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defaultThemeVersion="166925"/>
  <mc:AlternateContent xmlns:mc="http://schemas.openxmlformats.org/markup-compatibility/2006">
    <mc:Choice Requires="x15">
      <x15ac:absPath xmlns:x15ac="http://schemas.microsoft.com/office/spreadsheetml/2010/11/ac" url="C:\Users\Maja Bundaleski\Desktop\"/>
    </mc:Choice>
  </mc:AlternateContent>
  <xr:revisionPtr revIDLastSave="0" documentId="13_ncr:1_{3E86C9BF-B3F9-4694-8828-F8F3C4FA5CBC}" xr6:coauthVersionLast="36" xr6:coauthVersionMax="36" xr10:uidLastSave="{00000000-0000-0000-0000-000000000000}"/>
  <bookViews>
    <workbookView xWindow="0" yWindow="0" windowWidth="16665" windowHeight="11955" xr2:uid="{F44E1DAC-00EE-42B1-B8CE-371416441408}"/>
  </bookViews>
  <sheets>
    <sheet name="Sheet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9" i="1" l="1"/>
  <c r="G148" i="1" l="1"/>
  <c r="G145" i="1"/>
  <c r="G142" i="1"/>
  <c r="G139" i="1"/>
  <c r="G138" i="1"/>
  <c r="E137" i="1"/>
  <c r="G137" i="1" s="1"/>
  <c r="G135" i="1"/>
  <c r="G127" i="1"/>
  <c r="G126" i="1"/>
  <c r="G125" i="1"/>
  <c r="G124" i="1"/>
  <c r="G123" i="1"/>
  <c r="G122" i="1"/>
  <c r="G121" i="1"/>
  <c r="G120" i="1"/>
  <c r="G119" i="1"/>
  <c r="G118" i="1"/>
  <c r="G117" i="1"/>
  <c r="G116" i="1"/>
  <c r="G115" i="1"/>
  <c r="G114" i="1"/>
  <c r="G113" i="1"/>
  <c r="G112" i="1"/>
  <c r="G111" i="1"/>
  <c r="G110" i="1"/>
  <c r="G108" i="1"/>
  <c r="G107" i="1"/>
  <c r="G106" i="1"/>
  <c r="G105" i="1"/>
  <c r="G104" i="1"/>
  <c r="G103" i="1"/>
  <c r="G102" i="1"/>
  <c r="G101" i="1"/>
  <c r="G100" i="1"/>
  <c r="G99" i="1"/>
  <c r="G98" i="1"/>
  <c r="G97" i="1"/>
  <c r="G96"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1" i="1"/>
  <c r="G60" i="1"/>
  <c r="G59" i="1"/>
  <c r="G58" i="1"/>
  <c r="G57" i="1"/>
  <c r="G56" i="1"/>
  <c r="G55" i="1"/>
  <c r="G54" i="1"/>
  <c r="G53" i="1"/>
  <c r="G52" i="1"/>
  <c r="G51" i="1"/>
  <c r="G50" i="1"/>
  <c r="G48" i="1"/>
  <c r="G47" i="1"/>
  <c r="G46" i="1"/>
  <c r="G45" i="1"/>
  <c r="G44" i="1"/>
  <c r="G43" i="1"/>
  <c r="G42" i="1"/>
  <c r="G41" i="1"/>
  <c r="G40" i="1"/>
  <c r="G39" i="1"/>
  <c r="G37" i="1"/>
  <c r="G36" i="1"/>
  <c r="G35" i="1"/>
  <c r="G34" i="1"/>
  <c r="G33" i="1"/>
  <c r="G32" i="1"/>
  <c r="G31" i="1"/>
  <c r="G30" i="1"/>
  <c r="G29" i="1"/>
  <c r="G28" i="1"/>
  <c r="G27" i="1"/>
  <c r="G26" i="1"/>
  <c r="G25" i="1"/>
  <c r="G24" i="1"/>
  <c r="G23" i="1"/>
  <c r="G19" i="1"/>
  <c r="G18" i="1"/>
  <c r="G17" i="1"/>
  <c r="G16" i="1"/>
  <c r="G15" i="1"/>
  <c r="G14" i="1"/>
  <c r="G13" i="1"/>
  <c r="G12" i="1"/>
  <c r="G11" i="1"/>
  <c r="G10" i="1"/>
  <c r="G9" i="1"/>
  <c r="G8" i="1"/>
  <c r="G7" i="1"/>
  <c r="G6" i="1"/>
  <c r="G128" i="1" l="1"/>
  <c r="G151" i="1" s="1"/>
  <c r="G149" i="1"/>
  <c r="G154" i="1" s="1"/>
  <c r="G152" i="1" l="1"/>
  <c r="G153" i="1"/>
  <c r="G155" i="1"/>
  <c r="G156" i="1" s="1"/>
</calcChain>
</file>

<file path=xl/sharedStrings.xml><?xml version="1.0" encoding="utf-8"?>
<sst xmlns="http://schemas.openxmlformats.org/spreadsheetml/2006/main" count="285" uniqueCount="153">
  <si>
    <t xml:space="preserve"> </t>
  </si>
  <si>
    <t>Ознака</t>
  </si>
  <si>
    <t>Опис на Позиција</t>
  </si>
  <si>
    <t>Мера</t>
  </si>
  <si>
    <t>Количина</t>
  </si>
  <si>
    <t>Единечна цена</t>
  </si>
  <si>
    <t>Вкупна цена</t>
  </si>
  <si>
    <t>ДЕЛ 1 - РЕКВИЗИТИ И ДИДАКТИЧКИ МАТЕРИЈАЛ</t>
  </si>
  <si>
    <t>РЕКВИЗИТИ И ДИДАКТИЧКИ МАТЕРИЈАЛ</t>
  </si>
  <si>
    <t>За повеќенаменски просторт, набавка транспорт и монтажа на:</t>
  </si>
  <si>
    <r>
      <rPr>
        <b/>
        <sz val="11"/>
        <rFont val="Times Newт Roman"/>
      </rPr>
      <t>Гимнастички душек</t>
    </r>
    <r>
      <rPr>
        <sz val="11"/>
        <rFont val="Times Newт Roman"/>
      </rPr>
      <t xml:space="preserve"> со сунѓер, тапациран со материјал лесен за одржување 200/100/8см</t>
    </r>
  </si>
  <si>
    <t>пар.</t>
  </si>
  <si>
    <t>Стоечки кош пластичен</t>
  </si>
  <si>
    <t>Гумени топки</t>
  </si>
  <si>
    <t>Пластични обрачи 35 -45 см</t>
  </si>
  <si>
    <t>Чуневи – пластични</t>
  </si>
  <si>
    <t>Вреќички со песок 250-500 гр.</t>
  </si>
  <si>
    <r>
      <rPr>
        <b/>
        <sz val="11"/>
        <rFont val="Times Newт Roman"/>
      </rPr>
      <t>Јаже за влечење</t>
    </r>
    <r>
      <rPr>
        <sz val="11"/>
        <rFont val="Times Newт Roman"/>
      </rPr>
      <t xml:space="preserve"> кое треба да биде дебелина мин.5 см, мин.должина 6 м.</t>
    </r>
  </si>
  <si>
    <r>
      <rPr>
        <b/>
        <sz val="11"/>
        <rFont val="Times Newт Roman"/>
      </rPr>
      <t xml:space="preserve">Јаже за скокање. </t>
    </r>
    <r>
      <rPr>
        <sz val="11"/>
        <rFont val="Times Newт Roman"/>
      </rPr>
      <t xml:space="preserve">Треба да биде со минимум должина 300 см. со рачки. Јажето треба да биде изработено од челична жица вметната во мека пластика, а рачките треба да се изработени од цврста пластика или дрво. </t>
    </r>
  </si>
  <si>
    <r>
      <rPr>
        <b/>
        <sz val="11"/>
        <rFont val="Times Newт Roman"/>
      </rPr>
      <t>Кошаркарска топка.</t>
    </r>
    <r>
      <rPr>
        <sz val="11"/>
        <rFont val="Times Newт Roman"/>
      </rPr>
      <t xml:space="preserve"> Треба да биде со дијаметар најмалку 27 см. и да биде  во облик на баскет и да биде направена од мека гума.</t>
    </r>
  </si>
  <si>
    <r>
      <rPr>
        <b/>
        <sz val="11"/>
        <rFont val="Times Newт Roman"/>
      </rPr>
      <t>Одбојкарска топка</t>
    </r>
    <r>
      <rPr>
        <sz val="11"/>
        <rFont val="Times Newт Roman"/>
      </rPr>
      <t>. Треба да биде со дијаметар најмалку 22 см. и да биде направена  во шарени бои од мека еко кожа.</t>
    </r>
  </si>
  <si>
    <r>
      <rPr>
        <b/>
        <sz val="11"/>
        <rFont val="Times Newт Roman"/>
      </rPr>
      <t xml:space="preserve">Фудбалска топка. </t>
    </r>
    <r>
      <rPr>
        <sz val="11"/>
        <rFont val="Times Newт Roman"/>
      </rPr>
      <t>Треба да биде со дијаметар најмалку 23 см. и да биде направена  во најмалку 2 бои од издржлива мека еко кожа.</t>
    </r>
  </si>
  <si>
    <r>
      <rPr>
        <b/>
        <sz val="11"/>
        <rFont val="Times Newт Roman"/>
      </rPr>
      <t xml:space="preserve">Шатор </t>
    </r>
    <r>
      <rPr>
        <sz val="11"/>
        <rFont val="Times Newт Roman"/>
      </rPr>
      <t>со мин. димензии 80/100/100см изработен од метална или пластична конструкција и пластифицирано платно лесно за одржување. Треба да ја носи ознаката за квалитет ,,CE” или еквивалентно.</t>
    </r>
  </si>
  <si>
    <r>
      <rPr>
        <b/>
        <sz val="11"/>
        <rFont val="Times Newт Roman"/>
      </rPr>
      <t>Трицикл</t>
    </r>
    <r>
      <rPr>
        <sz val="11"/>
        <rFont val="Times Newт Roman"/>
      </rPr>
      <t xml:space="preserve"> (метален)</t>
    </r>
  </si>
  <si>
    <r>
      <rPr>
        <b/>
        <sz val="11"/>
        <rFont val="Times Newт Roman"/>
      </rPr>
      <t>Тротинет</t>
    </r>
    <r>
      <rPr>
        <sz val="11"/>
        <rFont val="Times Newт Roman"/>
      </rPr>
      <t xml:space="preserve"> (метален)</t>
    </r>
  </si>
  <si>
    <t>Играчки и дидактички материјал</t>
  </si>
  <si>
    <t>Набавка, испорака на:</t>
  </si>
  <si>
    <t>деца до 18 месеци</t>
  </si>
  <si>
    <r>
      <rPr>
        <b/>
        <sz val="11"/>
        <rFont val="Times Newт Roman"/>
      </rPr>
      <t xml:space="preserve">Дрвен музички сет </t>
    </r>
    <r>
      <rPr>
        <sz val="11"/>
        <rFont val="Times Newт Roman"/>
      </rPr>
      <t xml:space="preserve">составен од 6 орфови елементи: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</si>
  <si>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1"/>
        <rFont val="Times Newт Roman"/>
      </rPr>
      <t xml:space="preserve">Тропки </t>
    </r>
    <r>
      <rPr>
        <sz val="11"/>
        <rFont val="Times Newт Roman"/>
      </rPr>
      <t>со различни форми и бои со минимални  димензии 15 x 8 x 3,5 см. За деца на возраст над 3+ месеци. Направена од високо квалитетна пластика, со нежно тропкање при движење на тропката, што го развива слухот, обликот и текстурата го развиваат чувството за допир, разиграните бои ја развиваат визуелната перцепција. Играчката треба да ја носи ознаката за квалитет ,,CE” или еквивалентно.</t>
    </r>
  </si>
  <si>
    <r>
      <rPr>
        <b/>
        <sz val="11"/>
        <rFont val="Times Newт Roman"/>
      </rPr>
      <t>Гињол кукли сет од 6:</t>
    </r>
    <r>
      <rPr>
        <sz val="11"/>
        <rFont val="Times Newт Roman"/>
      </rPr>
      <t xml:space="preserve"> изработени од текстил кој не содржи повеќе од 1% антимон сметајќи на површина од 100 см², да бидат со ликови на момче и девојче, разни животински ликови, со височина мин 30см.</t>
    </r>
  </si>
  <si>
    <r>
      <rPr>
        <b/>
        <sz val="11"/>
        <rFont val="Times Newт Roman"/>
      </rPr>
      <t>Сет од 4 меки топки</t>
    </r>
    <r>
      <rPr>
        <sz val="11"/>
        <rFont val="Times Newт Roman"/>
      </rPr>
      <t xml:space="preserve"> со димензии,  дијаметар од 9 см., за возраст на деца од 6+ месеци. Направени се од еко кожа, полнети со памук. Играчката треба да ја носи ознаката за квалитет ,,CE” или еквивалентно.</t>
    </r>
  </si>
  <si>
    <r>
      <rPr>
        <b/>
        <sz val="11"/>
        <rFont val="Times Newт Roman"/>
      </rPr>
      <t>Ќебе за под</t>
    </r>
    <r>
      <rPr>
        <sz val="11"/>
        <rFont val="Times Newт Roman"/>
      </rPr>
      <t xml:space="preserve"> со минимални димензии 64 x 75 см., со обрачи и додатоци, наменето за деца на возраст 3+ месеци. Изработено е од мек материјал со весели бои, а горните обрачи се од еластична пластика обвиткана со сунгер и мек материјал. Има весели додатоци кои се закачуваат . Повеќенаменски влијае на детето-развивање на моториката, визуелна перцепција, развивање на слухот, око-рака кординација. Играчката треба да ја носи ознаката за квалитет ,,CE” или еквивалентно.</t>
    </r>
  </si>
  <si>
    <r>
      <rPr>
        <b/>
        <sz val="11"/>
        <rFont val="Times Newт Roman"/>
      </rPr>
      <t>Музички килим</t>
    </r>
    <r>
      <rPr>
        <sz val="11"/>
        <rFont val="Times Newт Roman"/>
      </rPr>
      <t>-со димензии мин 70 x 50 см. Со притискање на одредени полиња, се добиваат звуци на домашни животни и песнички. Освен што ги подобрува моторните способности, ги поттикнува детската љубопитност и интелегенција, перцепција, слушање и допир, разбирање на бои, облици. Работи на батерии. Играчката треба да ја носи ознаката за квалитет ,,CE” или еквивалентно.</t>
    </r>
  </si>
  <si>
    <r>
      <rPr>
        <b/>
        <sz val="11"/>
        <rFont val="Times Newт Roman"/>
      </rPr>
      <t xml:space="preserve">Музичка куќа, </t>
    </r>
    <r>
      <rPr>
        <sz val="11"/>
        <rFont val="Times Newт Roman"/>
      </rPr>
      <t xml:space="preserve">со различни животни и гласови што тие ги испуштаат, како и различни мелодии, со димензии мин 28/25см. Да е изработена од високо квалитетна пластика без остри рабови. Играчката треба да ја носи ознаката за квалитет ,,CE” или еквивалентно. </t>
    </r>
  </si>
  <si>
    <r>
      <rPr>
        <b/>
        <sz val="11"/>
        <rFont val="Times Newт Roman"/>
      </rPr>
      <t xml:space="preserve">Сортер во облик на желка </t>
    </r>
    <r>
      <rPr>
        <sz val="11"/>
        <rFont val="Times Newт Roman"/>
      </rPr>
      <t xml:space="preserve">со капак со мин. 5 различни геометриски форми на нејзниниот грб со мин.димензии на желката 40 х 25 х 14 см и најмалку 10 елементи со различни геометриски форми во весели бои со минимална висина 3,5 см. Наменето за деца од 12+ месеци. Да биде изработен од високо квалитетна пластика со фина обработка на сите елементи без остри ивици, обоено со природни и еколошки бои. Играчката да е со СЕ ознака за квалитет или еквивалентно. Без остри рабови. </t>
    </r>
  </si>
  <si>
    <r>
      <rPr>
        <b/>
        <sz val="11"/>
        <rFont val="Times Newт Roman"/>
      </rPr>
      <t>Чаши сортер со најмалку 10 парчиња</t>
    </r>
    <r>
      <rPr>
        <sz val="11"/>
        <rFont val="Times Newт Roman"/>
      </rPr>
      <t xml:space="preserve">, да биде изработен од високо квалитетна пластика со фина обработка на сите елементи без остри ивици, обоено со природни и еколошки бои. Играчката да е со СЕ ознака за квалитет или еквивалентно. Без остри рабови. </t>
    </r>
  </si>
  <si>
    <r>
      <rPr>
        <b/>
        <sz val="11"/>
        <rFont val="Times Newт Roman"/>
      </rPr>
      <t xml:space="preserve">Проодувалка </t>
    </r>
    <r>
      <rPr>
        <sz val="11"/>
        <rFont val="Times Newт Roman"/>
      </rPr>
      <t xml:space="preserve">со мин.димензии 52 x 27 x 41 см. Да е наменета за возраст од 12 + месеци. Да го поддржува физичкиот развој на детето и контрола на рамнотежата. Алатка за да помогне во развојот на нозете и мускулите. Играчка каде што детето се движи со туркање на проодувалката. Да е изработен од високо квалитетна пластика без остри рабови. Играчката треба да ја носи ознаката за квалитет ,,CE” или еквивалентно. </t>
    </r>
  </si>
  <si>
    <r>
      <rPr>
        <b/>
        <sz val="11"/>
        <rFont val="Times Newт Roman"/>
      </rPr>
      <t>Тврдо пресувани сунѓери со 5 различни форми: квадрат, квадар, цилиндар, призма со основа триаголник, призма со основа ромб,</t>
    </r>
    <r>
      <rPr>
        <sz val="11"/>
        <rFont val="Times Newт Roman"/>
      </rPr>
      <t xml:space="preserve"> со мин.димензии во основа 50/50см или дијаметар 50, со висина 50см, обложени со материјал лесен за одржување PVC платно или слично, во разни бои по избор на инвеститорот-сет.</t>
    </r>
  </si>
  <si>
    <t>сет</t>
  </si>
  <si>
    <r>
      <rPr>
        <b/>
        <sz val="11"/>
        <rFont val="Times Newт Roman"/>
      </rPr>
      <t xml:space="preserve">Дрвена играчка на туркање </t>
    </r>
    <r>
      <rPr>
        <sz val="11"/>
        <rFont val="Times Newт Roman"/>
      </rPr>
      <t>со облик на животно (жаба, патче и сл.) со дрвена рачка</t>
    </r>
  </si>
  <si>
    <r>
      <rPr>
        <b/>
        <sz val="11"/>
        <rFont val="Times Newт Roman"/>
      </rPr>
      <t>Дрвена играчка за влечење</t>
    </r>
    <r>
      <rPr>
        <sz val="11"/>
        <rFont val="Times Newт Roman"/>
      </rPr>
      <t>, со шарени бои, должина на јаже 50см</t>
    </r>
  </si>
  <si>
    <t xml:space="preserve">Платнен тунел </t>
  </si>
  <si>
    <t>Платнени сликовници со звучни ефекти</t>
  </si>
  <si>
    <t>деца од 18-24 месеци</t>
  </si>
  <si>
    <r>
      <rPr>
        <b/>
        <sz val="11"/>
        <rFont val="Times Newт Roman"/>
      </rPr>
      <t>Дрвен музички сет</t>
    </r>
    <r>
      <rPr>
        <sz val="11"/>
        <rFont val="Times Newт Roman"/>
      </rPr>
      <t xml:space="preserve"> составен од 6 орфови елементи: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</si>
  <si>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1"/>
        <rFont val="Times Newт Roman"/>
      </rPr>
      <t>Гињол кукли сет од 6:</t>
    </r>
    <r>
      <rPr>
        <sz val="11"/>
        <rFont val="Times Newт Roman"/>
      </rPr>
      <t xml:space="preserve">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</si>
  <si>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r>
      <rPr>
        <b/>
        <sz val="11"/>
        <rFont val="Times Newт Roman"/>
      </rPr>
      <t xml:space="preserve">Сортер коцка на склопување со мин. 12 различни форми и бои </t>
    </r>
    <r>
      <rPr>
        <sz val="11"/>
        <rFont val="Times Newт Roman"/>
      </rPr>
      <t>за учење со мин.димензии: 15 X 15 X 15 см и мин. висина 4 см. на геометриските елементи. Да биде дизајниран за полесно учење на боите и облиците, за стимулирање на видот на детето и моторната координација. Потребна за развој на рачната умешност и ги поттикнува вештините за препознавање облици. Да биде наменето за деца од 18+ месеци. Играчката да е со СЕ ознака за квалитет или еквивалентно. Без остри рабови.</t>
    </r>
  </si>
  <si>
    <r>
      <rPr>
        <b/>
        <sz val="11"/>
        <rFont val="Times Newт Roman"/>
      </rPr>
      <t>Сет противпожарно возило и соодветна станица.</t>
    </r>
    <r>
      <rPr>
        <sz val="11"/>
        <rFont val="Times Newт Roman"/>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</si>
  <si>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r>
      <rPr>
        <b/>
        <sz val="11"/>
        <rFont val="Times Newт Roman"/>
      </rPr>
      <t>Сет полициско возило и соодветна станица.</t>
    </r>
    <r>
      <rPr>
        <sz val="11"/>
        <rFont val="Times Newт Roman"/>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</si>
  <si>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r>
      <rPr>
        <b/>
        <sz val="11"/>
        <rFont val="Times Newт Roman"/>
      </rPr>
      <t>Сет коцки.</t>
    </r>
    <r>
      <rPr>
        <sz val="11"/>
        <rFont val="Times Newт Roman"/>
      </rPr>
      <t xml:space="preserve"> Треба да има најмалку 50 парчиња чии што димензии ќе бидат од минимална 5 x  2,3 x 2,3 см. до максимална 13 x 9 x 5 см. Треба да бидат во различни форми, големини и бои, една форма од коцките да има жлебови со тркалца . Коцките треба да бидат спакувани во пластична кутија со капак кој може да биде и основа за градење. Да е наменет за деца на возраст 18+ месеци. Да е изработен од високо квалитетна пластика без остри рабови. Играчката да е со СЕ ознака за квалитет или еквивалентно. </t>
    </r>
  </si>
  <si>
    <t>деца од две до три години</t>
  </si>
  <si>
    <r>
      <rPr>
        <b/>
        <sz val="11"/>
        <rFont val="Times Newт Roman"/>
      </rPr>
      <t>Дрвен музички сет составен од 6 орфови елементи:</t>
    </r>
    <r>
      <rPr>
        <sz val="11"/>
        <rFont val="Times Newт Roman"/>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</si>
  <si>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1"/>
        <rFont val="Times Newт Roman"/>
      </rPr>
      <t>Ксилофон</t>
    </r>
    <r>
      <rPr>
        <sz val="11"/>
        <rFont val="Times Newт Roman"/>
      </rPr>
      <t xml:space="preserve"> изработен од дрво и метал со дрвени удиралки, со должина мин.25 см</t>
    </r>
  </si>
  <si>
    <r>
      <rPr>
        <b/>
        <sz val="11"/>
        <rFont val="Times Newт Roman"/>
      </rPr>
      <t>Гињол кукли сет од 6</t>
    </r>
    <r>
      <rPr>
        <sz val="11"/>
        <rFont val="Times Newт Roman"/>
      </rPr>
      <t>: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</si>
  <si>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r>
      <rPr>
        <b/>
        <sz val="11"/>
        <rFont val="Times Newт Roman"/>
      </rPr>
      <t>Сет кујнски садови</t>
    </r>
    <r>
      <rPr>
        <sz val="11"/>
        <rFont val="Times Newт Roman"/>
      </rPr>
      <t xml:space="preserve"> (шољички, тањирчиња и сл) најмалку 20 парчиња. Да е изработен од високо квалитетна пластика. Играчката да е со СЕ ознака за квалитет или еквивалентно. </t>
    </r>
  </si>
  <si>
    <r>
      <rPr>
        <b/>
        <sz val="11"/>
        <rFont val="Times Newт Roman"/>
      </rPr>
      <t>Медицински сет од мин 6 дела</t>
    </r>
    <r>
      <rPr>
        <sz val="11"/>
        <rFont val="Times Newт Roman"/>
      </rPr>
      <t>, медицински куфер со голем број на додатоци за лекување. Содржи: стетоскоп, ножици, чекан да се проверат рефлексите и други додатоци. Со мин димензии 15/15 см. Играчката треба да е со СЕ ознака за квалитет или еквивалентно.</t>
    </r>
  </si>
  <si>
    <r>
      <rPr>
        <b/>
        <sz val="11"/>
        <rFont val="Times Newт Roman"/>
      </rPr>
      <t>Камион приколка со автомобили</t>
    </r>
    <r>
      <rPr>
        <sz val="11"/>
        <rFont val="Times Newт Roman"/>
      </rPr>
      <t xml:space="preserve"> (да има најмалку три), со светлосни и звучни ефекти. Да има должина налмалку 30см. Играчката треба да ја носи ознаката за квалитет ,,CE” или еквивалентно.</t>
    </r>
  </si>
  <si>
    <r>
      <rPr>
        <b/>
        <sz val="11"/>
        <rFont val="Times Newт Roman"/>
      </rPr>
      <t xml:space="preserve">Камион пластичен. </t>
    </r>
    <r>
      <rPr>
        <sz val="11"/>
        <rFont val="Times Newт Roman"/>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</si>
  <si>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rPr>
        <b/>
        <sz val="11"/>
        <rFont val="Times Newт Roman"/>
      </rPr>
      <t>Количка за песок со лопатка и гребула</t>
    </r>
    <r>
      <rPr>
        <sz val="11"/>
        <rFont val="Times Newт Roman"/>
      </rPr>
      <t>.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висококвалитетна пластика или еквивалент. Играчката треба да е со СЕ ознака за квалитет или еквивалентно.</t>
    </r>
  </si>
  <si>
    <r>
      <rPr>
        <b/>
        <sz val="11"/>
        <rFont val="Times Newт Roman"/>
      </rPr>
      <t>Моторичка коцка</t>
    </r>
    <r>
      <rPr>
        <sz val="11"/>
        <rFont val="Times Newт Roman"/>
      </rPr>
      <t xml:space="preserve"> со минмални димензии 22 х 22 см со 6 различни активности: откопчување/закопчување на копчиња, нитни, патент, ременчиња, одлепување/залепување чичек траки и одврзување/врзување врвки. Со овие активности се помага да се развие интелектуална, практична, интерактивна обука кај децата, развивајќи ја фината моторика. Играчката треба да ја носи ознаката за квалитет ,,CE” или еквивалентно.</t>
    </r>
  </si>
  <si>
    <t>парче</t>
  </si>
  <si>
    <r>
      <rPr>
        <b/>
        <sz val="11"/>
        <rFont val="Times Newт Roman"/>
      </rPr>
      <t>Сликовници со тврди корици</t>
    </r>
    <r>
      <rPr>
        <sz val="11"/>
        <rFont val="Times Newт Roman"/>
      </rPr>
      <t xml:space="preserve"> со формат мин. Б5- разни за учење на бројки, букви, животни, сказни, и сл</t>
    </r>
  </si>
  <si>
    <t>деца од три до четири години</t>
  </si>
  <si>
    <r>
      <rPr>
        <b/>
        <sz val="11"/>
        <rFont val="Times Newт Roman"/>
      </rPr>
      <t>Дрвен музички сет составен од 6 орфови елементи</t>
    </r>
    <r>
      <rPr>
        <sz val="11"/>
        <rFont val="Times Newт Roman"/>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</si>
  <si>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1"/>
        <rFont val="Times Newт Roman"/>
      </rPr>
      <t xml:space="preserve">Ксилофон </t>
    </r>
    <r>
      <rPr>
        <sz val="11"/>
        <rFont val="Times Newт Roman"/>
      </rPr>
      <t>изработен од дрво и метал со дрвени удиралки, со должина мин.25 см</t>
    </r>
  </si>
  <si>
    <r>
      <rPr>
        <b/>
        <sz val="11"/>
        <rFont val="Times Newт Roman"/>
      </rPr>
      <t>Детски Сет кукли</t>
    </r>
    <r>
      <rPr>
        <sz val="11"/>
        <rFont val="Times Newт Roman"/>
      </rPr>
      <t xml:space="preserve"> за игра на куклена претстава изработени од текстил кој не содржи повеќе од 1% антимон сметајќи на површина од 100 см²  со ликови на домашни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</si>
  <si>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r>
      <rPr>
        <b/>
        <sz val="11"/>
        <rFont val="Times Newт Roman"/>
      </rPr>
      <t>Машка кукла.</t>
    </r>
    <r>
      <rPr>
        <sz val="11"/>
        <rFont val="Times Newт Roman"/>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</si>
  <si>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1"/>
        <rFont val="Times Newт Roman"/>
      </rPr>
      <t>Женска кукла.</t>
    </r>
    <r>
      <rPr>
        <sz val="11"/>
        <rFont val="Times Newт Roman"/>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</si>
  <si>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1"/>
        <rFont val="Times Newт Roman"/>
      </rPr>
      <t>Кукла</t>
    </r>
    <r>
      <rPr>
        <sz val="11"/>
        <rFont val="Times Newт Roman"/>
      </rPr>
      <t xml:space="preserve">. Треба да е со минимална висина 20 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</si>
  <si>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rPr>
        <b/>
        <sz val="11"/>
        <rFont val="Times Newт Roman"/>
      </rPr>
      <t>Кукла</t>
    </r>
    <r>
      <rPr>
        <sz val="11"/>
        <rFont val="Times Newт Roman"/>
      </rPr>
      <t xml:space="preserve">. Треба да е со минимум висина од  28см.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</si>
  <si>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rPr>
        <b/>
        <sz val="11"/>
        <rFont val="Times Newт Roman"/>
      </rPr>
      <t>Сет геометриски фигури 2д</t>
    </r>
    <r>
      <rPr>
        <sz val="11"/>
        <rFont val="Times Newт Roman"/>
      </rPr>
      <t xml:space="preserve">  (квадрат, триаголник, круг, правоаголник...) најмалку 6 парчиња,со димензија мин.10см</t>
    </r>
  </si>
  <si>
    <t xml:space="preserve">сет </t>
  </si>
  <si>
    <r>
      <rPr>
        <b/>
        <sz val="11"/>
        <rFont val="Times Newт Roman"/>
      </rPr>
      <t xml:space="preserve">Сет геометриски тела 3д </t>
    </r>
    <r>
      <rPr>
        <sz val="11"/>
        <rFont val="Times Newт Roman"/>
      </rPr>
      <t xml:space="preserve"> (топка, цилиндар, квадрат, пирамида...) најмалку 6 парчиња, со димензија мин. 10см</t>
    </r>
  </si>
  <si>
    <r>
      <rPr>
        <b/>
        <sz val="11"/>
        <rFont val="Times Newт Roman"/>
      </rPr>
      <t>Булдожер пластичен.</t>
    </r>
    <r>
      <rPr>
        <sz val="11"/>
        <rFont val="Times Newт Roman"/>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</si>
  <si>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rPr>
        <b/>
        <sz val="11"/>
        <rFont val="Times Newт Roman"/>
      </rPr>
      <t>Голем трактор со приколка.</t>
    </r>
    <r>
      <rPr>
        <sz val="11"/>
        <rFont val="Times Newт Roman"/>
      </rPr>
      <t xml:space="preserve"> Целиот треба да е направен од високо квалитетна пластика и со заоблени ивици со еколошки бои. Минимални димензии: 17 х 15 х 33 см.  Да е со СЕ ознака за квалитет или еквивалентно. Без остри рабови.  </t>
    </r>
  </si>
  <si>
    <r>
      <rPr>
        <b/>
        <sz val="11"/>
        <rFont val="Times Newт Roman"/>
      </rPr>
      <t xml:space="preserve">Количка за песок со лопатка и гребула. </t>
    </r>
    <r>
      <rPr>
        <sz val="11"/>
        <rFont val="Times Newт Roman"/>
      </rPr>
      <t>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висококвалитетна пластика или еквивалент. Играчката треба да е со СЕ ознака за квалитет или еквивалентно.</t>
    </r>
  </si>
  <si>
    <r>
      <rPr>
        <b/>
        <sz val="11"/>
        <rFont val="Times Newт Roman"/>
      </rPr>
      <t>Детска правосмукалка на батерии,</t>
    </r>
    <r>
      <rPr>
        <sz val="11"/>
        <rFont val="Times Newт Roman"/>
      </rPr>
      <t xml:space="preserve"> да содржи топчиња од стиропор, со звучен ефект, со димензии мин. 20х15х20см.Да е направена од висококвалитетна пластика или еквивалент. Играчката треба да е со СЕ ознака за квалитет или еквивалентно.</t>
    </r>
  </si>
  <si>
    <r>
      <rPr>
        <b/>
        <sz val="11"/>
        <rFont val="Times Newт Roman"/>
      </rPr>
      <t xml:space="preserve">Сет домашни животни. </t>
    </r>
    <r>
      <rPr>
        <sz val="11"/>
        <rFont val="Times Newт Roman"/>
      </rPr>
      <t>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</si>
  <si>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1"/>
        <rFont val="Times Newт Roman"/>
      </rPr>
      <t>Сет диви животни.</t>
    </r>
    <r>
      <rPr>
        <sz val="11"/>
        <rFont val="Times Newт Roman"/>
      </rPr>
      <t xml:space="preserve">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</si>
  <si>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1"/>
        <rFont val="Times Newт Roman"/>
      </rPr>
      <t>Сет зеленчук.</t>
    </r>
    <r>
      <rPr>
        <sz val="11"/>
        <rFont val="Times Newт Roman"/>
      </rPr>
      <t xml:space="preserve"> Треба да биде составен од најмалку 10 зеленчуци. Треба да биде изработен од високо квалитетна пластика/гума. Да биде наменето за деца на возраст 36+ месеци. Играчката треба да ја носи ознаката за квалитет ,,CE” или еквивалентно.</t>
    </r>
  </si>
  <si>
    <r>
      <rPr>
        <b/>
        <sz val="11"/>
        <rFont val="Times Newт Roman"/>
      </rPr>
      <t>Сет овошје</t>
    </r>
    <r>
      <rPr>
        <sz val="11"/>
        <rFont val="Times Newт Roman"/>
      </rPr>
      <t>. Треба да биде составен од најмалку 10 овошја. Да биде изработен од високвалитетна гума. Да биде наменето за деца на возраст 36+ месеци. Играчката треба да ја носи ознаката за квалитет ,,CE” или еквивалентно.</t>
    </r>
  </si>
  <si>
    <r>
      <rPr>
        <b/>
        <sz val="11"/>
        <rFont val="Times Newт Roman"/>
      </rPr>
      <t>Сет за конструкции</t>
    </r>
    <r>
      <rPr>
        <sz val="11"/>
        <rFont val="Times Newт Roman"/>
      </rPr>
      <t>, со најмалку 50 парчиња ( елементи за склопување, навртки, шрафови, шрафцигер), изработен од дрво</t>
    </r>
  </si>
  <si>
    <r>
      <rPr>
        <b/>
        <sz val="11"/>
        <rFont val="Times Newт Roman"/>
      </rPr>
      <t xml:space="preserve">Сет коцки </t>
    </r>
    <r>
      <rPr>
        <sz val="11"/>
        <rFont val="Times Newт Roman"/>
      </rPr>
      <t xml:space="preserve">во кутија 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</si>
  <si>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r>
      <rPr>
        <b/>
        <sz val="11"/>
        <rFont val="Times Newт Roman"/>
      </rPr>
      <t>Сет играчки за пазар</t>
    </r>
    <r>
      <rPr>
        <sz val="11"/>
        <rFont val="Times Newт Roman"/>
      </rPr>
      <t xml:space="preserve">, со производи, вагичка и сл, со најмалку 20 парчиња. Да е изработен од високо квалитетна пластика без остри рабови. Играчката да е со СЕ ознака за квалитет или еквивалентно. </t>
    </r>
  </si>
  <si>
    <r>
      <rPr>
        <b/>
        <sz val="11"/>
        <rFont val="Times Newт Roman"/>
      </rPr>
      <t xml:space="preserve">Сет кујнски садови </t>
    </r>
    <r>
      <rPr>
        <sz val="11"/>
        <rFont val="Times Newт Roman"/>
      </rPr>
      <t xml:space="preserve">(шољички, тањирчиња и сл) најмалку 20 парчиња. Да е изработен од високо квалитетна пластика. Играчката да е со СЕ ознака за квалитет или еквивалентно. </t>
    </r>
  </si>
  <si>
    <r>
      <rPr>
        <b/>
        <sz val="11"/>
        <rFont val="Times Newт Roman"/>
      </rPr>
      <t xml:space="preserve">Дрвена играчка </t>
    </r>
    <r>
      <rPr>
        <sz val="11"/>
        <rFont val="Times Newт Roman"/>
      </rPr>
      <t>за удирање со чеканче, со дим.мин. 20/9/10cm</t>
    </r>
  </si>
  <si>
    <r>
      <rPr>
        <b/>
        <sz val="11"/>
        <rFont val="Times Newт Roman"/>
      </rPr>
      <t>Дрвен штафелај троножен</t>
    </r>
    <r>
      <rPr>
        <sz val="11"/>
        <rFont val="Times Newт Roman"/>
      </rPr>
      <t>, со висина макс. 122 см</t>
    </r>
  </si>
  <si>
    <r>
      <rPr>
        <b/>
        <sz val="11"/>
        <rFont val="Times Newт Roman"/>
      </rPr>
      <t>Сликовници со тврди корици</t>
    </r>
    <r>
      <rPr>
        <sz val="11"/>
        <rFont val="Times Newт Roman"/>
      </rPr>
      <t xml:space="preserve"> со формат мин. Б5- разни за учење на бројки,букви, животни,сказни, и сл</t>
    </r>
  </si>
  <si>
    <t>деца од четири до шест години</t>
  </si>
  <si>
    <r>
      <rPr>
        <b/>
        <sz val="11"/>
        <rFont val="Times Newт Roman"/>
      </rPr>
      <t>Детски Сет кукли</t>
    </r>
    <r>
      <rPr>
        <sz val="11"/>
        <rFont val="Times Newт Roman"/>
      </rPr>
      <t xml:space="preserve"> за игра на куклена претстава изработени од текстил кој не содржи повеќе од 1% антимон сметајќи на површина од 100 см²  со ликови на шумски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</si>
  <si>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r>
      <rPr>
        <b/>
        <sz val="11"/>
        <rFont val="Times Newт Roman"/>
      </rPr>
      <t>Машка кукла</t>
    </r>
    <r>
      <rPr>
        <sz val="11"/>
        <rFont val="Times Newт Roman"/>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</si>
  <si>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1"/>
        <rFont val="Times Newт Roman"/>
      </rPr>
      <t>Женска кукла</t>
    </r>
    <r>
      <rPr>
        <sz val="11"/>
        <rFont val="Times Newт Roman"/>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</si>
  <si>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1"/>
        <rFont val="Times Newт Roman"/>
      </rPr>
      <t>Кукла.</t>
    </r>
    <r>
      <rPr>
        <sz val="11"/>
        <rFont val="Times Newт Roman"/>
      </rPr>
      <t xml:space="preserve"> Треба да е со минимална висина 20 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</si>
  <si>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rPr>
        <b/>
        <sz val="11"/>
        <rFont val="Times Newт Roman"/>
      </rPr>
      <t xml:space="preserve">Сет геометриски фигури 2д </t>
    </r>
    <r>
      <rPr>
        <sz val="11"/>
        <rFont val="Times Newт Roman"/>
      </rPr>
      <t xml:space="preserve"> (квадрат, триаголник, круг, правоаголник...) најмалку 6 парчиња, со димензија мин. 10см</t>
    </r>
  </si>
  <si>
    <r>
      <rPr>
        <b/>
        <sz val="11"/>
        <rFont val="Times Newт Roman"/>
      </rPr>
      <t>Сет геометриски тела 3д</t>
    </r>
    <r>
      <rPr>
        <sz val="11"/>
        <rFont val="Times Newт Roman"/>
      </rPr>
      <t xml:space="preserve">  (топка, цилиндар, квадрат, пирамида...) најмалку 6 парчиња, со димензија мин. 10см</t>
    </r>
  </si>
  <si>
    <r>
      <rPr>
        <b/>
        <sz val="11"/>
        <rFont val="Times Newт Roman"/>
      </rPr>
      <t>Булдожер пластичен</t>
    </r>
    <r>
      <rPr>
        <sz val="11"/>
        <rFont val="Times Newт Roman"/>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</si>
  <si>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rPr>
        <b/>
        <sz val="11"/>
        <rFont val="Times Newт Roman"/>
      </rPr>
      <t>Камион пластичен на кипање.</t>
    </r>
    <r>
      <rPr>
        <sz val="11"/>
        <rFont val="Times Newт Roman"/>
      </rPr>
      <t xml:space="preserve">Целиот треба да е направен од високо квалитетна пластика и со заоблени ивици со еколошки бои, со минимални димензии: 44 х 79 х 48 см. Да поседува сертификат за квалитетот и за безбедност.Издржливост да се товари до 5 кг. Наменето за деца од 3-5 години. Да е со СЕ ознака за квалитет или еквивалентно. Без остри рабови.  </t>
    </r>
  </si>
  <si>
    <r>
      <rPr>
        <b/>
        <sz val="11"/>
        <rFont val="Times Newт Roman"/>
      </rPr>
      <t>Кoњче клацкалка</t>
    </r>
    <r>
      <rPr>
        <sz val="11"/>
        <rFont val="Times Newт Roman"/>
      </rPr>
      <t xml:space="preserve"> со минимални димензии 35 х 75 х 48 см, за возраст од 3 до 5 годинини, максимално оптоварување 25 кг. Ги стимулира моторните вештини. Играчката треба да ја носи ознаката за квалитет ,,CE” или еквивалентно. </t>
    </r>
  </si>
  <si>
    <r>
      <rPr>
        <b/>
        <sz val="11"/>
        <rFont val="Times Newт Roman"/>
      </rPr>
      <t xml:space="preserve">Сет коцки во кутија </t>
    </r>
    <r>
      <rPr>
        <sz val="11"/>
        <rFont val="Times Newт Roman"/>
      </rPr>
      <t xml:space="preserve">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</si>
  <si>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r>
      <rPr>
        <b/>
        <sz val="11"/>
        <rFont val="Times Newт Roman"/>
      </rPr>
      <t>Количка за песок со лопатка и гребула.</t>
    </r>
    <r>
      <rPr>
        <sz val="11"/>
        <rFont val="Times Newт Roman"/>
      </rPr>
      <t xml:space="preserve">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 квалитетна пластика и со заоблени ивици. Димензии на количката минимум 59 x 27 x 28 см.  Да е наменето за возраст на деца од 36+ месеци. Играчката треба да ја носи ознаката за квалитет ,,CE” или еквивалентно.</t>
    </r>
  </si>
  <si>
    <r>
      <rPr>
        <b/>
        <sz val="11"/>
        <rFont val="Times Newт Roman"/>
      </rPr>
      <t>Сет домашни животни.</t>
    </r>
    <r>
      <rPr>
        <sz val="11"/>
        <rFont val="Times Newт Roman"/>
      </rPr>
      <t xml:space="preserve"> 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</si>
  <si>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1"/>
        <rFont val="Times Newт Roman"/>
      </rPr>
      <t>Сет диви животни</t>
    </r>
    <r>
      <rPr>
        <sz val="11"/>
        <rFont val="Times Newт Roman"/>
      </rPr>
      <t>.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</si>
  <si>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1"/>
        <rFont val="Times Newт Roman"/>
      </rPr>
      <t xml:space="preserve">Сликовници со тврди корици </t>
    </r>
    <r>
      <rPr>
        <sz val="11"/>
        <rFont val="Times Newт Roman"/>
      </rPr>
      <t>со формат мин. Б5- разни за учење на бројки, букви, животни, сказни, и сл</t>
    </r>
  </si>
  <si>
    <r>
      <rPr>
        <b/>
        <sz val="11"/>
        <rFont val="Times Newт Roman"/>
      </rPr>
      <t xml:space="preserve">Сет микроскоп. </t>
    </r>
    <r>
      <rPr>
        <sz val="11"/>
        <rFont val="Times Newт Roman"/>
      </rPr>
      <t>Да е изработен од високо квалитетна пластика. Играчката да е со СЕ ознака за квалитет или еквивалентно.</t>
    </r>
  </si>
  <si>
    <r>
      <rPr>
        <b/>
        <sz val="11"/>
        <rFont val="Times Newт Roman"/>
      </rPr>
      <t>Алат сет.</t>
    </r>
    <r>
      <rPr>
        <sz val="11"/>
        <rFont val="Times Newт Roman"/>
      </rPr>
      <t xml:space="preserve"> Треба да содржи најмалку 30 парчиња. Работната маса (постоље) треба да е со минимални димензии 70 x 28 x 44см. Треба да ги има следните алати: чекан, шрафилица, шрафцигер, менгеме, клешти, пила, клуч,  шрафови... Играчката треба да ја носи ознаката за квалитет ,,CE” или еквивалентно.</t>
    </r>
  </si>
  <si>
    <t>Вкупно ДЕЛ 1</t>
  </si>
  <si>
    <t>ДЕЛ 2 - НАДВОРЕШНО ИГРАЛИШТЕ</t>
  </si>
  <si>
    <t>Детска опрема за надворешно игралиште</t>
  </si>
  <si>
    <t xml:space="preserve">Сликите се илустративни за она што треба да содржат елементите и истите не се обврзувачки. </t>
  </si>
  <si>
    <t>Набавка, транспорт и монтажа на:</t>
  </si>
  <si>
    <t>Расчистување на површина за поставување на игралишта</t>
  </si>
  <si>
    <t>Отстранување на хумус, слој од 30 см на површина прикажана на цртеж, ископ на земја со длабочина од 60 см за поставување на шљунак и фундирање на а.б.коцки, и потоа набивање на земја од 20 см (како подлога за поставување на геотекстил и песочна површина).</t>
  </si>
  <si>
    <t>м2</t>
  </si>
  <si>
    <t>Песочна површина за игра на деца</t>
  </si>
  <si>
    <t>Песочна површина д=10 см, соодветна за игра на деца, поставена врз подглога од геотекстил, врз слој од набиена земја. (П=110 м2)</t>
  </si>
  <si>
    <t>м3</t>
  </si>
  <si>
    <t>геотекстил 300 гр/м2</t>
  </si>
  <si>
    <t>Бетонски парковски рабници околу песочна површина, дим.6/20/50 см</t>
  </si>
  <si>
    <t>м'</t>
  </si>
  <si>
    <t>Ки</t>
  </si>
  <si>
    <t>Комбинирано детско игралиште</t>
  </si>
  <si>
    <t>Изработено од метална/дрвена конструкција, да содржи две метални/дрвени платформи обложени со пвц пластисол, две полиетиленски двослојни лизгалки, мост помеѓу двете платформи со метална/дрвена ограда, скали од метал/ дрво со метална/дрвена ограда, рампа конструктивно поврзана со една платформа и јаже и полиетиленски/дрвен кров над платформите. Игралиштето да биде конструктивно обезбедено, фиксирано со метални папучи, поставено на бетонски коцки 30/30/40 см. Во цената да се предвиди фундирање на бетонските коцки и подлога од шљунак 20 см.</t>
  </si>
  <si>
    <t>дим.700/700 см</t>
  </si>
  <si>
    <t xml:space="preserve">парче </t>
  </si>
  <si>
    <t>Кл</t>
  </si>
  <si>
    <t>Тројна клацкалка</t>
  </si>
  <si>
    <t>Изработена од метална конструкција со 6 полиетиленски седишта со држач, механизам за клацкање со лагери. Клацкалката да биде конструктивно обезбедена, фиксирана со метални папучи, поставена на бетонски коцки 30/30/40 см. Во цената да се предвиди фундирање на бетонските коцки и подлога од шљунак 20 см.</t>
  </si>
  <si>
    <t>L=3.0 м</t>
  </si>
  <si>
    <t>Л</t>
  </si>
  <si>
    <t>Лулашка</t>
  </si>
  <si>
    <t>Изработена од метална/дрвена конструкција со 2 полиетиленски двослојни седишта со наслон од три страни и полиетиленски заштитник во предната страна, со синџир и механизам за лулање. Лулашката да биде конструктивно обезбедена, фиксирана со метални папучи, поставена на бетонски коцки 30/30/40 см. Во цената да се предвиди фундирање на бетонските коцки и подлога од шљунак 20 см.</t>
  </si>
  <si>
    <t>Вкупно ДЕЛ 2</t>
  </si>
  <si>
    <t>ДЕЛ 1 -РЕКВИЗИТИ И ДИДАКТИЧКИ МАТЕРИЈАЛ</t>
  </si>
  <si>
    <t>ДДВ 18 %</t>
  </si>
  <si>
    <t>ВКУПНО ДЕЛ 1 СО ДДВ</t>
  </si>
  <si>
    <t>ДЕЛ 2 -ОПРЕМА ЗА НАДВОРЕШНО ИГРАЛИШТЕ</t>
  </si>
  <si>
    <t xml:space="preserve">ДДВ 18 % </t>
  </si>
  <si>
    <t>ВКУПНО ДЕЛ 2 СО ДДВ</t>
  </si>
  <si>
    <r>
      <rPr>
        <b/>
        <sz val="11"/>
        <rFont val="Times Newт Roman"/>
      </rPr>
      <t>Дрвена детска сложувалка</t>
    </r>
    <r>
      <rPr>
        <sz val="11"/>
        <rFont val="Times Newт Roman"/>
      </rPr>
      <t xml:space="preserve"> - Емоции со минимум 16 елементи, изработена од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</si>
  <si>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r>
      <rPr>
        <b/>
        <sz val="11"/>
        <rFont val="Times Newт Roman"/>
      </rPr>
      <t xml:space="preserve">Сложувалка музичка </t>
    </r>
    <r>
      <rPr>
        <sz val="11"/>
        <rFont val="Times Newт Roman"/>
      </rPr>
      <t>со вметнување со повеќе мотиви која претставува сложено дидактичко средство  вметнувалка, со разни мотиви на возила по типови сообраќај (воздушен, воден, земски), кои ќе му помогнат на детето да ги научи боите, облиците, и типовите на возила и при тоа при секое вадење на елементот од сложувалката да го емитува звукот што го дава возилото, со димензии од  минимум  30х20х2см, со минимум 5 елементи за вметнување изработена од  дрво, обоена со природни, еколошки, постојани и весели бои, погодна за деца на возраст од над 2 годишна возраст. Играчката треба да ја носи ознаката за квалитет ,,CE” или еквивалентно.</t>
    </r>
  </si>
  <si>
    <r>
      <rPr>
        <b/>
        <sz val="11"/>
        <rFont val="Times Newт Roman"/>
      </rPr>
      <t>Дрвена детска сложувалка - Емоции</t>
    </r>
    <r>
      <rPr>
        <sz val="11"/>
        <rFont val="Times Newт Roman"/>
      </rPr>
      <t xml:space="preserve"> со минимум 16 елементи, изработена од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</si>
  <si>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r>
      <rPr>
        <b/>
        <sz val="11"/>
        <rFont val="Times Newт Roman"/>
      </rPr>
      <t>Дрвена игра сложувалка со минимум 6 различни теми,</t>
    </r>
    <r>
      <rPr>
        <sz val="11"/>
        <rFont val="Times Newт Roman"/>
      </rPr>
      <t xml:space="preserve">  изработена од   дрво, обоени со природни,еколошки, постојани и весели бои</t>
    </r>
    <r>
      <rPr>
        <sz val="11"/>
        <color rgb="FF000000"/>
        <rFont val="Times Newт Roman"/>
      </rPr>
      <t>. М</t>
    </r>
    <r>
      <rPr>
        <sz val="11"/>
        <color theme="1"/>
        <rFont val="Times Newт Roman"/>
      </rPr>
      <t>инимална димензија од 30х30х1см, игра вметнувалка и логичка сложувалка  со кои децата ќе се забавуваат и ќе развиваат концентација, упорност, мотивација, спознаваат бои, форми, целина и  делови. Наменета за деца со возраст од над 3 години. Играчката треба да ја носи ознаката за квалитет ,,CE” или еквивалентно.</t>
    </r>
  </si>
  <si>
    <r>
      <rPr>
        <b/>
        <sz val="11"/>
        <rFont val="Times Newт Roman"/>
      </rPr>
      <t>Дрвена сложувалка на тема математика</t>
    </r>
    <r>
      <rPr>
        <sz val="11"/>
        <rFont val="Times Newт Roman"/>
      </rPr>
      <t xml:space="preserve"> со бројки со минимум 9 елементи кои претставуваат бројки, во повеќе бои со заоблени ивици за развивање чувство на сортирање, учење броеви итн. со нацртани и изрежани шаблони на дрвото. обоени со природни, еколошки, постојани и весели бои. Димензии на играта од минимум 30х20см. Изработена од  дрво или еквивалентно. Играчката треба да ја носи ознаката за квалитет ,,CE” или еквивалентно.</t>
    </r>
  </si>
  <si>
    <r>
      <rPr>
        <b/>
        <sz val="11"/>
        <rFont val="Times Newт Roman"/>
      </rPr>
      <t>Детска игра за ткаење,</t>
    </r>
    <r>
      <rPr>
        <sz val="11"/>
        <rFont val="Times Newт Roman"/>
      </rPr>
      <t xml:space="preserve"> комплет од дрвена рамка изработена од дрво, пластични жици, и конец, со цел за учење на децата како се ткае. Димензии на рамката од минимум 25х20х2см, наменета за игра на деца од над 4 годишна возраст која има за цел распознавање на бои, моторика и координација на движење. Играчката треба да ја носи ознаката заквалитет ,,CE” или еквивалентно.</t>
    </r>
  </si>
  <si>
    <r>
      <rPr>
        <b/>
        <sz val="11"/>
        <rFont val="Times Newт Roman"/>
      </rPr>
      <t>Дрвена игра со прстени,</t>
    </r>
    <r>
      <rPr>
        <sz val="11"/>
        <rFont val="Times Newт Roman"/>
      </rPr>
      <t xml:space="preserve"> изработена од  дрво со димензии од минимум 25х7х3хсм (должина, ширина, висина), наменета за деца на возраст од една година и повеќе. Намена на играта е за ран развој на децата за развој на моторика, визуелно броеви и редење по редослед, запазување и споредување на предмети. Играта да е изработена од постојани весели и нетоксични бои и да биде со заоблени ивици на сите елементи. Играчката треба да ја носи ознаката за квалитет ,,CE” или еквивалентно.</t>
    </r>
  </si>
  <si>
    <r>
      <rPr>
        <b/>
        <sz val="11"/>
        <rFont val="Times Newт Roman"/>
      </rPr>
      <t>Детска дидактичка игра</t>
    </r>
    <r>
      <rPr>
        <sz val="11"/>
        <rFont val="Times Newт Roman"/>
      </rPr>
      <t xml:space="preserve"> - куќа,</t>
    </r>
    <r>
      <rPr>
        <sz val="11"/>
        <color theme="1"/>
        <rFont val="Times Newт Roman"/>
      </rPr>
      <t xml:space="preserve"> изработена од  дрво, минимална димензија на куќата, која е и кутија за сите елементи, да изнесува 25х20х15см, игра наменета за развој на моторика кај децата, распознавање на бои и облици, учење броеви, гледање на саат, да се изработени од нетоксични бои и наменети за игра на деца на возраст од 1,5 година. Играчката треба да е со СЕ ознака за квалитет или еквивалентно.</t>
    </r>
  </si>
  <si>
    <r>
      <rPr>
        <b/>
        <sz val="11"/>
        <rFont val="Times Newт Roman"/>
      </rPr>
      <t>Дрвена игра куќа на склопување</t>
    </r>
    <r>
      <rPr>
        <sz val="11"/>
        <rFont val="Times Newт Roman"/>
      </rPr>
      <t>, изработена од  дрво, обоени со природни, еколошки, постојани и весели бои</t>
    </r>
    <r>
      <rPr>
        <sz val="11"/>
        <color rgb="FF000000"/>
        <rFont val="Times Newт Roman"/>
      </rPr>
      <t>, составена од минимум дванаесет елементи за склопување со кој би се добила комплетна фигура на куќа. Димензија на комплетот од минимум 13х15х20см (должина, широчина, висина).</t>
    </r>
    <r>
      <rPr>
        <sz val="11"/>
        <color theme="1"/>
        <rFont val="Times Newт Roman"/>
      </rPr>
      <t>Наменета за деца со возраст од над 3 години</t>
    </r>
    <r>
      <rPr>
        <sz val="11"/>
        <color rgb="FF000000"/>
        <rFont val="Times Newт Roman"/>
      </rPr>
      <t xml:space="preserve"> со цел развивање на вниманието, воочување на детали, замислување и претставување на целина, поврзување, координација на информациите. Играчката треба да ја носи ознаката за квалитет ,,CE” или еквивалентно.</t>
    </r>
  </si>
  <si>
    <r>
      <rPr>
        <b/>
        <sz val="11"/>
        <rFont val="Times Newт Roman"/>
      </rPr>
      <t>Сет за запознавање со сообраќајните знаци</t>
    </r>
    <r>
      <rPr>
        <sz val="11"/>
        <rFont val="Times Newт Roman"/>
      </rPr>
      <t xml:space="preserve"> со минимум 12 елементи, (таблички на кои се нацртани сообраќајните знаци) со заоблени ивици изработен од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</si>
  <si>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r>
      <rPr>
        <b/>
        <sz val="11"/>
        <rFont val="Times Newт Roman"/>
      </rPr>
      <t>Сет за запознавање со сообраќајните знаци со минимум 12 елементи,</t>
    </r>
    <r>
      <rPr>
        <sz val="11"/>
        <rFont val="Times Newт Roman"/>
      </rPr>
      <t xml:space="preserve"> (таблички на кои се нацртани сообраќајните знаци) со заоблени ивици изработен од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</si>
  <si>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r>
      <rPr>
        <b/>
        <sz val="11"/>
        <rFont val="Times Newт Roman"/>
      </rPr>
      <t>Дрвена игра Сет Воз со шини</t>
    </r>
    <r>
      <rPr>
        <sz val="11"/>
        <rFont val="Times Newт Roman"/>
      </rPr>
      <t xml:space="preserve"> изработен од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</si>
  <si>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r>
      <rPr>
        <b/>
        <sz val="11"/>
        <rFont val="Times Newт Roman"/>
      </rPr>
      <t>Дрвена игра Сет Воз со шини</t>
    </r>
    <r>
      <rPr>
        <sz val="11"/>
        <rFont val="Times Newт Roman"/>
      </rPr>
      <t xml:space="preserve"> изработено од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</si>
  <si>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t>Спецификација на опрема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</si>
</sst>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0"/>
    <numFmt numFmtId="166" formatCode="#,##0.0"/>
  </numFmts>
  <fonts count="18">
    <font>
      <sz val="11"/>
      <color theme="1"/>
      <name val="Calibri"/>
      <family val="2"/>
      <scheme val="minor"/>
    </font>
    <font>
      <b/>
      <sz val="12"/>
      <name val="Times Newт Roman"/>
    </font>
    <font>
      <sz val="12"/>
      <name val="Times Newт Roman"/>
    </font>
    <font>
      <b/>
      <sz val="10"/>
      <color theme="1"/>
      <name val="Times Newт Roman"/>
    </font>
    <font>
      <sz val="10"/>
      <color theme="1"/>
      <name val="Times Newт Roman"/>
    </font>
    <font>
      <b/>
      <sz val="12"/>
      <color theme="1"/>
      <name val="Times Newт Roman"/>
    </font>
    <font>
      <b/>
      <sz val="11"/>
      <name val="Times Newт Roman"/>
    </font>
    <font>
      <b/>
      <sz val="10"/>
      <name val="Times Newт Roman"/>
    </font>
    <font>
      <sz val="11"/>
      <name val="Times Newт Roman"/>
    </font>
    <font>
      <b/>
      <sz val="11"/>
      <color theme="1"/>
      <name val="Times Newт Roman"/>
    </font>
    <font>
      <sz val="11"/>
      <color theme="1"/>
      <name val="Times Newт Roman"/>
    </font>
    <font>
      <sz val="12"/>
      <color theme="1"/>
      <name val="Times Newт Roman"/>
    </font>
    <font>
      <sz val="8"/>
      <color theme="1"/>
      <name val="Times Newт Roman"/>
    </font>
    <font>
      <b/>
      <sz val="9"/>
      <name val="Times Newт Roman"/>
    </font>
    <font>
      <sz val="11"/>
      <color rgb="FF000000"/>
      <name val="Times Newт Roman"/>
    </font>
    <font>
      <b/>
      <sz val="11"/>
      <color rgb="FFFF0000"/>
      <name val="Times Newт Roman"/>
    </font>
    <font>
      <sz val="10"/>
      <name val="Times Newт Roman"/>
    </font>
    <font>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6" tint="0.39997558519241921"/>
        <bgColor indexed="64"/>
      </patternFill>
    </fill>
    <fill>
      <patternFill patternType="solid">
        <fgColor theme="4"/>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90">
    <xf numFmtId="0" fontId="0" fillId="0" borderId="0" xfId="0"/>
    <xf numFmtId="16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0" fontId="1" fillId="3" borderId="1" xfId="0" applyFont="1" applyFill="1" applyBorder="1" applyAlignment="1"/>
    <xf numFmtId="0" fontId="2" fillId="3" borderId="1" xfId="0" applyFont="1" applyFill="1" applyBorder="1" applyAlignment="1">
      <alignment horizontal="center"/>
    </xf>
    <xf numFmtId="1" fontId="5" fillId="4" borderId="1" xfId="0" applyNumberFormat="1" applyFont="1" applyFill="1" applyBorder="1" applyAlignment="1">
      <alignment horizontal="center" vertical="center" wrapText="1"/>
    </xf>
    <xf numFmtId="0" fontId="5" fillId="4" borderId="1" xfId="0" applyFont="1" applyFill="1" applyBorder="1" applyAlignment="1">
      <alignment horizontal="right" vertical="center" wrapText="1"/>
    </xf>
    <xf numFmtId="164" fontId="6" fillId="0" borderId="1" xfId="0" applyNumberFormat="1" applyFont="1" applyBorder="1" applyAlignment="1">
      <alignment horizontal="center" vertical="center" wrapText="1"/>
    </xf>
    <xf numFmtId="0" fontId="7" fillId="0" borderId="1" xfId="0" applyFont="1" applyBorder="1" applyAlignment="1">
      <alignment vertical="center"/>
    </xf>
    <xf numFmtId="4" fontId="8" fillId="0" borderId="1" xfId="0" applyNumberFormat="1" applyFont="1" applyFill="1" applyBorder="1" applyAlignment="1">
      <alignment horizontal="left" vertical="center"/>
    </xf>
    <xf numFmtId="4" fontId="6" fillId="0" borderId="1" xfId="0" applyNumberFormat="1" applyFont="1" applyFill="1" applyBorder="1" applyAlignment="1">
      <alignment horizontal="left" vertical="center"/>
    </xf>
    <xf numFmtId="1" fontId="6" fillId="5" borderId="1" xfId="0" applyNumberFormat="1" applyFont="1" applyFill="1" applyBorder="1" applyAlignment="1">
      <alignment horizontal="center" vertical="center" wrapText="1"/>
    </xf>
    <xf numFmtId="4" fontId="9" fillId="0" borderId="1" xfId="0" applyNumberFormat="1" applyFont="1" applyFill="1" applyBorder="1" applyAlignment="1">
      <alignment horizontal="left" vertical="center"/>
    </xf>
    <xf numFmtId="164"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8" fillId="5" borderId="1" xfId="0" applyFont="1" applyFill="1" applyBorder="1" applyAlignment="1">
      <alignment vertical="top" wrapText="1"/>
    </xf>
    <xf numFmtId="0" fontId="8" fillId="0" borderId="1" xfId="0" applyFont="1" applyBorder="1" applyAlignment="1">
      <alignment horizontal="center" vertical="center" wrapText="1"/>
    </xf>
    <xf numFmtId="4" fontId="9" fillId="0" borderId="1" xfId="0" applyNumberFormat="1" applyFont="1" applyFill="1" applyBorder="1" applyAlignment="1">
      <alignment horizontal="right" vertical="center"/>
    </xf>
    <xf numFmtId="0" fontId="6" fillId="5" borderId="1" xfId="0" applyFont="1" applyFill="1" applyBorder="1" applyAlignment="1">
      <alignment vertical="top" wrapText="1"/>
    </xf>
    <xf numFmtId="3" fontId="6" fillId="5" borderId="1" xfId="0" applyNumberFormat="1" applyFont="1" applyFill="1" applyBorder="1" applyAlignment="1">
      <alignment horizontal="center" vertical="center" wrapText="1"/>
    </xf>
    <xf numFmtId="2" fontId="6" fillId="5" borderId="1" xfId="0" applyNumberFormat="1" applyFont="1" applyFill="1" applyBorder="1" applyAlignment="1">
      <alignment horizontal="center" vertical="center"/>
    </xf>
    <xf numFmtId="4" fontId="6" fillId="0" borderId="1" xfId="0" applyNumberFormat="1" applyFont="1" applyFill="1" applyBorder="1" applyAlignment="1">
      <alignment horizontal="center" vertical="center"/>
    </xf>
    <xf numFmtId="0" fontId="5" fillId="4" borderId="1" xfId="0" applyFont="1" applyFill="1" applyBorder="1" applyAlignment="1">
      <alignment vertical="top" wrapText="1"/>
    </xf>
    <xf numFmtId="43" fontId="9" fillId="0" borderId="1" xfId="0" applyNumberFormat="1" applyFont="1" applyBorder="1" applyAlignment="1">
      <alignment vertical="center" wrapText="1"/>
    </xf>
    <xf numFmtId="0" fontId="12" fillId="0" borderId="1" xfId="0" applyFont="1" applyFill="1" applyBorder="1" applyAlignment="1">
      <alignment vertical="center"/>
    </xf>
    <xf numFmtId="0" fontId="13" fillId="4" borderId="1" xfId="0" applyFont="1" applyFill="1" applyBorder="1" applyAlignment="1">
      <alignment horizontal="center" vertical="center" wrapText="1"/>
    </xf>
    <xf numFmtId="3" fontId="2" fillId="4" borderId="1" xfId="0" applyNumberFormat="1" applyFont="1" applyFill="1" applyBorder="1" applyAlignment="1">
      <alignment horizontal="center" vertical="center" wrapText="1"/>
    </xf>
    <xf numFmtId="4" fontId="11" fillId="4" borderId="1" xfId="0" applyNumberFormat="1" applyFont="1" applyFill="1" applyBorder="1" applyAlignment="1">
      <alignment horizontal="center" vertical="center" wrapText="1"/>
    </xf>
    <xf numFmtId="4" fontId="9" fillId="4" borderId="1" xfId="0" applyNumberFormat="1" applyFont="1" applyFill="1" applyBorder="1" applyAlignment="1">
      <alignment vertical="center" wrapText="1"/>
    </xf>
    <xf numFmtId="0" fontId="8" fillId="5" borderId="1" xfId="0" applyFont="1" applyFill="1" applyBorder="1" applyAlignment="1">
      <alignment vertical="center" wrapText="1"/>
    </xf>
    <xf numFmtId="0" fontId="6" fillId="5" borderId="1" xfId="0" applyFont="1" applyFill="1" applyBorder="1" applyAlignment="1">
      <alignment wrapText="1"/>
    </xf>
    <xf numFmtId="3" fontId="6" fillId="5" borderId="1" xfId="0" applyNumberFormat="1" applyFont="1" applyFill="1" applyBorder="1" applyAlignment="1">
      <alignment horizontal="center" wrapText="1"/>
    </xf>
    <xf numFmtId="3" fontId="2" fillId="5" borderId="1" xfId="0" applyNumberFormat="1" applyFont="1" applyFill="1" applyBorder="1" applyAlignment="1">
      <alignment horizontal="center" vertical="center" wrapText="1"/>
    </xf>
    <xf numFmtId="0" fontId="5" fillId="4" borderId="1" xfId="0" applyFont="1" applyFill="1" applyBorder="1" applyAlignment="1">
      <alignment horizontal="left" vertical="top" wrapText="1"/>
    </xf>
    <xf numFmtId="0" fontId="5" fillId="4" borderId="1" xfId="0" applyFont="1" applyFill="1" applyBorder="1" applyAlignment="1">
      <alignment horizontal="center" vertical="top" wrapText="1"/>
    </xf>
    <xf numFmtId="165" fontId="6" fillId="5" borderId="1" xfId="0" applyNumberFormat="1" applyFont="1" applyFill="1" applyBorder="1" applyAlignment="1">
      <alignment horizontal="center" vertical="center"/>
    </xf>
    <xf numFmtId="4" fontId="9" fillId="4" borderId="1" xfId="0" applyNumberFormat="1" applyFont="1" applyFill="1" applyBorder="1" applyAlignment="1">
      <alignment horizontal="right" vertical="center"/>
    </xf>
    <xf numFmtId="164" fontId="15" fillId="5"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vertical="center" wrapText="1"/>
    </xf>
    <xf numFmtId="0" fontId="7" fillId="4" borderId="1" xfId="0" applyFont="1" applyFill="1" applyBorder="1" applyAlignment="1">
      <alignment vertical="center" wrapText="1"/>
    </xf>
    <xf numFmtId="3" fontId="1" fillId="4" borderId="1" xfId="0" applyNumberFormat="1" applyFont="1" applyFill="1" applyBorder="1" applyAlignment="1">
      <alignment horizontal="center" vertical="center" wrapText="1"/>
    </xf>
    <xf numFmtId="2" fontId="6" fillId="0" borderId="1" xfId="0" applyNumberFormat="1" applyFont="1" applyBorder="1" applyAlignment="1">
      <alignment horizontal="left" vertical="center" wrapText="1"/>
    </xf>
    <xf numFmtId="2" fontId="8" fillId="0" borderId="1" xfId="0" applyNumberFormat="1" applyFont="1" applyBorder="1" applyAlignment="1">
      <alignment horizontal="left" vertical="center" wrapText="1"/>
    </xf>
    <xf numFmtId="164" fontId="7" fillId="0" borderId="1" xfId="0" applyNumberFormat="1" applyFont="1" applyBorder="1" applyAlignment="1">
      <alignment horizontal="center" vertical="center" wrapText="1"/>
    </xf>
    <xf numFmtId="2" fontId="8" fillId="0" borderId="1" xfId="0" applyNumberFormat="1" applyFont="1" applyBorder="1" applyAlignment="1">
      <alignment horizontal="center" wrapText="1"/>
    </xf>
    <xf numFmtId="166" fontId="6" fillId="5" borderId="1" xfId="0" applyNumberFormat="1" applyFont="1" applyFill="1" applyBorder="1" applyAlignment="1">
      <alignment horizontal="center" wrapText="1"/>
    </xf>
    <xf numFmtId="43" fontId="9" fillId="0" borderId="1" xfId="0" applyNumberFormat="1" applyFont="1" applyBorder="1" applyAlignment="1">
      <alignment wrapText="1"/>
    </xf>
    <xf numFmtId="0" fontId="8" fillId="0" borderId="1" xfId="0" applyFont="1" applyBorder="1" applyAlignment="1">
      <alignment horizontal="justify" vertical="top" wrapText="1"/>
    </xf>
    <xf numFmtId="0" fontId="8" fillId="0" borderId="1" xfId="0" applyFont="1" applyBorder="1" applyAlignment="1">
      <alignment horizontal="right" vertical="top" wrapText="1"/>
    </xf>
    <xf numFmtId="2" fontId="8" fillId="0" borderId="1" xfId="0" applyNumberFormat="1" applyFont="1" applyBorder="1" applyAlignment="1">
      <alignment horizontal="center" vertical="center" wrapText="1"/>
    </xf>
    <xf numFmtId="4" fontId="9" fillId="0" borderId="1" xfId="0" applyNumberFormat="1" applyFont="1" applyBorder="1" applyAlignment="1">
      <alignment horizontal="center"/>
    </xf>
    <xf numFmtId="0" fontId="7" fillId="0" borderId="1" xfId="0" applyFont="1" applyBorder="1" applyAlignment="1">
      <alignment horizontal="center" vertical="top" wrapText="1"/>
    </xf>
    <xf numFmtId="0" fontId="6" fillId="5" borderId="1" xfId="0" applyFont="1" applyFill="1" applyBorder="1" applyAlignment="1">
      <alignment horizontal="center" vertical="top"/>
    </xf>
    <xf numFmtId="4" fontId="10" fillId="0" borderId="1" xfId="0" applyNumberFormat="1" applyFont="1" applyBorder="1" applyAlignment="1">
      <alignment horizontal="center" vertical="center"/>
    </xf>
    <xf numFmtId="0" fontId="16" fillId="0" borderId="1" xfId="0" applyFont="1" applyBorder="1" applyAlignment="1">
      <alignment horizontal="justify" vertical="top" wrapText="1"/>
    </xf>
    <xf numFmtId="0" fontId="6" fillId="5" borderId="1" xfId="0" applyFont="1" applyFill="1" applyBorder="1" applyAlignment="1">
      <alignment horizontal="center" vertical="center" wrapText="1"/>
    </xf>
    <xf numFmtId="4" fontId="4" fillId="5" borderId="1" xfId="0" applyNumberFormat="1" applyFont="1" applyFill="1" applyBorder="1" applyAlignment="1">
      <alignment horizontal="center"/>
    </xf>
    <xf numFmtId="0" fontId="6" fillId="6" borderId="5" xfId="0" applyFont="1" applyFill="1" applyBorder="1" applyAlignment="1">
      <alignment horizontal="right" vertical="center" wrapText="1"/>
    </xf>
    <xf numFmtId="0" fontId="6" fillId="6" borderId="6" xfId="0" applyFont="1" applyFill="1" applyBorder="1" applyAlignment="1">
      <alignment horizontal="right" vertical="center" wrapText="1"/>
    </xf>
    <xf numFmtId="4" fontId="6" fillId="6" borderId="6" xfId="0" applyNumberFormat="1" applyFont="1" applyFill="1" applyBorder="1" applyAlignment="1">
      <alignment horizontal="center" vertical="center" wrapText="1"/>
    </xf>
    <xf numFmtId="2" fontId="6" fillId="6" borderId="6" xfId="0" applyNumberFormat="1" applyFont="1" applyFill="1" applyBorder="1" applyAlignment="1">
      <alignment horizontal="center" vertical="center" wrapText="1"/>
    </xf>
    <xf numFmtId="0" fontId="6" fillId="7" borderId="5" xfId="0" applyFont="1" applyFill="1" applyBorder="1" applyAlignment="1">
      <alignment horizontal="right" vertical="center" wrapText="1"/>
    </xf>
    <xf numFmtId="0" fontId="6" fillId="7" borderId="6" xfId="0" applyFont="1" applyFill="1" applyBorder="1" applyAlignment="1">
      <alignment horizontal="right" vertical="center" wrapText="1"/>
    </xf>
    <xf numFmtId="4" fontId="6" fillId="7" borderId="6" xfId="0" applyNumberFormat="1" applyFont="1" applyFill="1" applyBorder="1" applyAlignment="1">
      <alignment horizontal="center" vertical="center" wrapText="1"/>
    </xf>
    <xf numFmtId="2" fontId="6" fillId="7" borderId="6"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4" fontId="8" fillId="5" borderId="1" xfId="0" applyNumberFormat="1" applyFont="1" applyFill="1" applyBorder="1" applyAlignment="1">
      <alignment horizontal="center" vertical="center"/>
    </xf>
    <xf numFmtId="0" fontId="2" fillId="4" borderId="1" xfId="0" applyFont="1" applyFill="1" applyBorder="1" applyAlignment="1">
      <alignment vertical="top" wrapText="1"/>
    </xf>
    <xf numFmtId="4"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top" wrapText="1"/>
    </xf>
    <xf numFmtId="0" fontId="1" fillId="4" borderId="1" xfId="0" applyFont="1" applyFill="1" applyBorder="1" applyAlignment="1">
      <alignment horizontal="right" vertical="center" wrapText="1"/>
    </xf>
    <xf numFmtId="164" fontId="6" fillId="5" borderId="1" xfId="0" applyNumberFormat="1" applyFont="1" applyFill="1" applyBorder="1" applyAlignment="1">
      <alignment horizontal="center" vertical="center" wrapText="1"/>
    </xf>
    <xf numFmtId="4" fontId="1" fillId="4" borderId="1" xfId="0" applyNumberFormat="1" applyFont="1" applyFill="1" applyBorder="1" applyAlignment="1">
      <alignment horizontal="center" vertical="center" wrapText="1"/>
    </xf>
    <xf numFmtId="0" fontId="17" fillId="0" borderId="0" xfId="0" applyFont="1"/>
    <xf numFmtId="4" fontId="8" fillId="5" borderId="1" xfId="0" applyNumberFormat="1" applyFont="1" applyFill="1" applyBorder="1" applyAlignment="1" applyProtection="1">
      <alignment horizontal="center" vertical="center"/>
      <protection locked="0"/>
    </xf>
    <xf numFmtId="4" fontId="8" fillId="5" borderId="1" xfId="0" applyNumberFormat="1" applyFont="1" applyFill="1" applyBorder="1" applyAlignment="1" applyProtection="1">
      <alignment horizontal="center"/>
      <protection locked="0"/>
    </xf>
    <xf numFmtId="4" fontId="2" fillId="5" borderId="1" xfId="0" applyNumberFormat="1" applyFont="1" applyFill="1" applyBorder="1" applyAlignment="1" applyProtection="1">
      <alignment horizontal="center" vertical="center" wrapText="1"/>
      <protection locked="0"/>
    </xf>
    <xf numFmtId="1" fontId="6" fillId="5" borderId="1" xfId="0" applyNumberFormat="1" applyFont="1" applyFill="1" applyBorder="1" applyAlignment="1" applyProtection="1">
      <alignment horizontal="center" vertical="center" wrapText="1"/>
      <protection locked="0"/>
    </xf>
    <xf numFmtId="4" fontId="16" fillId="5" borderId="1" xfId="0" applyNumberFormat="1" applyFont="1" applyFill="1" applyBorder="1" applyAlignment="1" applyProtection="1">
      <alignment horizontal="center"/>
      <protection locked="0"/>
    </xf>
    <xf numFmtId="0" fontId="1" fillId="0" borderId="1" xfId="0" applyFont="1" applyBorder="1" applyAlignment="1">
      <alignment horizontal="center"/>
    </xf>
    <xf numFmtId="0" fontId="2" fillId="0" borderId="1" xfId="0" applyFont="1" applyBorder="1" applyAlignment="1">
      <alignment horizontal="center"/>
    </xf>
    <xf numFmtId="0" fontId="5" fillId="4" borderId="1" xfId="0" applyFont="1" applyFill="1" applyBorder="1" applyAlignment="1">
      <alignment horizontal="left" vertical="center" wrapText="1"/>
    </xf>
    <xf numFmtId="0" fontId="5" fillId="4" borderId="1" xfId="0" applyFont="1" applyFill="1" applyBorder="1" applyAlignment="1">
      <alignment horizontal="righ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140</xdr:row>
      <xdr:rowOff>552450</xdr:rowOff>
    </xdr:from>
    <xdr:to>
      <xdr:col>4</xdr:col>
      <xdr:colOff>571500</xdr:colOff>
      <xdr:row>140</xdr:row>
      <xdr:rowOff>1695450</xdr:rowOff>
    </xdr:to>
    <xdr:pic>
      <xdr:nvPicPr>
        <xdr:cNvPr id="6" name="Picture 5">
          <a:extLst>
            <a:ext uri="{FF2B5EF4-FFF2-40B4-BE49-F238E27FC236}">
              <a16:creationId xmlns:a16="http://schemas.microsoft.com/office/drawing/2014/main" id="{E0790138-E6AD-467B-A7A3-5DED6A54E6C5}"/>
            </a:ext>
          </a:extLst>
        </xdr:cNvPr>
        <xdr:cNvPicPr>
          <a:picLocks noChangeAspect="1"/>
        </xdr:cNvPicPr>
      </xdr:nvPicPr>
      <xdr:blipFill rotWithShape="1">
        <a:blip xmlns:r="http://schemas.openxmlformats.org/officeDocument/2006/relationships" r:embed="rId1"/>
        <a:srcRect t="3848" b="24577"/>
        <a:stretch/>
      </xdr:blipFill>
      <xdr:spPr>
        <a:xfrm>
          <a:off x="3086100" y="246535575"/>
          <a:ext cx="1152525" cy="1143000"/>
        </a:xfrm>
        <a:prstGeom prst="rect">
          <a:avLst/>
        </a:prstGeom>
      </xdr:spPr>
    </xdr:pic>
    <xdr:clientData/>
  </xdr:twoCellAnchor>
  <xdr:twoCellAnchor editAs="oneCell">
    <xdr:from>
      <xdr:col>2</xdr:col>
      <xdr:colOff>1819275</xdr:colOff>
      <xdr:row>140</xdr:row>
      <xdr:rowOff>1885950</xdr:rowOff>
    </xdr:from>
    <xdr:to>
      <xdr:col>5</xdr:col>
      <xdr:colOff>9525</xdr:colOff>
      <xdr:row>140</xdr:row>
      <xdr:rowOff>3200400</xdr:rowOff>
    </xdr:to>
    <xdr:pic>
      <xdr:nvPicPr>
        <xdr:cNvPr id="7" name="Picture 6">
          <a:extLst>
            <a:ext uri="{FF2B5EF4-FFF2-40B4-BE49-F238E27FC236}">
              <a16:creationId xmlns:a16="http://schemas.microsoft.com/office/drawing/2014/main" id="{001A9FEE-191E-4E0B-9720-F92E9574EA2F}"/>
            </a:ext>
          </a:extLst>
        </xdr:cNvPr>
        <xdr:cNvPicPr>
          <a:picLocks noChangeAspect="1"/>
        </xdr:cNvPicPr>
      </xdr:nvPicPr>
      <xdr:blipFill>
        <a:blip xmlns:r="http://schemas.openxmlformats.org/officeDocument/2006/relationships" r:embed="rId2"/>
        <a:stretch>
          <a:fillRect/>
        </a:stretch>
      </xdr:blipFill>
      <xdr:spPr>
        <a:xfrm>
          <a:off x="3038475" y="247869075"/>
          <a:ext cx="1247775" cy="1314450"/>
        </a:xfrm>
        <a:prstGeom prst="rect">
          <a:avLst/>
        </a:prstGeom>
      </xdr:spPr>
    </xdr:pic>
    <xdr:clientData/>
  </xdr:twoCellAnchor>
  <xdr:twoCellAnchor editAs="oneCell">
    <xdr:from>
      <xdr:col>3</xdr:col>
      <xdr:colOff>28575</xdr:colOff>
      <xdr:row>143</xdr:row>
      <xdr:rowOff>95251</xdr:rowOff>
    </xdr:from>
    <xdr:to>
      <xdr:col>4</xdr:col>
      <xdr:colOff>571500</xdr:colOff>
      <xdr:row>143</xdr:row>
      <xdr:rowOff>904875</xdr:rowOff>
    </xdr:to>
    <xdr:pic>
      <xdr:nvPicPr>
        <xdr:cNvPr id="8" name="Picture 7">
          <a:extLst>
            <a:ext uri="{FF2B5EF4-FFF2-40B4-BE49-F238E27FC236}">
              <a16:creationId xmlns:a16="http://schemas.microsoft.com/office/drawing/2014/main" id="{4D681705-FA12-473A-99C3-3E18C1151732}"/>
            </a:ext>
          </a:extLst>
        </xdr:cNvPr>
        <xdr:cNvPicPr>
          <a:picLocks noChangeAspect="1"/>
        </xdr:cNvPicPr>
      </xdr:nvPicPr>
      <xdr:blipFill>
        <a:blip xmlns:r="http://schemas.openxmlformats.org/officeDocument/2006/relationships" r:embed="rId3"/>
        <a:stretch>
          <a:fillRect/>
        </a:stretch>
      </xdr:blipFill>
      <xdr:spPr>
        <a:xfrm>
          <a:off x="3086100" y="252202951"/>
          <a:ext cx="1152525" cy="809624"/>
        </a:xfrm>
        <a:prstGeom prst="rect">
          <a:avLst/>
        </a:prstGeom>
      </xdr:spPr>
    </xdr:pic>
    <xdr:clientData/>
  </xdr:twoCellAnchor>
  <xdr:twoCellAnchor editAs="oneCell">
    <xdr:from>
      <xdr:col>3</xdr:col>
      <xdr:colOff>161925</xdr:colOff>
      <xdr:row>146</xdr:row>
      <xdr:rowOff>161925</xdr:rowOff>
    </xdr:from>
    <xdr:to>
      <xdr:col>4</xdr:col>
      <xdr:colOff>533400</xdr:colOff>
      <xdr:row>146</xdr:row>
      <xdr:rowOff>1371600</xdr:rowOff>
    </xdr:to>
    <xdr:pic>
      <xdr:nvPicPr>
        <xdr:cNvPr id="9" name="Picture 8">
          <a:extLst>
            <a:ext uri="{FF2B5EF4-FFF2-40B4-BE49-F238E27FC236}">
              <a16:creationId xmlns:a16="http://schemas.microsoft.com/office/drawing/2014/main" id="{7F2F9FEE-332D-4779-B686-DDF92B97A39E}"/>
            </a:ext>
          </a:extLst>
        </xdr:cNvPr>
        <xdr:cNvPicPr>
          <a:picLocks noChangeAspect="1"/>
        </xdr:cNvPicPr>
      </xdr:nvPicPr>
      <xdr:blipFill>
        <a:blip xmlns:r="http://schemas.openxmlformats.org/officeDocument/2006/relationships" r:embed="rId4"/>
        <a:stretch>
          <a:fillRect/>
        </a:stretch>
      </xdr:blipFill>
      <xdr:spPr>
        <a:xfrm>
          <a:off x="3219450" y="258022725"/>
          <a:ext cx="981075" cy="1209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45FFE-66E0-44C0-8405-78988DA7AAE9}">
  <dimension ref="A1:G156"/>
  <sheetViews>
    <sheetView tabSelected="1" topLeftCell="A148" workbookViewId="0">
      <selection activeCell="L96" sqref="L96"/>
    </sheetView>
  </sheetViews>
  <sheetFormatPr defaultRowHeight="15"/>
  <cols>
    <col min="3" max="3" width="27.5703125" customWidth="1"/>
    <col min="6" max="6" width="21.140625" style="77" customWidth="1"/>
    <col min="7" max="7" width="27" customWidth="1"/>
  </cols>
  <sheetData>
    <row r="1" spans="1:7" ht="15.75">
      <c r="A1" s="83" t="s">
        <v>152</v>
      </c>
      <c r="B1" s="84"/>
      <c r="C1" s="84"/>
      <c r="D1" s="84"/>
      <c r="E1" s="84"/>
      <c r="F1" s="84"/>
      <c r="G1" s="84"/>
    </row>
    <row r="2" spans="1:7">
      <c r="A2" s="1" t="s">
        <v>0</v>
      </c>
      <c r="B2" s="2" t="s">
        <v>1</v>
      </c>
      <c r="C2" s="2" t="s">
        <v>2</v>
      </c>
      <c r="D2" s="3" t="s">
        <v>3</v>
      </c>
      <c r="E2" s="2" t="s">
        <v>4</v>
      </c>
      <c r="F2" s="69" t="s">
        <v>5</v>
      </c>
      <c r="G2" s="4" t="s">
        <v>6</v>
      </c>
    </row>
    <row r="3" spans="1:7" ht="15.75">
      <c r="A3" s="5" t="s">
        <v>7</v>
      </c>
      <c r="B3" s="5"/>
      <c r="C3" s="5"/>
      <c r="D3" s="6"/>
      <c r="E3" s="6"/>
      <c r="F3" s="6"/>
      <c r="G3" s="6"/>
    </row>
    <row r="4" spans="1:7" ht="15.75">
      <c r="A4" s="7">
        <v>1</v>
      </c>
      <c r="B4" s="8"/>
      <c r="C4" s="85" t="s">
        <v>8</v>
      </c>
      <c r="D4" s="85"/>
      <c r="E4" s="85"/>
      <c r="F4" s="85"/>
      <c r="G4" s="85"/>
    </row>
    <row r="5" spans="1:7">
      <c r="A5" s="9"/>
      <c r="B5" s="10"/>
      <c r="C5" s="11" t="s">
        <v>9</v>
      </c>
      <c r="D5" s="12"/>
      <c r="E5" s="13"/>
      <c r="F5" s="13"/>
      <c r="G5" s="14"/>
    </row>
    <row r="6" spans="1:7" ht="65.25" customHeight="1">
      <c r="A6" s="15">
        <v>1.1000000000000001</v>
      </c>
      <c r="B6" s="16"/>
      <c r="C6" s="17" t="s">
        <v>10</v>
      </c>
      <c r="D6" s="18" t="s">
        <v>11</v>
      </c>
      <c r="E6" s="13">
        <v>4</v>
      </c>
      <c r="F6" s="78"/>
      <c r="G6" s="19">
        <f>SUM(E6*F6)</f>
        <v>0</v>
      </c>
    </row>
    <row r="7" spans="1:7" ht="28.5" customHeight="1">
      <c r="A7" s="15">
        <v>1.2</v>
      </c>
      <c r="B7" s="16"/>
      <c r="C7" s="20" t="s">
        <v>12</v>
      </c>
      <c r="D7" s="18" t="s">
        <v>11</v>
      </c>
      <c r="E7" s="21">
        <v>1</v>
      </c>
      <c r="F7" s="78"/>
      <c r="G7" s="19">
        <f t="shared" ref="G7:G19" si="0">SUM(E7*F7)</f>
        <v>0</v>
      </c>
    </row>
    <row r="8" spans="1:7">
      <c r="A8" s="15">
        <v>1.3</v>
      </c>
      <c r="B8" s="16"/>
      <c r="C8" s="20" t="s">
        <v>13</v>
      </c>
      <c r="D8" s="18" t="s">
        <v>11</v>
      </c>
      <c r="E8" s="21">
        <v>10</v>
      </c>
      <c r="F8" s="78"/>
      <c r="G8" s="19">
        <f t="shared" si="0"/>
        <v>0</v>
      </c>
    </row>
    <row r="9" spans="1:7" ht="28.5" customHeight="1">
      <c r="A9" s="15">
        <v>1.4</v>
      </c>
      <c r="B9" s="16"/>
      <c r="C9" s="20" t="s">
        <v>14</v>
      </c>
      <c r="D9" s="18" t="s">
        <v>11</v>
      </c>
      <c r="E9" s="21">
        <v>20</v>
      </c>
      <c r="F9" s="78"/>
      <c r="G9" s="19">
        <f t="shared" si="0"/>
        <v>0</v>
      </c>
    </row>
    <row r="10" spans="1:7" ht="31.5" customHeight="1">
      <c r="A10" s="15">
        <v>1.5</v>
      </c>
      <c r="B10" s="16"/>
      <c r="C10" s="20" t="s">
        <v>15</v>
      </c>
      <c r="D10" s="18" t="s">
        <v>11</v>
      </c>
      <c r="E10" s="21">
        <v>10</v>
      </c>
      <c r="F10" s="78"/>
      <c r="G10" s="19">
        <f t="shared" si="0"/>
        <v>0</v>
      </c>
    </row>
    <row r="11" spans="1:7" ht="33" customHeight="1">
      <c r="A11" s="15">
        <v>1.6</v>
      </c>
      <c r="B11" s="16"/>
      <c r="C11" s="20" t="s">
        <v>16</v>
      </c>
      <c r="D11" s="18" t="s">
        <v>11</v>
      </c>
      <c r="E11" s="21">
        <v>10</v>
      </c>
      <c r="F11" s="78"/>
      <c r="G11" s="19">
        <f t="shared" si="0"/>
        <v>0</v>
      </c>
    </row>
    <row r="12" spans="1:7" ht="51" customHeight="1">
      <c r="A12" s="15">
        <v>1.7</v>
      </c>
      <c r="B12" s="16"/>
      <c r="C12" s="17" t="s">
        <v>17</v>
      </c>
      <c r="D12" s="18" t="s">
        <v>11</v>
      </c>
      <c r="E12" s="21">
        <v>1</v>
      </c>
      <c r="F12" s="78"/>
      <c r="G12" s="19">
        <f t="shared" si="0"/>
        <v>0</v>
      </c>
    </row>
    <row r="13" spans="1:7" ht="133.5" customHeight="1">
      <c r="A13" s="15">
        <v>1.8</v>
      </c>
      <c r="B13" s="16"/>
      <c r="C13" s="17" t="s">
        <v>18</v>
      </c>
      <c r="D13" s="18" t="s">
        <v>11</v>
      </c>
      <c r="E13" s="21">
        <v>10</v>
      </c>
      <c r="F13" s="78"/>
      <c r="G13" s="19">
        <f t="shared" si="0"/>
        <v>0</v>
      </c>
    </row>
    <row r="14" spans="1:7" ht="76.5" customHeight="1">
      <c r="A14" s="15">
        <v>1.9</v>
      </c>
      <c r="B14" s="16"/>
      <c r="C14" s="17" t="s">
        <v>19</v>
      </c>
      <c r="D14" s="18" t="s">
        <v>11</v>
      </c>
      <c r="E14" s="21">
        <v>4</v>
      </c>
      <c r="F14" s="78"/>
      <c r="G14" s="19">
        <f t="shared" si="0"/>
        <v>0</v>
      </c>
    </row>
    <row r="15" spans="1:7" ht="81.75" customHeight="1">
      <c r="A15" s="22">
        <v>1.1000000000000001</v>
      </c>
      <c r="B15" s="16"/>
      <c r="C15" s="17" t="s">
        <v>20</v>
      </c>
      <c r="D15" s="18" t="s">
        <v>11</v>
      </c>
      <c r="E15" s="21">
        <v>4</v>
      </c>
      <c r="F15" s="78"/>
      <c r="G15" s="19">
        <f t="shared" si="0"/>
        <v>0</v>
      </c>
    </row>
    <row r="16" spans="1:7" ht="91.5" customHeight="1">
      <c r="A16" s="22">
        <v>1.1100000000000001</v>
      </c>
      <c r="B16" s="16"/>
      <c r="C16" s="17" t="s">
        <v>21</v>
      </c>
      <c r="D16" s="18" t="s">
        <v>11</v>
      </c>
      <c r="E16" s="21">
        <v>4</v>
      </c>
      <c r="F16" s="78"/>
      <c r="G16" s="19">
        <f t="shared" si="0"/>
        <v>0</v>
      </c>
    </row>
    <row r="17" spans="1:7" ht="126" customHeight="1">
      <c r="A17" s="22">
        <v>1.1200000000000001</v>
      </c>
      <c r="B17" s="16"/>
      <c r="C17" s="17" t="s">
        <v>22</v>
      </c>
      <c r="D17" s="18" t="s">
        <v>11</v>
      </c>
      <c r="E17" s="21">
        <v>1</v>
      </c>
      <c r="F17" s="78"/>
      <c r="G17" s="19">
        <f t="shared" si="0"/>
        <v>0</v>
      </c>
    </row>
    <row r="18" spans="1:7" ht="27" customHeight="1">
      <c r="A18" s="22">
        <v>1.1299999999999999</v>
      </c>
      <c r="B18" s="16"/>
      <c r="C18" s="17" t="s">
        <v>23</v>
      </c>
      <c r="D18" s="18" t="s">
        <v>11</v>
      </c>
      <c r="E18" s="21">
        <v>1</v>
      </c>
      <c r="F18" s="78"/>
      <c r="G18" s="19">
        <f t="shared" si="0"/>
        <v>0</v>
      </c>
    </row>
    <row r="19" spans="1:7" ht="22.5" customHeight="1">
      <c r="A19" s="22">
        <v>1.1399999999999999</v>
      </c>
      <c r="B19" s="16"/>
      <c r="C19" s="17" t="s">
        <v>24</v>
      </c>
      <c r="D19" s="18" t="s">
        <v>11</v>
      </c>
      <c r="E19" s="21">
        <v>1</v>
      </c>
      <c r="F19" s="78"/>
      <c r="G19" s="19">
        <f t="shared" si="0"/>
        <v>0</v>
      </c>
    </row>
    <row r="20" spans="1:7" ht="39.75" customHeight="1">
      <c r="A20" s="22"/>
      <c r="B20" s="23"/>
      <c r="C20" s="24" t="s">
        <v>25</v>
      </c>
      <c r="D20" s="24"/>
      <c r="E20" s="24"/>
      <c r="F20" s="71"/>
      <c r="G20" s="24"/>
    </row>
    <row r="21" spans="1:7" ht="16.5" customHeight="1">
      <c r="A21" s="22"/>
      <c r="B21" s="23"/>
      <c r="C21" s="20" t="s">
        <v>26</v>
      </c>
      <c r="D21" s="18"/>
      <c r="E21" s="21"/>
      <c r="F21" s="70"/>
      <c r="G21" s="25"/>
    </row>
    <row r="22" spans="1:7" ht="21.75" customHeight="1">
      <c r="A22" s="22"/>
      <c r="B22" s="26"/>
      <c r="C22" s="24" t="s">
        <v>27</v>
      </c>
      <c r="D22" s="27"/>
      <c r="E22" s="28"/>
      <c r="F22" s="72"/>
      <c r="G22" s="30"/>
    </row>
    <row r="23" spans="1:7" ht="175.5" customHeight="1">
      <c r="A23" s="22">
        <v>1.1499999999999999</v>
      </c>
      <c r="B23" s="16"/>
      <c r="C23" s="17" t="s">
        <v>28</v>
      </c>
      <c r="D23" s="18" t="s">
        <v>11</v>
      </c>
      <c r="E23" s="21">
        <v>1</v>
      </c>
      <c r="F23" s="78"/>
      <c r="G23" s="19">
        <f t="shared" ref="G23:G37" si="1">E23*F23</f>
        <v>0</v>
      </c>
    </row>
    <row r="24" spans="1:7" ht="245.25" customHeight="1">
      <c r="A24" s="22">
        <v>1.1599999999999999</v>
      </c>
      <c r="B24" s="16"/>
      <c r="C24" s="17" t="s">
        <v>29</v>
      </c>
      <c r="D24" s="18" t="s">
        <v>11</v>
      </c>
      <c r="E24" s="21">
        <v>5</v>
      </c>
      <c r="F24" s="78"/>
      <c r="G24" s="19">
        <f t="shared" si="1"/>
        <v>0</v>
      </c>
    </row>
    <row r="25" spans="1:7" ht="141" customHeight="1">
      <c r="A25" s="22">
        <v>1.17</v>
      </c>
      <c r="B25" s="16"/>
      <c r="C25" s="17" t="s">
        <v>30</v>
      </c>
      <c r="D25" s="18" t="s">
        <v>11</v>
      </c>
      <c r="E25" s="21">
        <v>1</v>
      </c>
      <c r="F25" s="78"/>
      <c r="G25" s="19">
        <f t="shared" si="1"/>
        <v>0</v>
      </c>
    </row>
    <row r="26" spans="1:7" ht="129" customHeight="1">
      <c r="A26" s="22">
        <v>1.18</v>
      </c>
      <c r="B26" s="16"/>
      <c r="C26" s="17" t="s">
        <v>31</v>
      </c>
      <c r="D26" s="18" t="s">
        <v>11</v>
      </c>
      <c r="E26" s="21">
        <v>1</v>
      </c>
      <c r="F26" s="78"/>
      <c r="G26" s="19">
        <f t="shared" si="1"/>
        <v>0</v>
      </c>
    </row>
    <row r="27" spans="1:7" ht="300">
      <c r="A27" s="22">
        <v>1.19</v>
      </c>
      <c r="B27" s="16"/>
      <c r="C27" s="17" t="s">
        <v>32</v>
      </c>
      <c r="D27" s="18" t="s">
        <v>11</v>
      </c>
      <c r="E27" s="21">
        <v>1</v>
      </c>
      <c r="F27" s="78"/>
      <c r="G27" s="19">
        <f t="shared" si="1"/>
        <v>0</v>
      </c>
    </row>
    <row r="28" spans="1:7" ht="234" customHeight="1">
      <c r="A28" s="22">
        <v>1.2</v>
      </c>
      <c r="B28" s="16"/>
      <c r="C28" s="17" t="s">
        <v>33</v>
      </c>
      <c r="D28" s="18" t="s">
        <v>11</v>
      </c>
      <c r="E28" s="21">
        <v>1</v>
      </c>
      <c r="F28" s="78"/>
      <c r="G28" s="19">
        <f t="shared" si="1"/>
        <v>0</v>
      </c>
    </row>
    <row r="29" spans="1:7" ht="154.5" customHeight="1">
      <c r="A29" s="22">
        <v>1.21</v>
      </c>
      <c r="B29" s="16"/>
      <c r="C29" s="17" t="s">
        <v>34</v>
      </c>
      <c r="D29" s="18" t="s">
        <v>11</v>
      </c>
      <c r="E29" s="21">
        <v>1</v>
      </c>
      <c r="F29" s="78"/>
      <c r="G29" s="19">
        <f t="shared" si="1"/>
        <v>0</v>
      </c>
    </row>
    <row r="30" spans="1:7" ht="284.25" customHeight="1">
      <c r="A30" s="22">
        <v>1.22</v>
      </c>
      <c r="B30" s="16"/>
      <c r="C30" s="17" t="s">
        <v>35</v>
      </c>
      <c r="D30" s="18" t="s">
        <v>11</v>
      </c>
      <c r="E30" s="21">
        <v>1</v>
      </c>
      <c r="F30" s="78"/>
      <c r="G30" s="19">
        <f t="shared" si="1"/>
        <v>0</v>
      </c>
    </row>
    <row r="31" spans="1:7" ht="169.5" customHeight="1">
      <c r="A31" s="22">
        <v>1.23</v>
      </c>
      <c r="B31" s="16"/>
      <c r="C31" s="17" t="s">
        <v>36</v>
      </c>
      <c r="D31" s="18" t="s">
        <v>11</v>
      </c>
      <c r="E31" s="21">
        <v>1</v>
      </c>
      <c r="F31" s="78"/>
      <c r="G31" s="19">
        <f t="shared" si="1"/>
        <v>0</v>
      </c>
    </row>
    <row r="32" spans="1:7" ht="261.75" customHeight="1">
      <c r="A32" s="22">
        <v>1.24</v>
      </c>
      <c r="B32" s="16"/>
      <c r="C32" s="17" t="s">
        <v>37</v>
      </c>
      <c r="D32" s="18" t="s">
        <v>11</v>
      </c>
      <c r="E32" s="21">
        <v>1</v>
      </c>
      <c r="F32" s="78"/>
      <c r="G32" s="19">
        <f t="shared" si="1"/>
        <v>0</v>
      </c>
    </row>
    <row r="33" spans="1:7" ht="204" customHeight="1">
      <c r="A33" s="22">
        <v>1.25</v>
      </c>
      <c r="B33" s="16"/>
      <c r="C33" s="17" t="s">
        <v>38</v>
      </c>
      <c r="D33" s="18" t="s">
        <v>39</v>
      </c>
      <c r="E33" s="21">
        <v>1</v>
      </c>
      <c r="F33" s="78"/>
      <c r="G33" s="19">
        <f t="shared" si="1"/>
        <v>0</v>
      </c>
    </row>
    <row r="34" spans="1:7" ht="66.75" customHeight="1">
      <c r="A34" s="22">
        <v>1.26</v>
      </c>
      <c r="B34" s="16"/>
      <c r="C34" s="17" t="s">
        <v>40</v>
      </c>
      <c r="D34" s="18" t="s">
        <v>11</v>
      </c>
      <c r="E34" s="21">
        <v>1</v>
      </c>
      <c r="F34" s="78"/>
      <c r="G34" s="19">
        <f t="shared" si="1"/>
        <v>0</v>
      </c>
    </row>
    <row r="35" spans="1:7" ht="71.25" customHeight="1">
      <c r="A35" s="22">
        <v>1.27</v>
      </c>
      <c r="B35" s="16"/>
      <c r="C35" s="31" t="s">
        <v>41</v>
      </c>
      <c r="D35" s="18" t="s">
        <v>11</v>
      </c>
      <c r="E35" s="21">
        <v>1</v>
      </c>
      <c r="F35" s="78"/>
      <c r="G35" s="19">
        <f t="shared" si="1"/>
        <v>0</v>
      </c>
    </row>
    <row r="36" spans="1:7">
      <c r="A36" s="22">
        <v>1.28</v>
      </c>
      <c r="B36" s="16"/>
      <c r="C36" s="32" t="s">
        <v>42</v>
      </c>
      <c r="D36" s="18" t="s">
        <v>11</v>
      </c>
      <c r="E36" s="33">
        <v>1</v>
      </c>
      <c r="F36" s="79"/>
      <c r="G36" s="19">
        <f t="shared" si="1"/>
        <v>0</v>
      </c>
    </row>
    <row r="37" spans="1:7" ht="48.75" customHeight="1">
      <c r="A37" s="22">
        <v>1.29</v>
      </c>
      <c r="B37" s="16"/>
      <c r="C37" s="32" t="s">
        <v>43</v>
      </c>
      <c r="D37" s="18" t="s">
        <v>11</v>
      </c>
      <c r="E37" s="33">
        <v>7</v>
      </c>
      <c r="F37" s="79"/>
      <c r="G37" s="19">
        <f t="shared" si="1"/>
        <v>0</v>
      </c>
    </row>
    <row r="38" spans="1:7" ht="26.25" customHeight="1">
      <c r="A38" s="22"/>
      <c r="B38" s="16"/>
      <c r="C38" s="24" t="s">
        <v>44</v>
      </c>
      <c r="D38" s="27"/>
      <c r="E38" s="34"/>
      <c r="F38" s="80"/>
      <c r="G38" s="30"/>
    </row>
    <row r="39" spans="1:7" ht="172.5" customHeight="1">
      <c r="A39" s="22">
        <v>1.3</v>
      </c>
      <c r="B39" s="16"/>
      <c r="C39" s="17" t="s">
        <v>45</v>
      </c>
      <c r="D39" s="18" t="s">
        <v>11</v>
      </c>
      <c r="E39" s="21">
        <v>1</v>
      </c>
      <c r="F39" s="78"/>
      <c r="G39" s="19">
        <f t="shared" ref="G39:G48" si="2">E39*F39</f>
        <v>0</v>
      </c>
    </row>
    <row r="40" spans="1:7" ht="174" customHeight="1">
      <c r="A40" s="22">
        <v>1.31</v>
      </c>
      <c r="B40" s="16"/>
      <c r="C40" s="17" t="s">
        <v>46</v>
      </c>
      <c r="D40" s="18" t="s">
        <v>11</v>
      </c>
      <c r="E40" s="21">
        <v>1</v>
      </c>
      <c r="F40" s="78"/>
      <c r="G40" s="19">
        <f t="shared" si="2"/>
        <v>0</v>
      </c>
    </row>
    <row r="41" spans="1:7" ht="306.75" customHeight="1">
      <c r="A41" s="22">
        <v>1.32</v>
      </c>
      <c r="B41" s="16"/>
      <c r="C41" s="17" t="s">
        <v>145</v>
      </c>
      <c r="D41" s="18" t="s">
        <v>11</v>
      </c>
      <c r="E41" s="21">
        <v>1</v>
      </c>
      <c r="F41" s="78"/>
      <c r="G41" s="19">
        <f t="shared" si="2"/>
        <v>0</v>
      </c>
    </row>
    <row r="42" spans="1:7" ht="261" customHeight="1">
      <c r="A42" s="22">
        <v>1.33</v>
      </c>
      <c r="B42" s="16"/>
      <c r="C42" s="17" t="s">
        <v>146</v>
      </c>
      <c r="D42" s="18" t="s">
        <v>11</v>
      </c>
      <c r="E42" s="21">
        <v>1</v>
      </c>
      <c r="F42" s="78"/>
      <c r="G42" s="19">
        <f t="shared" si="2"/>
        <v>0</v>
      </c>
    </row>
    <row r="43" spans="1:7" ht="225.75" customHeight="1">
      <c r="A43" s="22">
        <v>1.34</v>
      </c>
      <c r="B43" s="16"/>
      <c r="C43" s="17" t="s">
        <v>139</v>
      </c>
      <c r="D43" s="18" t="s">
        <v>11</v>
      </c>
      <c r="E43" s="21">
        <v>1</v>
      </c>
      <c r="F43" s="78"/>
      <c r="G43" s="19">
        <f t="shared" si="2"/>
        <v>0</v>
      </c>
    </row>
    <row r="44" spans="1:7" ht="287.25" customHeight="1">
      <c r="A44" s="22">
        <v>1.35</v>
      </c>
      <c r="B44" s="16"/>
      <c r="C44" s="17" t="s">
        <v>47</v>
      </c>
      <c r="D44" s="18" t="s">
        <v>11</v>
      </c>
      <c r="E44" s="21">
        <v>1</v>
      </c>
      <c r="F44" s="78"/>
      <c r="G44" s="19">
        <f t="shared" si="2"/>
        <v>0</v>
      </c>
    </row>
    <row r="45" spans="1:7" ht="195" customHeight="1">
      <c r="A45" s="22">
        <v>1.36</v>
      </c>
      <c r="B45" s="16"/>
      <c r="C45" s="17" t="s">
        <v>48</v>
      </c>
      <c r="D45" s="18" t="s">
        <v>11</v>
      </c>
      <c r="E45" s="21">
        <v>1</v>
      </c>
      <c r="F45" s="78"/>
      <c r="G45" s="19">
        <f t="shared" si="2"/>
        <v>0</v>
      </c>
    </row>
    <row r="46" spans="1:7" ht="178.5" customHeight="1">
      <c r="A46" s="22">
        <v>1.37</v>
      </c>
      <c r="B46" s="16"/>
      <c r="C46" s="17" t="s">
        <v>49</v>
      </c>
      <c r="D46" s="18" t="s">
        <v>11</v>
      </c>
      <c r="E46" s="21">
        <v>1</v>
      </c>
      <c r="F46" s="78"/>
      <c r="G46" s="19">
        <f t="shared" si="2"/>
        <v>0</v>
      </c>
    </row>
    <row r="47" spans="1:7" ht="294.75" customHeight="1">
      <c r="A47" s="22">
        <v>1.38</v>
      </c>
      <c r="B47" s="16"/>
      <c r="C47" s="17" t="s">
        <v>50</v>
      </c>
      <c r="D47" s="18" t="s">
        <v>11</v>
      </c>
      <c r="E47" s="21">
        <v>1</v>
      </c>
      <c r="F47" s="78"/>
      <c r="G47" s="19">
        <f t="shared" si="2"/>
        <v>0</v>
      </c>
    </row>
    <row r="48" spans="1:7" ht="37.5" customHeight="1">
      <c r="A48" s="22">
        <v>1.39</v>
      </c>
      <c r="B48" s="16"/>
      <c r="C48" s="20" t="s">
        <v>43</v>
      </c>
      <c r="D48" s="18" t="s">
        <v>11</v>
      </c>
      <c r="E48" s="21">
        <v>7</v>
      </c>
      <c r="F48" s="78"/>
      <c r="G48" s="19">
        <f t="shared" si="2"/>
        <v>0</v>
      </c>
    </row>
    <row r="49" spans="1:7" ht="23.25" customHeight="1">
      <c r="A49" s="22"/>
      <c r="B49" s="16"/>
      <c r="C49" s="24" t="s">
        <v>51</v>
      </c>
      <c r="D49" s="27"/>
      <c r="E49" s="28"/>
      <c r="F49" s="72"/>
      <c r="G49" s="30"/>
    </row>
    <row r="50" spans="1:7" ht="169.5" customHeight="1">
      <c r="A50" s="22">
        <v>1.4</v>
      </c>
      <c r="B50" s="16"/>
      <c r="C50" s="17" t="s">
        <v>52</v>
      </c>
      <c r="D50" s="18" t="s">
        <v>11</v>
      </c>
      <c r="E50" s="21">
        <v>1</v>
      </c>
      <c r="F50" s="78"/>
      <c r="G50" s="19">
        <f t="shared" ref="G50:G61" si="3">E50*F50</f>
        <v>0</v>
      </c>
    </row>
    <row r="51" spans="1:7" ht="62.25" customHeight="1">
      <c r="A51" s="22">
        <v>1.41</v>
      </c>
      <c r="B51" s="16"/>
      <c r="C51" s="17" t="s">
        <v>53</v>
      </c>
      <c r="D51" s="18" t="s">
        <v>11</v>
      </c>
      <c r="E51" s="21">
        <v>1</v>
      </c>
      <c r="F51" s="78"/>
      <c r="G51" s="19">
        <f t="shared" si="3"/>
        <v>0</v>
      </c>
    </row>
    <row r="52" spans="1:7" ht="171.75" customHeight="1">
      <c r="A52" s="22">
        <v>1.42</v>
      </c>
      <c r="B52" s="16"/>
      <c r="C52" s="17" t="s">
        <v>54</v>
      </c>
      <c r="D52" s="18" t="s">
        <v>11</v>
      </c>
      <c r="E52" s="21">
        <v>1</v>
      </c>
      <c r="F52" s="78"/>
      <c r="G52" s="19">
        <f t="shared" si="3"/>
        <v>0</v>
      </c>
    </row>
    <row r="53" spans="1:7" ht="228" customHeight="1">
      <c r="A53" s="22">
        <v>1.43</v>
      </c>
      <c r="B53" s="16"/>
      <c r="C53" s="17" t="s">
        <v>139</v>
      </c>
      <c r="D53" s="18" t="s">
        <v>11</v>
      </c>
      <c r="E53" s="21">
        <v>4</v>
      </c>
      <c r="F53" s="78"/>
      <c r="G53" s="19">
        <f t="shared" si="3"/>
        <v>0</v>
      </c>
    </row>
    <row r="54" spans="1:7" ht="123.75" customHeight="1">
      <c r="A54" s="22">
        <v>1.44</v>
      </c>
      <c r="B54" s="16"/>
      <c r="C54" s="17" t="s">
        <v>55</v>
      </c>
      <c r="D54" s="18" t="s">
        <v>11</v>
      </c>
      <c r="E54" s="21">
        <v>1</v>
      </c>
      <c r="F54" s="78"/>
      <c r="G54" s="19">
        <f t="shared" si="3"/>
        <v>0</v>
      </c>
    </row>
    <row r="55" spans="1:7" ht="162" customHeight="1">
      <c r="A55" s="22">
        <v>1.45</v>
      </c>
      <c r="B55" s="16"/>
      <c r="C55" s="17" t="s">
        <v>56</v>
      </c>
      <c r="D55" s="18" t="s">
        <v>11</v>
      </c>
      <c r="E55" s="21">
        <v>1</v>
      </c>
      <c r="F55" s="78"/>
      <c r="G55" s="19">
        <f t="shared" si="3"/>
        <v>0</v>
      </c>
    </row>
    <row r="56" spans="1:7" ht="121.5" customHeight="1">
      <c r="A56" s="22">
        <v>1.46</v>
      </c>
      <c r="B56" s="16"/>
      <c r="C56" s="17" t="s">
        <v>57</v>
      </c>
      <c r="D56" s="18" t="s">
        <v>11</v>
      </c>
      <c r="E56" s="21">
        <v>1</v>
      </c>
      <c r="F56" s="78"/>
      <c r="G56" s="19">
        <f t="shared" si="3"/>
        <v>0</v>
      </c>
    </row>
    <row r="57" spans="1:7" ht="138.75" customHeight="1">
      <c r="A57" s="22">
        <v>1.47</v>
      </c>
      <c r="B57" s="16"/>
      <c r="C57" s="17" t="s">
        <v>58</v>
      </c>
      <c r="D57" s="18" t="s">
        <v>11</v>
      </c>
      <c r="E57" s="21">
        <v>1</v>
      </c>
      <c r="F57" s="78"/>
      <c r="G57" s="19">
        <f t="shared" si="3"/>
        <v>0</v>
      </c>
    </row>
    <row r="58" spans="1:7" ht="213.75" customHeight="1">
      <c r="A58" s="22">
        <v>1.48</v>
      </c>
      <c r="B58" s="16"/>
      <c r="C58" s="17" t="s">
        <v>59</v>
      </c>
      <c r="D58" s="18" t="s">
        <v>11</v>
      </c>
      <c r="E58" s="21">
        <v>1</v>
      </c>
      <c r="F58" s="78"/>
      <c r="G58" s="19">
        <f t="shared" si="3"/>
        <v>0</v>
      </c>
    </row>
    <row r="59" spans="1:7" ht="375">
      <c r="A59" s="22">
        <v>1.49</v>
      </c>
      <c r="B59" s="16"/>
      <c r="C59" s="17" t="s">
        <v>140</v>
      </c>
      <c r="D59" s="18" t="s">
        <v>11</v>
      </c>
      <c r="E59" s="21">
        <v>1</v>
      </c>
      <c r="F59" s="78"/>
      <c r="G59" s="19">
        <f t="shared" si="3"/>
        <v>0</v>
      </c>
    </row>
    <row r="60" spans="1:7" ht="272.25" customHeight="1">
      <c r="A60" s="22">
        <v>1.5</v>
      </c>
      <c r="B60" s="16"/>
      <c r="C60" s="17" t="s">
        <v>60</v>
      </c>
      <c r="D60" s="18" t="s">
        <v>61</v>
      </c>
      <c r="E60" s="21">
        <v>1</v>
      </c>
      <c r="F60" s="78"/>
      <c r="G60" s="19">
        <f t="shared" si="3"/>
        <v>0</v>
      </c>
    </row>
    <row r="61" spans="1:7" ht="69" customHeight="1">
      <c r="A61" s="22">
        <v>1.51</v>
      </c>
      <c r="B61" s="16"/>
      <c r="C61" s="17" t="s">
        <v>62</v>
      </c>
      <c r="D61" s="18" t="s">
        <v>61</v>
      </c>
      <c r="E61" s="21">
        <v>7</v>
      </c>
      <c r="F61" s="78"/>
      <c r="G61" s="19">
        <f t="shared" si="3"/>
        <v>0</v>
      </c>
    </row>
    <row r="62" spans="1:7" ht="32.25" customHeight="1">
      <c r="A62" s="22"/>
      <c r="B62" s="16"/>
      <c r="C62" s="24" t="s">
        <v>63</v>
      </c>
      <c r="D62" s="27"/>
      <c r="E62" s="28"/>
      <c r="F62" s="72"/>
      <c r="G62" s="30"/>
    </row>
    <row r="63" spans="1:7" ht="174.75" customHeight="1">
      <c r="A63" s="22">
        <v>1.52</v>
      </c>
      <c r="B63" s="16"/>
      <c r="C63" s="17" t="s">
        <v>64</v>
      </c>
      <c r="D63" s="18" t="s">
        <v>61</v>
      </c>
      <c r="E63" s="21">
        <v>1</v>
      </c>
      <c r="F63" s="78"/>
      <c r="G63" s="19">
        <f>E63*F63</f>
        <v>0</v>
      </c>
    </row>
    <row r="64" spans="1:7" ht="59.25" customHeight="1">
      <c r="A64" s="22">
        <v>1.53</v>
      </c>
      <c r="B64" s="16"/>
      <c r="C64" s="17" t="s">
        <v>65</v>
      </c>
      <c r="D64" s="18" t="s">
        <v>61</v>
      </c>
      <c r="E64" s="21">
        <v>1</v>
      </c>
      <c r="F64" s="78"/>
      <c r="G64" s="19">
        <f t="shared" ref="G64:G94" si="4">E64*F64</f>
        <v>0</v>
      </c>
    </row>
    <row r="65" spans="1:7" ht="172.5" customHeight="1">
      <c r="A65" s="22">
        <v>1.54</v>
      </c>
      <c r="B65" s="16"/>
      <c r="C65" s="17" t="s">
        <v>46</v>
      </c>
      <c r="D65" s="18" t="s">
        <v>39</v>
      </c>
      <c r="E65" s="21">
        <v>1</v>
      </c>
      <c r="F65" s="78"/>
      <c r="G65" s="19">
        <f t="shared" si="4"/>
        <v>0</v>
      </c>
    </row>
    <row r="66" spans="1:7" ht="215.25" customHeight="1">
      <c r="A66" s="22">
        <v>1.55</v>
      </c>
      <c r="B66" s="16"/>
      <c r="C66" s="17" t="s">
        <v>66</v>
      </c>
      <c r="D66" s="18" t="s">
        <v>61</v>
      </c>
      <c r="E66" s="21">
        <v>1</v>
      </c>
      <c r="F66" s="78"/>
      <c r="G66" s="19">
        <f t="shared" si="4"/>
        <v>0</v>
      </c>
    </row>
    <row r="67" spans="1:7" ht="168.75" customHeight="1">
      <c r="A67" s="22">
        <v>1.56</v>
      </c>
      <c r="B67" s="16"/>
      <c r="C67" s="17" t="s">
        <v>67</v>
      </c>
      <c r="D67" s="18" t="s">
        <v>61</v>
      </c>
      <c r="E67" s="21">
        <v>1</v>
      </c>
      <c r="F67" s="78"/>
      <c r="G67" s="19">
        <f t="shared" si="4"/>
        <v>0</v>
      </c>
    </row>
    <row r="68" spans="1:7" ht="170.25" customHeight="1">
      <c r="A68" s="22">
        <v>1.57</v>
      </c>
      <c r="B68" s="16"/>
      <c r="C68" s="17" t="s">
        <v>68</v>
      </c>
      <c r="D68" s="18" t="s">
        <v>61</v>
      </c>
      <c r="E68" s="21">
        <v>1</v>
      </c>
      <c r="F68" s="78"/>
      <c r="G68" s="19">
        <f t="shared" si="4"/>
        <v>0</v>
      </c>
    </row>
    <row r="69" spans="1:7" ht="141.75" customHeight="1">
      <c r="A69" s="22">
        <v>1.58</v>
      </c>
      <c r="B69" s="16"/>
      <c r="C69" s="17" t="s">
        <v>69</v>
      </c>
      <c r="D69" s="18" t="s">
        <v>61</v>
      </c>
      <c r="E69" s="21">
        <v>1</v>
      </c>
      <c r="F69" s="78"/>
      <c r="G69" s="19">
        <f t="shared" si="4"/>
        <v>0</v>
      </c>
    </row>
    <row r="70" spans="1:7" ht="137.25" customHeight="1">
      <c r="A70" s="22">
        <v>1.59</v>
      </c>
      <c r="B70" s="16"/>
      <c r="C70" s="17" t="s">
        <v>70</v>
      </c>
      <c r="D70" s="18" t="s">
        <v>61</v>
      </c>
      <c r="E70" s="21">
        <v>1</v>
      </c>
      <c r="F70" s="78"/>
      <c r="G70" s="19">
        <f t="shared" si="4"/>
        <v>0</v>
      </c>
    </row>
    <row r="71" spans="1:7" ht="80.25" customHeight="1">
      <c r="A71" s="22">
        <v>1.6</v>
      </c>
      <c r="B71" s="16"/>
      <c r="C71" s="17" t="s">
        <v>71</v>
      </c>
      <c r="D71" s="18" t="s">
        <v>72</v>
      </c>
      <c r="E71" s="21">
        <v>1</v>
      </c>
      <c r="F71" s="78"/>
      <c r="G71" s="19">
        <f t="shared" si="4"/>
        <v>0</v>
      </c>
    </row>
    <row r="72" spans="1:7" ht="72.75" customHeight="1">
      <c r="A72" s="22">
        <v>1.61</v>
      </c>
      <c r="B72" s="16"/>
      <c r="C72" s="17" t="s">
        <v>73</v>
      </c>
      <c r="D72" s="18" t="s">
        <v>72</v>
      </c>
      <c r="E72" s="21">
        <v>1</v>
      </c>
      <c r="F72" s="78"/>
      <c r="G72" s="19">
        <f t="shared" si="4"/>
        <v>0</v>
      </c>
    </row>
    <row r="73" spans="1:7" ht="232.5" customHeight="1">
      <c r="A73" s="22">
        <v>1.62</v>
      </c>
      <c r="B73" s="16"/>
      <c r="C73" s="17" t="s">
        <v>141</v>
      </c>
      <c r="D73" s="18" t="s">
        <v>11</v>
      </c>
      <c r="E73" s="21">
        <v>4</v>
      </c>
      <c r="F73" s="78"/>
      <c r="G73" s="19">
        <f t="shared" si="4"/>
        <v>0</v>
      </c>
    </row>
    <row r="74" spans="1:7" ht="156" customHeight="1">
      <c r="A74" s="22">
        <v>1.63</v>
      </c>
      <c r="B74" s="16"/>
      <c r="C74" s="17" t="s">
        <v>74</v>
      </c>
      <c r="D74" s="18" t="s">
        <v>61</v>
      </c>
      <c r="E74" s="21">
        <v>1</v>
      </c>
      <c r="F74" s="78"/>
      <c r="G74" s="19">
        <f t="shared" si="4"/>
        <v>0</v>
      </c>
    </row>
    <row r="75" spans="1:7" ht="153.75" customHeight="1">
      <c r="A75" s="22">
        <v>1.64</v>
      </c>
      <c r="B75" s="16"/>
      <c r="C75" s="17" t="s">
        <v>75</v>
      </c>
      <c r="D75" s="18" t="s">
        <v>61</v>
      </c>
      <c r="E75" s="21">
        <v>1</v>
      </c>
      <c r="F75" s="78"/>
      <c r="G75" s="19">
        <f t="shared" si="4"/>
        <v>0</v>
      </c>
    </row>
    <row r="76" spans="1:7" ht="210" customHeight="1">
      <c r="A76" s="22">
        <v>1.65</v>
      </c>
      <c r="B76" s="16"/>
      <c r="C76" s="17" t="s">
        <v>76</v>
      </c>
      <c r="D76" s="18" t="s">
        <v>61</v>
      </c>
      <c r="E76" s="21">
        <v>1</v>
      </c>
      <c r="F76" s="78"/>
      <c r="G76" s="19">
        <f t="shared" si="4"/>
        <v>0</v>
      </c>
    </row>
    <row r="77" spans="1:7" ht="152.25" customHeight="1">
      <c r="A77" s="22">
        <v>1.66</v>
      </c>
      <c r="B77" s="16"/>
      <c r="C77" s="17" t="s">
        <v>77</v>
      </c>
      <c r="D77" s="18" t="s">
        <v>61</v>
      </c>
      <c r="E77" s="21">
        <v>1</v>
      </c>
      <c r="F77" s="78"/>
      <c r="G77" s="19">
        <f t="shared" si="4"/>
        <v>0</v>
      </c>
    </row>
    <row r="78" spans="1:7" ht="331.5" customHeight="1">
      <c r="A78" s="22">
        <v>1.67</v>
      </c>
      <c r="B78" s="16"/>
      <c r="C78" s="17" t="s">
        <v>150</v>
      </c>
      <c r="D78" s="18" t="s">
        <v>61</v>
      </c>
      <c r="E78" s="21">
        <v>1</v>
      </c>
      <c r="F78" s="78"/>
      <c r="G78" s="19">
        <f t="shared" si="4"/>
        <v>0</v>
      </c>
    </row>
    <row r="79" spans="1:7" ht="348.75" customHeight="1">
      <c r="A79" s="22">
        <v>1.68</v>
      </c>
      <c r="B79" s="16"/>
      <c r="C79" s="17" t="s">
        <v>147</v>
      </c>
      <c r="D79" s="18" t="s">
        <v>61</v>
      </c>
      <c r="E79" s="21">
        <v>1</v>
      </c>
      <c r="F79" s="78"/>
      <c r="G79" s="19">
        <f t="shared" si="4"/>
        <v>0</v>
      </c>
    </row>
    <row r="80" spans="1:7" ht="256.5" customHeight="1">
      <c r="A80" s="22">
        <v>1.69</v>
      </c>
      <c r="B80" s="16"/>
      <c r="C80" s="17" t="s">
        <v>142</v>
      </c>
      <c r="D80" s="18" t="s">
        <v>61</v>
      </c>
      <c r="E80" s="21">
        <v>1</v>
      </c>
      <c r="F80" s="78"/>
      <c r="G80" s="19">
        <f t="shared" si="4"/>
        <v>0</v>
      </c>
    </row>
    <row r="81" spans="1:7" ht="167.25" customHeight="1">
      <c r="A81" s="22">
        <v>1.7</v>
      </c>
      <c r="B81" s="16"/>
      <c r="C81" s="17" t="s">
        <v>56</v>
      </c>
      <c r="D81" s="18" t="s">
        <v>61</v>
      </c>
      <c r="E81" s="21">
        <v>1</v>
      </c>
      <c r="F81" s="78"/>
      <c r="G81" s="19">
        <f t="shared" si="4"/>
        <v>0</v>
      </c>
    </row>
    <row r="82" spans="1:7" ht="272.25" customHeight="1">
      <c r="A82" s="22">
        <v>1.71</v>
      </c>
      <c r="B82" s="16"/>
      <c r="C82" s="17" t="s">
        <v>60</v>
      </c>
      <c r="D82" s="18" t="s">
        <v>61</v>
      </c>
      <c r="E82" s="21">
        <v>1</v>
      </c>
      <c r="F82" s="78"/>
      <c r="G82" s="19">
        <f t="shared" si="4"/>
        <v>0</v>
      </c>
    </row>
    <row r="83" spans="1:7" ht="216" customHeight="1">
      <c r="A83" s="22">
        <v>1.72</v>
      </c>
      <c r="B83" s="16"/>
      <c r="C83" s="17" t="s">
        <v>78</v>
      </c>
      <c r="D83" s="18" t="s">
        <v>61</v>
      </c>
      <c r="E83" s="21">
        <v>1</v>
      </c>
      <c r="F83" s="78"/>
      <c r="G83" s="19">
        <f t="shared" si="4"/>
        <v>0</v>
      </c>
    </row>
    <row r="84" spans="1:7" ht="213.75" customHeight="1">
      <c r="A84" s="22">
        <v>1.73</v>
      </c>
      <c r="B84" s="16"/>
      <c r="C84" s="17" t="s">
        <v>79</v>
      </c>
      <c r="D84" s="18" t="s">
        <v>61</v>
      </c>
      <c r="E84" s="21">
        <v>1</v>
      </c>
      <c r="F84" s="78"/>
      <c r="G84" s="19">
        <f t="shared" si="4"/>
        <v>0</v>
      </c>
    </row>
    <row r="85" spans="1:7" ht="153.75" customHeight="1">
      <c r="A85" s="22">
        <v>1.74</v>
      </c>
      <c r="B85" s="16"/>
      <c r="C85" s="17" t="s">
        <v>80</v>
      </c>
      <c r="D85" s="18" t="s">
        <v>61</v>
      </c>
      <c r="E85" s="21">
        <v>1</v>
      </c>
      <c r="F85" s="78"/>
      <c r="G85" s="19">
        <f t="shared" si="4"/>
        <v>0</v>
      </c>
    </row>
    <row r="86" spans="1:7" ht="138.75" customHeight="1">
      <c r="A86" s="22">
        <v>1.75</v>
      </c>
      <c r="B86" s="16"/>
      <c r="C86" s="17" t="s">
        <v>81</v>
      </c>
      <c r="D86" s="18" t="s">
        <v>61</v>
      </c>
      <c r="E86" s="21">
        <v>1</v>
      </c>
      <c r="F86" s="78"/>
      <c r="G86" s="19">
        <f t="shared" si="4"/>
        <v>0</v>
      </c>
    </row>
    <row r="87" spans="1:7" ht="255" customHeight="1">
      <c r="A87" s="22">
        <v>1.76</v>
      </c>
      <c r="B87" s="16"/>
      <c r="C87" s="17" t="s">
        <v>148</v>
      </c>
      <c r="D87" s="18" t="s">
        <v>61</v>
      </c>
      <c r="E87" s="21">
        <v>1</v>
      </c>
      <c r="F87" s="78"/>
      <c r="G87" s="19">
        <f t="shared" si="4"/>
        <v>0</v>
      </c>
    </row>
    <row r="88" spans="1:7" ht="92.25" customHeight="1">
      <c r="A88" s="22">
        <v>1.77</v>
      </c>
      <c r="B88" s="16"/>
      <c r="C88" s="17" t="s">
        <v>82</v>
      </c>
      <c r="D88" s="18" t="s">
        <v>61</v>
      </c>
      <c r="E88" s="21">
        <v>1</v>
      </c>
      <c r="F88" s="78"/>
      <c r="G88" s="19">
        <f t="shared" si="4"/>
        <v>0</v>
      </c>
    </row>
    <row r="89" spans="1:7" ht="216.75" customHeight="1">
      <c r="A89" s="22">
        <v>1.78</v>
      </c>
      <c r="B89" s="16"/>
      <c r="C89" s="17" t="s">
        <v>83</v>
      </c>
      <c r="D89" s="18" t="s">
        <v>61</v>
      </c>
      <c r="E89" s="21">
        <v>1</v>
      </c>
      <c r="F89" s="78"/>
      <c r="G89" s="19">
        <f t="shared" si="4"/>
        <v>0</v>
      </c>
    </row>
    <row r="90" spans="1:7" ht="126" customHeight="1">
      <c r="A90" s="22">
        <v>1.79</v>
      </c>
      <c r="B90" s="16"/>
      <c r="C90" s="17" t="s">
        <v>84</v>
      </c>
      <c r="D90" s="18" t="s">
        <v>61</v>
      </c>
      <c r="E90" s="21">
        <v>1</v>
      </c>
      <c r="F90" s="78"/>
      <c r="G90" s="19">
        <f t="shared" si="4"/>
        <v>0</v>
      </c>
    </row>
    <row r="91" spans="1:7" ht="120" customHeight="1">
      <c r="A91" s="22">
        <v>1.8</v>
      </c>
      <c r="B91" s="16"/>
      <c r="C91" s="17" t="s">
        <v>85</v>
      </c>
      <c r="D91" s="18" t="s">
        <v>61</v>
      </c>
      <c r="E91" s="21">
        <v>1</v>
      </c>
      <c r="F91" s="78"/>
      <c r="G91" s="19">
        <f t="shared" si="4"/>
        <v>0</v>
      </c>
    </row>
    <row r="92" spans="1:7" ht="51" customHeight="1">
      <c r="A92" s="22">
        <v>1.81</v>
      </c>
      <c r="B92" s="16"/>
      <c r="C92" s="17" t="s">
        <v>86</v>
      </c>
      <c r="D92" s="18" t="s">
        <v>61</v>
      </c>
      <c r="E92" s="21">
        <v>1</v>
      </c>
      <c r="F92" s="78"/>
      <c r="G92" s="19">
        <f t="shared" si="4"/>
        <v>0</v>
      </c>
    </row>
    <row r="93" spans="1:7" ht="37.5" customHeight="1">
      <c r="A93" s="22">
        <v>1.82</v>
      </c>
      <c r="B93" s="16"/>
      <c r="C93" s="17" t="s">
        <v>87</v>
      </c>
      <c r="D93" s="18" t="s">
        <v>61</v>
      </c>
      <c r="E93" s="21">
        <v>1</v>
      </c>
      <c r="F93" s="78"/>
      <c r="G93" s="19">
        <f t="shared" si="4"/>
        <v>0</v>
      </c>
    </row>
    <row r="94" spans="1:7" ht="77.25" customHeight="1">
      <c r="A94" s="22">
        <v>1.83</v>
      </c>
      <c r="B94" s="16"/>
      <c r="C94" s="17" t="s">
        <v>88</v>
      </c>
      <c r="D94" s="18" t="s">
        <v>61</v>
      </c>
      <c r="E94" s="21">
        <v>5</v>
      </c>
      <c r="F94" s="78"/>
      <c r="G94" s="19">
        <f t="shared" si="4"/>
        <v>0</v>
      </c>
    </row>
    <row r="95" spans="1:7" ht="37.5" customHeight="1">
      <c r="A95" s="22"/>
      <c r="B95" s="16"/>
      <c r="C95" s="35" t="s">
        <v>89</v>
      </c>
      <c r="D95" s="36"/>
      <c r="E95" s="36"/>
      <c r="F95" s="73"/>
      <c r="G95" s="36"/>
    </row>
    <row r="96" spans="1:7" ht="169.5" customHeight="1">
      <c r="A96" s="22">
        <v>1.84</v>
      </c>
      <c r="B96" s="16"/>
      <c r="C96" s="17" t="s">
        <v>52</v>
      </c>
      <c r="D96" s="18" t="s">
        <v>61</v>
      </c>
      <c r="E96" s="21">
        <v>2</v>
      </c>
      <c r="F96" s="78"/>
      <c r="G96" s="19">
        <f t="shared" ref="G96:G127" si="5">E96*F96</f>
        <v>0</v>
      </c>
    </row>
    <row r="97" spans="1:7" ht="63" customHeight="1">
      <c r="A97" s="22">
        <v>1.85</v>
      </c>
      <c r="B97" s="16"/>
      <c r="C97" s="17" t="s">
        <v>53</v>
      </c>
      <c r="D97" s="18" t="s">
        <v>61</v>
      </c>
      <c r="E97" s="21">
        <v>2</v>
      </c>
      <c r="F97" s="78"/>
      <c r="G97" s="19">
        <f t="shared" si="5"/>
        <v>0</v>
      </c>
    </row>
    <row r="98" spans="1:7" ht="164.25" customHeight="1">
      <c r="A98" s="22">
        <v>1.86</v>
      </c>
      <c r="B98" s="16"/>
      <c r="C98" s="17" t="s">
        <v>46</v>
      </c>
      <c r="D98" s="18" t="s">
        <v>61</v>
      </c>
      <c r="E98" s="21">
        <v>2</v>
      </c>
      <c r="F98" s="78"/>
      <c r="G98" s="19">
        <f t="shared" si="5"/>
        <v>0</v>
      </c>
    </row>
    <row r="99" spans="1:7" ht="215.25" customHeight="1">
      <c r="A99" s="22">
        <v>1.87</v>
      </c>
      <c r="B99" s="16"/>
      <c r="C99" s="17" t="s">
        <v>90</v>
      </c>
      <c r="D99" s="18" t="s">
        <v>61</v>
      </c>
      <c r="E99" s="21">
        <v>2</v>
      </c>
      <c r="F99" s="78"/>
      <c r="G99" s="19">
        <f t="shared" si="5"/>
        <v>0</v>
      </c>
    </row>
    <row r="100" spans="1:7" ht="167.25" customHeight="1">
      <c r="A100" s="22">
        <v>1.88</v>
      </c>
      <c r="B100" s="16"/>
      <c r="C100" s="17" t="s">
        <v>91</v>
      </c>
      <c r="D100" s="18" t="s">
        <v>61</v>
      </c>
      <c r="E100" s="21">
        <v>2</v>
      </c>
      <c r="F100" s="78"/>
      <c r="G100" s="19">
        <f t="shared" si="5"/>
        <v>0</v>
      </c>
    </row>
    <row r="101" spans="1:7" ht="170.25" customHeight="1">
      <c r="A101" s="22">
        <v>1.89</v>
      </c>
      <c r="B101" s="16"/>
      <c r="C101" s="17" t="s">
        <v>92</v>
      </c>
      <c r="D101" s="18" t="s">
        <v>61</v>
      </c>
      <c r="E101" s="21">
        <v>2</v>
      </c>
      <c r="F101" s="78"/>
      <c r="G101" s="19">
        <f t="shared" si="5"/>
        <v>0</v>
      </c>
    </row>
    <row r="102" spans="1:7" ht="135.75" customHeight="1">
      <c r="A102" s="22">
        <v>1.9</v>
      </c>
      <c r="B102" s="16"/>
      <c r="C102" s="17" t="s">
        <v>93</v>
      </c>
      <c r="D102" s="18" t="s">
        <v>61</v>
      </c>
      <c r="E102" s="21">
        <v>2</v>
      </c>
      <c r="F102" s="78"/>
      <c r="G102" s="19">
        <f t="shared" si="5"/>
        <v>0</v>
      </c>
    </row>
    <row r="103" spans="1:7" ht="137.25" customHeight="1">
      <c r="A103" s="22">
        <v>1.91</v>
      </c>
      <c r="B103" s="16"/>
      <c r="C103" s="17" t="s">
        <v>70</v>
      </c>
      <c r="D103" s="18" t="s">
        <v>61</v>
      </c>
      <c r="E103" s="21">
        <v>2</v>
      </c>
      <c r="F103" s="78"/>
      <c r="G103" s="19">
        <f t="shared" si="5"/>
        <v>0</v>
      </c>
    </row>
    <row r="104" spans="1:7" ht="79.5" customHeight="1">
      <c r="A104" s="22">
        <v>1.92</v>
      </c>
      <c r="B104" s="16"/>
      <c r="C104" s="17" t="s">
        <v>94</v>
      </c>
      <c r="D104" s="18" t="s">
        <v>72</v>
      </c>
      <c r="E104" s="21">
        <v>2</v>
      </c>
      <c r="F104" s="78"/>
      <c r="G104" s="19">
        <f t="shared" si="5"/>
        <v>0</v>
      </c>
    </row>
    <row r="105" spans="1:7" ht="82.5" customHeight="1">
      <c r="A105" s="22">
        <v>1.93</v>
      </c>
      <c r="B105" s="16"/>
      <c r="C105" s="17" t="s">
        <v>95</v>
      </c>
      <c r="D105" s="18" t="s">
        <v>72</v>
      </c>
      <c r="E105" s="21">
        <v>2</v>
      </c>
      <c r="F105" s="78"/>
      <c r="G105" s="19">
        <f t="shared" si="5"/>
        <v>0</v>
      </c>
    </row>
    <row r="106" spans="1:7" ht="268.5" customHeight="1">
      <c r="A106" s="22">
        <v>1.94</v>
      </c>
      <c r="B106" s="16"/>
      <c r="C106" s="17" t="s">
        <v>143</v>
      </c>
      <c r="D106" s="18" t="s">
        <v>61</v>
      </c>
      <c r="E106" s="21">
        <v>2</v>
      </c>
      <c r="F106" s="78"/>
      <c r="G106" s="19">
        <f t="shared" si="5"/>
        <v>0</v>
      </c>
    </row>
    <row r="107" spans="1:7" ht="230.25" customHeight="1">
      <c r="A107" s="22">
        <v>1.95</v>
      </c>
      <c r="B107" s="16"/>
      <c r="C107" s="17" t="s">
        <v>139</v>
      </c>
      <c r="D107" s="18" t="s">
        <v>11</v>
      </c>
      <c r="E107" s="21">
        <v>2</v>
      </c>
      <c r="F107" s="78"/>
      <c r="G107" s="19">
        <f t="shared" si="5"/>
        <v>0</v>
      </c>
    </row>
    <row r="108" spans="1:7" ht="243" customHeight="1">
      <c r="A108" s="22">
        <v>1.96</v>
      </c>
      <c r="B108" s="16"/>
      <c r="C108" s="17" t="s">
        <v>144</v>
      </c>
      <c r="D108" s="18" t="s">
        <v>61</v>
      </c>
      <c r="E108" s="21">
        <v>2</v>
      </c>
      <c r="F108" s="78"/>
      <c r="G108" s="19">
        <f t="shared" si="5"/>
        <v>0</v>
      </c>
    </row>
    <row r="109" spans="1:7" ht="336.75" customHeight="1">
      <c r="A109" s="22">
        <v>1.97</v>
      </c>
      <c r="B109" s="16"/>
      <c r="C109" s="17" t="s">
        <v>151</v>
      </c>
      <c r="D109" s="18" t="s">
        <v>61</v>
      </c>
      <c r="E109" s="21">
        <v>2</v>
      </c>
      <c r="F109" s="78"/>
      <c r="G109" s="19">
        <f>E109*F109</f>
        <v>0</v>
      </c>
    </row>
    <row r="110" spans="1:7" ht="156" customHeight="1">
      <c r="A110" s="22">
        <v>1.98</v>
      </c>
      <c r="B110" s="16"/>
      <c r="C110" s="17" t="s">
        <v>96</v>
      </c>
      <c r="D110" s="18" t="s">
        <v>61</v>
      </c>
      <c r="E110" s="21">
        <v>2</v>
      </c>
      <c r="F110" s="78"/>
      <c r="G110" s="19">
        <f t="shared" si="5"/>
        <v>0</v>
      </c>
    </row>
    <row r="111" spans="1:7" ht="155.25" customHeight="1">
      <c r="A111" s="22">
        <v>1.99</v>
      </c>
      <c r="B111" s="16"/>
      <c r="C111" s="17" t="s">
        <v>75</v>
      </c>
      <c r="D111" s="18" t="s">
        <v>61</v>
      </c>
      <c r="E111" s="21">
        <v>2</v>
      </c>
      <c r="F111" s="78"/>
      <c r="G111" s="19">
        <f t="shared" si="5"/>
        <v>0</v>
      </c>
    </row>
    <row r="112" spans="1:7" ht="216" customHeight="1">
      <c r="A112" s="37">
        <v>1.1000000000000001</v>
      </c>
      <c r="B112" s="16"/>
      <c r="C112" s="17" t="s">
        <v>97</v>
      </c>
      <c r="D112" s="18" t="s">
        <v>61</v>
      </c>
      <c r="E112" s="21">
        <v>2</v>
      </c>
      <c r="F112" s="78"/>
      <c r="G112" s="19">
        <f t="shared" si="5"/>
        <v>0</v>
      </c>
    </row>
    <row r="113" spans="1:7" ht="158.25" customHeight="1">
      <c r="A113" s="37">
        <v>1.101</v>
      </c>
      <c r="B113" s="16"/>
      <c r="C113" s="17" t="s">
        <v>77</v>
      </c>
      <c r="D113" s="18" t="s">
        <v>61</v>
      </c>
      <c r="E113" s="21">
        <v>2</v>
      </c>
      <c r="F113" s="78"/>
      <c r="G113" s="19">
        <f t="shared" si="5"/>
        <v>0</v>
      </c>
    </row>
    <row r="114" spans="1:7" ht="145.5" customHeight="1">
      <c r="A114" s="37">
        <v>1.1020000000000001</v>
      </c>
      <c r="B114" s="16"/>
      <c r="C114" s="17" t="s">
        <v>98</v>
      </c>
      <c r="D114" s="18" t="s">
        <v>61</v>
      </c>
      <c r="E114" s="21">
        <v>2</v>
      </c>
      <c r="F114" s="78"/>
      <c r="G114" s="19">
        <f t="shared" si="5"/>
        <v>0</v>
      </c>
    </row>
    <row r="115" spans="1:7" ht="214.5" customHeight="1">
      <c r="A115" s="37">
        <v>1.103</v>
      </c>
      <c r="B115" s="16"/>
      <c r="C115" s="17" t="s">
        <v>99</v>
      </c>
      <c r="D115" s="18" t="s">
        <v>61</v>
      </c>
      <c r="E115" s="21">
        <v>2</v>
      </c>
      <c r="F115" s="78"/>
      <c r="G115" s="19">
        <f t="shared" si="5"/>
        <v>0</v>
      </c>
    </row>
    <row r="116" spans="1:7" ht="273" customHeight="1">
      <c r="A116" s="37">
        <v>1.1040000000000001</v>
      </c>
      <c r="B116" s="16"/>
      <c r="C116" s="17" t="s">
        <v>100</v>
      </c>
      <c r="D116" s="18" t="s">
        <v>61</v>
      </c>
      <c r="E116" s="21">
        <v>12</v>
      </c>
      <c r="F116" s="78"/>
      <c r="G116" s="19">
        <f t="shared" si="5"/>
        <v>0</v>
      </c>
    </row>
    <row r="117" spans="1:7" ht="195.75" customHeight="1">
      <c r="A117" s="37">
        <v>1.105</v>
      </c>
      <c r="B117" s="16"/>
      <c r="C117" s="17" t="s">
        <v>101</v>
      </c>
      <c r="D117" s="18" t="s">
        <v>61</v>
      </c>
      <c r="E117" s="21">
        <v>6</v>
      </c>
      <c r="F117" s="78"/>
      <c r="G117" s="19">
        <f t="shared" si="5"/>
        <v>0</v>
      </c>
    </row>
    <row r="118" spans="1:7" ht="186.75" customHeight="1">
      <c r="A118" s="37">
        <v>1.1060000000000001</v>
      </c>
      <c r="B118" s="16"/>
      <c r="C118" s="17" t="s">
        <v>102</v>
      </c>
      <c r="D118" s="18" t="s">
        <v>61</v>
      </c>
      <c r="E118" s="21">
        <v>6</v>
      </c>
      <c r="F118" s="78"/>
      <c r="G118" s="19">
        <f t="shared" si="5"/>
        <v>0</v>
      </c>
    </row>
    <row r="119" spans="1:7" ht="156" customHeight="1">
      <c r="A119" s="37">
        <v>1.107</v>
      </c>
      <c r="B119" s="16"/>
      <c r="C119" s="17" t="s">
        <v>80</v>
      </c>
      <c r="D119" s="18" t="s">
        <v>61</v>
      </c>
      <c r="E119" s="21">
        <v>6</v>
      </c>
      <c r="F119" s="78"/>
      <c r="G119" s="19">
        <f t="shared" si="5"/>
        <v>0</v>
      </c>
    </row>
    <row r="120" spans="1:7" ht="138.75" customHeight="1">
      <c r="A120" s="37">
        <v>1.1080000000000001</v>
      </c>
      <c r="B120" s="16"/>
      <c r="C120" s="17" t="s">
        <v>81</v>
      </c>
      <c r="D120" s="18" t="s">
        <v>61</v>
      </c>
      <c r="E120" s="21">
        <v>6</v>
      </c>
      <c r="F120" s="78"/>
      <c r="G120" s="19">
        <f t="shared" si="5"/>
        <v>0</v>
      </c>
    </row>
    <row r="121" spans="1:7" ht="63.75" customHeight="1">
      <c r="A121" s="37">
        <v>1.109</v>
      </c>
      <c r="B121" s="16"/>
      <c r="C121" s="17" t="s">
        <v>103</v>
      </c>
      <c r="D121" s="18" t="s">
        <v>61</v>
      </c>
      <c r="E121" s="21">
        <v>10</v>
      </c>
      <c r="F121" s="78"/>
      <c r="G121" s="19">
        <f t="shared" si="5"/>
        <v>0</v>
      </c>
    </row>
    <row r="122" spans="1:7" ht="36" customHeight="1">
      <c r="A122" s="37">
        <v>1.1100000000000001</v>
      </c>
      <c r="B122" s="16"/>
      <c r="C122" s="17" t="s">
        <v>87</v>
      </c>
      <c r="D122" s="18" t="s">
        <v>61</v>
      </c>
      <c r="E122" s="21">
        <v>2</v>
      </c>
      <c r="F122" s="78"/>
      <c r="G122" s="19">
        <f t="shared" si="5"/>
        <v>0</v>
      </c>
    </row>
    <row r="123" spans="1:7" ht="123" customHeight="1">
      <c r="A123" s="37">
        <v>1.111</v>
      </c>
      <c r="B123" s="16"/>
      <c r="C123" s="17" t="s">
        <v>84</v>
      </c>
      <c r="D123" s="18" t="s">
        <v>61</v>
      </c>
      <c r="E123" s="21">
        <v>2</v>
      </c>
      <c r="F123" s="78"/>
      <c r="G123" s="19">
        <f t="shared" si="5"/>
        <v>0</v>
      </c>
    </row>
    <row r="124" spans="1:7" ht="121.5" customHeight="1">
      <c r="A124" s="37">
        <v>1.1120000000000001</v>
      </c>
      <c r="B124" s="16"/>
      <c r="C124" s="17" t="s">
        <v>85</v>
      </c>
      <c r="D124" s="18" t="s">
        <v>61</v>
      </c>
      <c r="E124" s="21">
        <v>2</v>
      </c>
      <c r="F124" s="78"/>
      <c r="G124" s="19">
        <f t="shared" si="5"/>
        <v>0</v>
      </c>
    </row>
    <row r="125" spans="1:7" ht="93" customHeight="1">
      <c r="A125" s="37">
        <v>1.113</v>
      </c>
      <c r="B125" s="16"/>
      <c r="C125" s="17" t="s">
        <v>104</v>
      </c>
      <c r="D125" s="18" t="s">
        <v>61</v>
      </c>
      <c r="E125" s="21">
        <v>2</v>
      </c>
      <c r="F125" s="78"/>
      <c r="G125" s="19">
        <f t="shared" si="5"/>
        <v>0</v>
      </c>
    </row>
    <row r="126" spans="1:7" ht="252" customHeight="1">
      <c r="A126" s="37">
        <v>1.1140000000000001</v>
      </c>
      <c r="B126" s="16"/>
      <c r="C126" s="17" t="s">
        <v>149</v>
      </c>
      <c r="D126" s="18" t="s">
        <v>61</v>
      </c>
      <c r="E126" s="21">
        <v>2</v>
      </c>
      <c r="F126" s="78"/>
      <c r="G126" s="19">
        <f t="shared" si="5"/>
        <v>0</v>
      </c>
    </row>
    <row r="127" spans="1:7" ht="180.75" customHeight="1">
      <c r="A127" s="37">
        <v>1.115</v>
      </c>
      <c r="B127" s="16"/>
      <c r="C127" s="17" t="s">
        <v>105</v>
      </c>
      <c r="D127" s="18" t="s">
        <v>61</v>
      </c>
      <c r="E127" s="21">
        <v>2</v>
      </c>
      <c r="F127" s="78"/>
      <c r="G127" s="19">
        <f t="shared" si="5"/>
        <v>0</v>
      </c>
    </row>
    <row r="128" spans="1:7" ht="15.75">
      <c r="A128" s="86" t="s">
        <v>106</v>
      </c>
      <c r="B128" s="86"/>
      <c r="C128" s="86"/>
      <c r="D128" s="8"/>
      <c r="E128" s="8"/>
      <c r="F128" s="74"/>
      <c r="G128" s="38">
        <f>SUM(G6:G127)</f>
        <v>0</v>
      </c>
    </row>
    <row r="129" spans="1:7">
      <c r="A129" s="39"/>
      <c r="B129" s="39"/>
      <c r="C129" s="39"/>
      <c r="D129" s="39"/>
      <c r="E129" s="39"/>
      <c r="F129" s="75"/>
      <c r="G129" s="39"/>
    </row>
    <row r="130" spans="1:7" ht="15.75">
      <c r="A130" s="5" t="s">
        <v>107</v>
      </c>
      <c r="B130" s="5"/>
      <c r="C130" s="5"/>
      <c r="D130" s="6"/>
      <c r="E130" s="6"/>
      <c r="F130" s="6"/>
      <c r="G130" s="6"/>
    </row>
    <row r="131" spans="1:7" ht="46.5" customHeight="1">
      <c r="A131" s="40">
        <v>2</v>
      </c>
      <c r="B131" s="41"/>
      <c r="C131" s="42" t="s">
        <v>108</v>
      </c>
      <c r="D131" s="43"/>
      <c r="E131" s="44"/>
      <c r="F131" s="76"/>
      <c r="G131" s="29"/>
    </row>
    <row r="132" spans="1:7" ht="69" customHeight="1">
      <c r="A132" s="45"/>
      <c r="B132" s="45"/>
      <c r="C132" s="46" t="s">
        <v>109</v>
      </c>
      <c r="D132" s="45"/>
      <c r="E132" s="13"/>
      <c r="F132" s="81"/>
      <c r="G132" s="45"/>
    </row>
    <row r="133" spans="1:7" ht="55.5" customHeight="1">
      <c r="A133" s="45"/>
      <c r="B133" s="45"/>
      <c r="C133" s="45" t="s">
        <v>110</v>
      </c>
      <c r="D133" s="45"/>
      <c r="E133" s="13"/>
      <c r="F133" s="81"/>
      <c r="G133" s="45"/>
    </row>
    <row r="134" spans="1:7" ht="65.25" customHeight="1">
      <c r="A134" s="47">
        <v>2.1</v>
      </c>
      <c r="B134" s="45"/>
      <c r="C134" s="45" t="s">
        <v>111</v>
      </c>
      <c r="D134" s="45"/>
      <c r="E134" s="13"/>
      <c r="F134" s="81"/>
      <c r="G134" s="45"/>
    </row>
    <row r="135" spans="1:7" ht="155.25" customHeight="1">
      <c r="A135" s="47"/>
      <c r="B135" s="45"/>
      <c r="C135" s="46" t="s">
        <v>112</v>
      </c>
      <c r="D135" s="48" t="s">
        <v>113</v>
      </c>
      <c r="E135" s="49">
        <v>110</v>
      </c>
      <c r="F135" s="79"/>
      <c r="G135" s="19">
        <f>SUM(E135*F135)</f>
        <v>0</v>
      </c>
    </row>
    <row r="136" spans="1:7" ht="48.75" customHeight="1">
      <c r="A136" s="47">
        <v>2.2999999999999998</v>
      </c>
      <c r="B136" s="16"/>
      <c r="C136" s="45" t="s">
        <v>114</v>
      </c>
      <c r="D136" s="45"/>
      <c r="E136" s="13"/>
      <c r="F136" s="81"/>
      <c r="G136" s="50"/>
    </row>
    <row r="137" spans="1:7" ht="81" customHeight="1">
      <c r="A137" s="45"/>
      <c r="B137" s="45"/>
      <c r="C137" s="51" t="s">
        <v>115</v>
      </c>
      <c r="D137" s="48" t="s">
        <v>116</v>
      </c>
      <c r="E137" s="49">
        <f>110*0.1</f>
        <v>11</v>
      </c>
      <c r="F137" s="79"/>
      <c r="G137" s="19">
        <f>SUM(E137*F137)</f>
        <v>0</v>
      </c>
    </row>
    <row r="138" spans="1:7" ht="22.5" customHeight="1">
      <c r="A138" s="45"/>
      <c r="B138" s="45"/>
      <c r="C138" s="52" t="s">
        <v>117</v>
      </c>
      <c r="D138" s="48" t="s">
        <v>113</v>
      </c>
      <c r="E138" s="49">
        <v>110</v>
      </c>
      <c r="F138" s="79"/>
      <c r="G138" s="19">
        <f>SUM(E138*F138)</f>
        <v>0</v>
      </c>
    </row>
    <row r="139" spans="1:7" ht="36.75" customHeight="1">
      <c r="A139" s="47">
        <v>2.4</v>
      </c>
      <c r="B139" s="45"/>
      <c r="C139" s="46" t="s">
        <v>118</v>
      </c>
      <c r="D139" s="48" t="s">
        <v>119</v>
      </c>
      <c r="E139" s="49">
        <v>68</v>
      </c>
      <c r="F139" s="79"/>
      <c r="G139" s="19">
        <f>SUM(E139*F139)</f>
        <v>0</v>
      </c>
    </row>
    <row r="140" spans="1:7" ht="32.25" customHeight="1">
      <c r="A140" s="47">
        <v>2.5</v>
      </c>
      <c r="B140" s="16" t="s">
        <v>120</v>
      </c>
      <c r="C140" s="45" t="s">
        <v>121</v>
      </c>
      <c r="D140" s="53"/>
      <c r="E140" s="13"/>
      <c r="F140" s="81"/>
      <c r="G140" s="54"/>
    </row>
    <row r="141" spans="1:7" ht="359.25" customHeight="1">
      <c r="A141" s="47"/>
      <c r="B141" s="16"/>
      <c r="C141" s="51" t="s">
        <v>122</v>
      </c>
      <c r="D141" s="53"/>
      <c r="E141" s="13"/>
      <c r="F141" s="78"/>
      <c r="G141" s="54"/>
    </row>
    <row r="142" spans="1:7">
      <c r="A142" s="55"/>
      <c r="B142" s="56"/>
      <c r="C142" s="52" t="s">
        <v>123</v>
      </c>
      <c r="D142" s="53" t="s">
        <v>124</v>
      </c>
      <c r="E142" s="13">
        <v>1</v>
      </c>
      <c r="F142" s="78"/>
      <c r="G142" s="19">
        <f>SUM(E142*F142)</f>
        <v>0</v>
      </c>
    </row>
    <row r="143" spans="1:7">
      <c r="A143" s="47">
        <v>2.6</v>
      </c>
      <c r="B143" s="16" t="s">
        <v>125</v>
      </c>
      <c r="C143" s="45" t="s">
        <v>126</v>
      </c>
      <c r="D143" s="46"/>
      <c r="E143" s="13"/>
      <c r="F143" s="78"/>
      <c r="G143" s="57"/>
    </row>
    <row r="144" spans="1:7" ht="213" customHeight="1">
      <c r="A144" s="55"/>
      <c r="B144" s="56"/>
      <c r="C144" s="51" t="s">
        <v>127</v>
      </c>
      <c r="D144" s="58"/>
      <c r="E144" s="59"/>
      <c r="F144" s="82"/>
      <c r="G144" s="60"/>
    </row>
    <row r="145" spans="1:7">
      <c r="A145" s="55"/>
      <c r="B145" s="56"/>
      <c r="C145" s="52" t="s">
        <v>128</v>
      </c>
      <c r="D145" s="53" t="s">
        <v>124</v>
      </c>
      <c r="E145" s="13">
        <v>1</v>
      </c>
      <c r="F145" s="78"/>
      <c r="G145" s="19">
        <f>SUM(E145*F145)</f>
        <v>0</v>
      </c>
    </row>
    <row r="146" spans="1:7">
      <c r="A146" s="47">
        <v>2.7</v>
      </c>
      <c r="B146" s="16" t="s">
        <v>129</v>
      </c>
      <c r="C146" s="45" t="s">
        <v>130</v>
      </c>
      <c r="D146" s="46"/>
      <c r="E146" s="13"/>
      <c r="F146" s="78"/>
      <c r="G146" s="57"/>
    </row>
    <row r="147" spans="1:7" ht="260.25" customHeight="1">
      <c r="A147" s="55"/>
      <c r="B147" s="56"/>
      <c r="C147" s="51" t="s">
        <v>131</v>
      </c>
      <c r="D147" s="58"/>
      <c r="E147" s="59"/>
      <c r="F147" s="82"/>
      <c r="G147" s="60"/>
    </row>
    <row r="148" spans="1:7">
      <c r="A148" s="55"/>
      <c r="B148" s="56"/>
      <c r="C148" s="52" t="s">
        <v>128</v>
      </c>
      <c r="D148" s="53" t="s">
        <v>124</v>
      </c>
      <c r="E148" s="13">
        <v>1</v>
      </c>
      <c r="F148" s="78"/>
      <c r="G148" s="19">
        <f>SUM(E148*F148)</f>
        <v>0</v>
      </c>
    </row>
    <row r="149" spans="1:7" ht="15.75">
      <c r="A149" s="86" t="s">
        <v>132</v>
      </c>
      <c r="B149" s="86"/>
      <c r="C149" s="86"/>
      <c r="D149" s="8"/>
      <c r="E149" s="8"/>
      <c r="F149" s="74"/>
      <c r="G149" s="38">
        <f>SUM(G135:G148)</f>
        <v>0</v>
      </c>
    </row>
    <row r="150" spans="1:7" ht="15.75" thickBot="1">
      <c r="A150" s="87"/>
      <c r="B150" s="88"/>
      <c r="C150" s="88"/>
      <c r="D150" s="88"/>
      <c r="E150" s="88"/>
      <c r="F150" s="88"/>
      <c r="G150" s="89"/>
    </row>
    <row r="151" spans="1:7" ht="52.5" customHeight="1" thickBot="1">
      <c r="A151" s="61"/>
      <c r="B151" s="62"/>
      <c r="C151" s="62" t="s">
        <v>133</v>
      </c>
      <c r="D151" s="62"/>
      <c r="E151" s="62"/>
      <c r="F151" s="62"/>
      <c r="G151" s="63">
        <f>G128</f>
        <v>0</v>
      </c>
    </row>
    <row r="152" spans="1:7" ht="15.75" thickBot="1">
      <c r="A152" s="61"/>
      <c r="B152" s="62"/>
      <c r="C152" s="62" t="s">
        <v>134</v>
      </c>
      <c r="D152" s="62"/>
      <c r="E152" s="62"/>
      <c r="F152" s="62"/>
      <c r="G152" s="64">
        <f>G151*0.18</f>
        <v>0</v>
      </c>
    </row>
    <row r="153" spans="1:7" ht="29.25" customHeight="1" thickBot="1">
      <c r="A153" s="61"/>
      <c r="B153" s="62"/>
      <c r="C153" s="62" t="s">
        <v>135</v>
      </c>
      <c r="D153" s="62"/>
      <c r="E153" s="62"/>
      <c r="F153" s="62"/>
      <c r="G153" s="63">
        <f>G151+G152</f>
        <v>0</v>
      </c>
    </row>
    <row r="154" spans="1:7" ht="58.5" customHeight="1" thickBot="1">
      <c r="A154" s="65"/>
      <c r="B154" s="66"/>
      <c r="C154" s="66" t="s">
        <v>136</v>
      </c>
      <c r="D154" s="66"/>
      <c r="E154" s="66"/>
      <c r="F154" s="66"/>
      <c r="G154" s="67">
        <f>G149</f>
        <v>0</v>
      </c>
    </row>
    <row r="155" spans="1:7" ht="15.75" thickBot="1">
      <c r="A155" s="65"/>
      <c r="B155" s="66"/>
      <c r="C155" s="66" t="s">
        <v>137</v>
      </c>
      <c r="D155" s="66"/>
      <c r="E155" s="66"/>
      <c r="F155" s="66"/>
      <c r="G155" s="68">
        <f>G154*0.18</f>
        <v>0</v>
      </c>
    </row>
    <row r="156" spans="1:7" ht="33" customHeight="1" thickBot="1">
      <c r="A156" s="65"/>
      <c r="B156" s="66"/>
      <c r="C156" s="66" t="s">
        <v>138</v>
      </c>
      <c r="D156" s="66"/>
      <c r="E156" s="66"/>
      <c r="F156" s="66"/>
      <c r="G156" s="67">
        <f>G154+G155</f>
        <v>0</v>
      </c>
    </row>
  </sheetData>
  <sheetProtection algorithmName="SHA-512" hashValue="ldWouIiANpHVyAxs0T/+1PF8Se8Ux9ACpcirHdL0ckPgQvLvl+8EIAQpC+JTKaJMzaCXxZDWc2WxpyvHNBlZlA==" saltValue="9IW2ttQ1r/Z+pPCxSONrag==" spinCount="100000" sheet="1" objects="1" scenarios="1"/>
  <mergeCells count="5">
    <mergeCell ref="A1:G1"/>
    <mergeCell ref="C4:G4"/>
    <mergeCell ref="A128:C128"/>
    <mergeCell ref="A149:C149"/>
    <mergeCell ref="A150:G150"/>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Maja Bundaleski</dc:creator>
  <cp:lastModifiedBy>Maja Bundaleski</cp:lastModifiedBy>
  <dcterms:created xsi:type="dcterms:W3CDTF">2023-02-02T14:46:58Z</dcterms:created>
  <dcterms:modified xsi:type="dcterms:W3CDTF">2023-03-24T09:17:29Z</dcterms:modified>
</cp:coreProperties>
</file>