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82"/>
  <workbookPr/>
  <mc:AlternateContent xmlns:mc="http://schemas.openxmlformats.org/markup-compatibility/2006">
    <mc:Choice Requires="x15">
      <x15ac:absPath xmlns:x15ac="http://schemas.microsoft.com/office/spreadsheetml/2010/11/ac" url="C:\Users\Maja Bundaleski\Desktop\Kriva Palanka\"/>
    </mc:Choice>
  </mc:AlternateContent>
  <xr:revisionPtr revIDLastSave="0" documentId="13_ncr:1_{93FCC3BF-BEAF-4890-8224-319B060A5B8D}" xr6:coauthVersionLast="36" xr6:coauthVersionMax="36" xr10:uidLastSave="{00000000-0000-0000-0000-000000000000}"/>
  <bookViews>
    <workbookView xWindow="32760" yWindow="32760" windowWidth="28800" windowHeight="12225" tabRatio="714" xr2:uid="{00000000-000D-0000-FFFF-FFFF00000000}"/>
  </bookViews>
  <sheets>
    <sheet name="enterier KPalanka" sheetId="5" r:id="rId1"/>
    <sheet name="Sheet1" sheetId="6" r:id="rId2"/>
  </sheets>
  <definedNames>
    <definedName name="_xlnm.Print_Area" localSheetId="0">'enterier KPalanka'!$A$1:$F$241</definedName>
  </definedNames>
  <calcPr calcId="191029"/>
</workbook>
</file>

<file path=xl/calcChain.xml><?xml version="1.0" encoding="utf-8"?>
<calcChain xmlns="http://schemas.openxmlformats.org/spreadsheetml/2006/main">
  <c r="F18" i="5" l="1"/>
  <c r="F52" i="5" l="1"/>
  <c r="F53" i="5"/>
  <c r="F57" i="5"/>
  <c r="F58" i="5"/>
  <c r="F59" i="5"/>
  <c r="F60" i="5"/>
  <c r="F61" i="5"/>
  <c r="F62" i="5"/>
  <c r="F66" i="5"/>
  <c r="F71" i="5"/>
  <c r="F72" i="5"/>
  <c r="F73" i="5"/>
  <c r="F74" i="5"/>
  <c r="F75" i="5"/>
  <c r="F79" i="5"/>
  <c r="F80" i="5"/>
  <c r="F81" i="5"/>
  <c r="F82" i="5"/>
  <c r="F83" i="5"/>
  <c r="F84" i="5"/>
  <c r="F88" i="5"/>
  <c r="F89" i="5"/>
  <c r="F90" i="5"/>
  <c r="F91" i="5"/>
  <c r="F92" i="5"/>
  <c r="F93" i="5"/>
  <c r="F94" i="5"/>
  <c r="F98" i="5"/>
  <c r="F99" i="5"/>
  <c r="F100" i="5"/>
  <c r="F101" i="5"/>
  <c r="F104" i="5"/>
  <c r="F105" i="5"/>
  <c r="F106" i="5"/>
  <c r="F107" i="5"/>
  <c r="F108" i="5"/>
  <c r="F109" i="5"/>
  <c r="F110" i="5"/>
  <c r="F111" i="5"/>
  <c r="F112" i="5"/>
  <c r="F113" i="5"/>
  <c r="F114" i="5"/>
  <c r="F118" i="5"/>
  <c r="F119" i="5"/>
  <c r="F120" i="5"/>
  <c r="F121" i="5"/>
  <c r="F125" i="5"/>
  <c r="F126" i="5"/>
  <c r="F127" i="5"/>
  <c r="F128" i="5"/>
  <c r="F129" i="5"/>
  <c r="F130" i="5"/>
  <c r="F131" i="5"/>
  <c r="F132" i="5"/>
  <c r="F133" i="5"/>
  <c r="F134" i="5"/>
  <c r="F135" i="5"/>
  <c r="F136" i="5"/>
  <c r="F137" i="5"/>
  <c r="F138" i="5"/>
  <c r="F139" i="5"/>
  <c r="F140" i="5"/>
  <c r="F141" i="5"/>
  <c r="F145" i="5"/>
  <c r="F146" i="5"/>
  <c r="F147" i="5"/>
  <c r="F148" i="5"/>
  <c r="F149" i="5"/>
  <c r="F150" i="5"/>
  <c r="F151" i="5"/>
  <c r="F152" i="5"/>
  <c r="F153" i="5"/>
  <c r="F158" i="5"/>
  <c r="F166" i="5" s="1"/>
  <c r="F236" i="5" s="1"/>
  <c r="F160" i="5"/>
  <c r="F162" i="5"/>
  <c r="F164" i="5"/>
  <c r="F171" i="5"/>
  <c r="F172" i="5"/>
  <c r="F173" i="5"/>
  <c r="F174" i="5"/>
  <c r="F175" i="5"/>
  <c r="F176" i="5"/>
  <c r="F177" i="5"/>
  <c r="F178" i="5"/>
  <c r="F179" i="5"/>
  <c r="F180" i="5"/>
  <c r="F181" i="5"/>
  <c r="F182" i="5"/>
  <c r="F183" i="5"/>
  <c r="F184" i="5"/>
  <c r="F231" i="5" s="1"/>
  <c r="F188" i="5"/>
  <c r="F189" i="5"/>
  <c r="F190" i="5"/>
  <c r="F191" i="5"/>
  <c r="F192" i="5"/>
  <c r="F193" i="5"/>
  <c r="F194" i="5"/>
  <c r="F195" i="5"/>
  <c r="F196" i="5"/>
  <c r="F197" i="5"/>
  <c r="F199" i="5"/>
  <c r="F200" i="5"/>
  <c r="F201" i="5"/>
  <c r="F202" i="5"/>
  <c r="F203" i="5"/>
  <c r="F204" i="5"/>
  <c r="F205" i="5"/>
  <c r="F206" i="5"/>
  <c r="F207" i="5"/>
  <c r="F208" i="5"/>
  <c r="F209" i="5"/>
  <c r="F210" i="5"/>
  <c r="F211" i="5"/>
  <c r="F212" i="5"/>
  <c r="F213" i="5"/>
  <c r="F214" i="5"/>
  <c r="F215" i="5"/>
  <c r="F216" i="5"/>
  <c r="F217" i="5"/>
  <c r="F218" i="5"/>
  <c r="F219" i="5"/>
  <c r="F220" i="5"/>
  <c r="F221" i="5"/>
  <c r="F222" i="5"/>
  <c r="F223" i="5"/>
  <c r="F224" i="5"/>
  <c r="F225" i="5"/>
  <c r="F226" i="5"/>
  <c r="F227" i="5"/>
  <c r="F228" i="5"/>
  <c r="F229" i="5"/>
  <c r="F230" i="5"/>
  <c r="D13" i="5"/>
  <c r="D46" i="5"/>
  <c r="D44" i="5"/>
  <c r="D43" i="5"/>
  <c r="D41" i="5"/>
  <c r="D39" i="5"/>
  <c r="D38" i="5"/>
  <c r="D31" i="5"/>
  <c r="D30" i="5"/>
  <c r="D29" i="5"/>
  <c r="D28" i="5"/>
  <c r="D23" i="5"/>
  <c r="D22" i="5"/>
  <c r="D21" i="5"/>
  <c r="D16" i="5"/>
  <c r="D15" i="5"/>
  <c r="D14" i="5"/>
  <c r="D67" i="5"/>
  <c r="F67" i="5"/>
  <c r="D25" i="5"/>
  <c r="F25" i="5"/>
  <c r="D18" i="5"/>
  <c r="D33" i="5"/>
  <c r="F33" i="5"/>
  <c r="D48" i="5"/>
  <c r="F48" i="5"/>
  <c r="F239" i="5" l="1"/>
  <c r="F240" i="5" s="1"/>
  <c r="F241" i="5" s="1"/>
  <c r="F237" i="5"/>
  <c r="F238" i="5" s="1"/>
  <c r="F154" i="5"/>
  <c r="F233" i="5" s="1"/>
  <c r="F234" i="5" s="1"/>
  <c r="F235" i="5" l="1"/>
</calcChain>
</file>

<file path=xl/sharedStrings.xml><?xml version="1.0" encoding="utf-8"?>
<sst xmlns="http://schemas.openxmlformats.org/spreadsheetml/2006/main" count="485" uniqueCount="305">
  <si>
    <t>ВКУПНО:</t>
  </si>
  <si>
    <t>m2</t>
  </si>
  <si>
    <t>парче</t>
  </si>
  <si>
    <t>Сите позиции да го вклучуваат сиот потребен оков.</t>
  </si>
  <si>
    <t>МАСИ</t>
  </si>
  <si>
    <t>СТОЛИЦИ</t>
  </si>
  <si>
    <t>КРЕВЕТЧИЊА</t>
  </si>
  <si>
    <t xml:space="preserve">Набавка, транспорт и монтажа на стоечки закачалки за канцеларии
</t>
  </si>
  <si>
    <t>Набавка на чаршафи горни, плик со минимум димензии 160/110см, памучни 100%</t>
  </si>
  <si>
    <t>Набавка на чаршафи долни со минимум димензии 180/195см со ластик, памучни 100%</t>
  </si>
  <si>
    <t>Набавка на детски јорганчиња со минимум димензии 140/100см со силиконска исполна и памучна навлака 100% памук</t>
  </si>
  <si>
    <t>Набавка на фротир прекривки со минимум димензии 150/100см од памук 100% (мин. 300Гр/м2)</t>
  </si>
  <si>
    <t>1.1</t>
  </si>
  <si>
    <t>1.2</t>
  </si>
  <si>
    <t>1.3</t>
  </si>
  <si>
    <t>1.4</t>
  </si>
  <si>
    <t>1.5</t>
  </si>
  <si>
    <t>ПРЕДМЕР – Градинка Крива Паланка</t>
  </si>
  <si>
    <t>занимална (2.)</t>
  </si>
  <si>
    <t>занимална (3.)</t>
  </si>
  <si>
    <t>занимална (4.)</t>
  </si>
  <si>
    <t>занимална (5.)</t>
  </si>
  <si>
    <t>хол (14.)</t>
  </si>
  <si>
    <t>2.1</t>
  </si>
  <si>
    <t>2.2</t>
  </si>
  <si>
    <t xml:space="preserve">Молерофарбарските работи мора да бидат изведени квалитетно, со квалитетни материјали за основни и завршни слоеви. Глетуваните површини треба да бидат со воедначена површини, рамни, без траги од споеви, рабовите треба да бидат остри и прави по целата должина. 
Сите позиции да вклучуваат набавка, транспорт и вградување на материјалот и употреба на скеле. Тонот на боите да се одреди во согласност со проектантот и со проектот за ентериер. Глетувањето и молерисувањето да се врши во две раце. Отвори под 3м2 не се одземаат!!! </t>
  </si>
  <si>
    <t>скали</t>
  </si>
  <si>
    <t>канцеларија 6.</t>
  </si>
  <si>
    <t>2.3</t>
  </si>
  <si>
    <t>2.4</t>
  </si>
  <si>
    <t>хол 14.</t>
  </si>
  <si>
    <t>L=13.69m', h=2.8m'</t>
  </si>
  <si>
    <t>јасли 1.</t>
  </si>
  <si>
    <t>L=8.68m', h=3.13m'</t>
  </si>
  <si>
    <t>влез на приземје и скали</t>
  </si>
  <si>
    <t>L=3.60m
h=3.13m</t>
  </si>
  <si>
    <t>L=5.85+9.57 = 15.42mm
h=2.80m</t>
  </si>
  <si>
    <t>Боење на ѕидови, столбови, греди и плафони со латексна еко полумат боја, RAL7037 (темно сива), на подлога од акрилна емулзија</t>
  </si>
  <si>
    <t>L=1.60m
h=1.35m</t>
  </si>
  <si>
    <t>L=2.60m
h=1.35m</t>
  </si>
  <si>
    <t>L=2.65m
h=1.35m</t>
  </si>
  <si>
    <t>P=41.13m2</t>
  </si>
  <si>
    <t>L=4.65m
h=2.80m</t>
  </si>
  <si>
    <t>L=6.10m
h=2.80m</t>
  </si>
  <si>
    <t>L=6.20m
h=2.80m</t>
  </si>
  <si>
    <t>L=4.42m
h=2.80m</t>
  </si>
  <si>
    <t>L=3.95m
h=3.13m</t>
  </si>
  <si>
    <t>јасли (1.)</t>
  </si>
  <si>
    <t>ТАПЕТ ТИП „Т1“ (шума со птици):</t>
  </si>
  <si>
    <t>ТАПЕТ ТИП „Т2“ (воздушни балони):</t>
  </si>
  <si>
    <t>ТАПЕТ ТИП „Т3“ (шума со мечиња):</t>
  </si>
  <si>
    <t>ТАПЕТ ТИП „Т4“ (шума со елени):</t>
  </si>
  <si>
    <t>200</t>
  </si>
  <si>
    <t>100</t>
  </si>
  <si>
    <t>ШКАФЧИЊА ВО ХОЛ</t>
  </si>
  <si>
    <t>ПЛАКАРИ</t>
  </si>
  <si>
    <t>ШКАФЧИЊА ЗА МАТЕРИЈАЛИ ВО ЗАНИМАЛНИ</t>
  </si>
  <si>
    <t>ПАРАВАНИ ЗА ИГРА ВО ЗАНИМАЛНИ</t>
  </si>
  <si>
    <t xml:space="preserve">МАСКИ НА РАДИЈАТОРИ И ЕЛЕМЕНТИ СО ФИОКИ </t>
  </si>
  <si>
    <t>Сите позиции вклучуваат набавка/изработка, транспорт и монтажа на елементите</t>
  </si>
  <si>
    <t>Напомена:</t>
  </si>
  <si>
    <t>Поз</t>
  </si>
  <si>
    <t>Опис на Позиција</t>
  </si>
  <si>
    <t>Мера</t>
  </si>
  <si>
    <t>Количина</t>
  </si>
  <si>
    <t>Единечна цена без ДДВ</t>
  </si>
  <si>
    <t>Набавка транспорт и монтажа на:</t>
  </si>
  <si>
    <t>Стоечки кош пластичен</t>
  </si>
  <si>
    <t>пар.</t>
  </si>
  <si>
    <t>Гумени топки</t>
  </si>
  <si>
    <t>Пластични обрачи 35 -45 см</t>
  </si>
  <si>
    <t>Чуневи – пластични</t>
  </si>
  <si>
    <t>Вреќички со песок 250-500 гр.</t>
  </si>
  <si>
    <t>Играчки и дидактички материјал</t>
  </si>
  <si>
    <t>Набавка, испорака на:</t>
  </si>
  <si>
    <t>Платнени сликовници со звучни ефекти</t>
  </si>
  <si>
    <t>деца од 18-24 месеци</t>
  </si>
  <si>
    <t xml:space="preserve">сет </t>
  </si>
  <si>
    <t>деца од четири до шест години</t>
  </si>
  <si>
    <t xml:space="preserve">Горе наведените стоки, кои се предмет на набавката, потребно е да се изработени: </t>
  </si>
  <si>
    <t>· во согласност со Правилникот за својства на детските играчки што се пуштат во промет („Сл.весник на РМ“ бр.90/04),</t>
  </si>
  <si>
    <t xml:space="preserve">· Целиот игровен и дидактички материјал наменет за деца од предучилишна возраст треба да биде обоен со боја еколошки дозволена за употреба во игра за деца, како и материјал (високо - квалитетна лиена пластика, лесно водоотпорно дрво, метал кој не смее да содржи повеќе од 1% олово, текстил кој не содржи повеќе од 1% антимон, сметајќи на површина од 100 см2, не смее да содржи ткаенини, конец и плетиво што се изработени со оловни и живни соли, како и ткаенини полнети со струганица или волна) кој во целост ги задоволува барањата дадени во Правилникот за својства на детските играчки што се пуштаат во промет. </t>
  </si>
  <si>
    <t>L=4.35m
h=2.80m</t>
  </si>
  <si>
    <t>L=5.95
h=3.13m</t>
  </si>
  <si>
    <t>Боење на ѕидови, греди и столбови со латексна еко полумат боја, RAL7038 (светло сива), на подлога од акрилна емулзија</t>
  </si>
  <si>
    <t>L=1.9m', h=3.13m'
+ греда 1.10х0.15</t>
  </si>
  <si>
    <t>1.5.1</t>
  </si>
  <si>
    <t>1.5.2</t>
  </si>
  <si>
    <t>1.6</t>
  </si>
  <si>
    <t>1.6.1</t>
  </si>
  <si>
    <t>1.6.2</t>
  </si>
  <si>
    <t>1.6.3</t>
  </si>
  <si>
    <t>1.6.4</t>
  </si>
  <si>
    <t>1.6.5</t>
  </si>
  <si>
    <t>1.6.6</t>
  </si>
  <si>
    <t>1.7</t>
  </si>
  <si>
    <t>1.7.1</t>
  </si>
  <si>
    <t>1.7.2</t>
  </si>
  <si>
    <t>1.8</t>
  </si>
  <si>
    <t>1.8.1</t>
  </si>
  <si>
    <t>1.8.2</t>
  </si>
  <si>
    <t>1.8.3</t>
  </si>
  <si>
    <t>1.8.4</t>
  </si>
  <si>
    <t>1.8.5</t>
  </si>
  <si>
    <t>1.9</t>
  </si>
  <si>
    <t>1.9.1</t>
  </si>
  <si>
    <t>1.9.2</t>
  </si>
  <si>
    <t>1.9.3</t>
  </si>
  <si>
    <t>1.9.4</t>
  </si>
  <si>
    <t>1.9.5</t>
  </si>
  <si>
    <t>1.9.6</t>
  </si>
  <si>
    <t>1.10</t>
  </si>
  <si>
    <t>1.10.1</t>
  </si>
  <si>
    <t>1.10.2</t>
  </si>
  <si>
    <t>1.10.3</t>
  </si>
  <si>
    <t>1.10.4</t>
  </si>
  <si>
    <t>1.10.5</t>
  </si>
  <si>
    <t>1.10.6</t>
  </si>
  <si>
    <t>1.10.7</t>
  </si>
  <si>
    <t>1.11</t>
  </si>
  <si>
    <t>1.11.1</t>
  </si>
  <si>
    <t>1.11.2</t>
  </si>
  <si>
    <t>1.11.3</t>
  </si>
  <si>
    <t>1.11.4</t>
  </si>
  <si>
    <t>1.12</t>
  </si>
  <si>
    <t>1.12.1</t>
  </si>
  <si>
    <t>1.12.2</t>
  </si>
  <si>
    <t>1.12.3</t>
  </si>
  <si>
    <t>1.12.4</t>
  </si>
  <si>
    <t>1.12.5</t>
  </si>
  <si>
    <t>1.12.6</t>
  </si>
  <si>
    <t>1.12.7</t>
  </si>
  <si>
    <t>1.12.8</t>
  </si>
  <si>
    <t>1.12.9</t>
  </si>
  <si>
    <t>1.12.10</t>
  </si>
  <si>
    <t>1.12.11</t>
  </si>
  <si>
    <t>1.13</t>
  </si>
  <si>
    <t>МЕБЕЛ ЗА ЈАСЛИ</t>
  </si>
  <si>
    <t>1.14</t>
  </si>
  <si>
    <t>ОГЛЕДАЛА, ПЛУТАНИ ТАБЛИ, МЕБЕЛ ВО ТОАЛЕТИ, ХОЛОВИ И КАНЦЕЛАРИЈА, ДЕКОРАТИВНИ ПАРЧИЊА МЕБЕЛ</t>
  </si>
  <si>
    <t>1.13.1</t>
  </si>
  <si>
    <t>1.13.2</t>
  </si>
  <si>
    <t>1.13.3</t>
  </si>
  <si>
    <t>1.13.4</t>
  </si>
  <si>
    <t>1.14.1</t>
  </si>
  <si>
    <t>1.14.2</t>
  </si>
  <si>
    <t>1.14.3</t>
  </si>
  <si>
    <t>1.14.4</t>
  </si>
  <si>
    <t>1.14.5</t>
  </si>
  <si>
    <t>1.14.6</t>
  </si>
  <si>
    <t>1.14.7</t>
  </si>
  <si>
    <t>1.14.8</t>
  </si>
  <si>
    <t>1.14.9</t>
  </si>
  <si>
    <t>1.14.10</t>
  </si>
  <si>
    <t>1.14.11</t>
  </si>
  <si>
    <t>1.14.12</t>
  </si>
  <si>
    <t>1.14.13</t>
  </si>
  <si>
    <t>1.14.14</t>
  </si>
  <si>
    <t>1.14.15</t>
  </si>
  <si>
    <t>ДЕЛ 3 ВКУПНО:</t>
  </si>
  <si>
    <t>ВКУПНО ДЕЛ 2:</t>
  </si>
  <si>
    <t>ДЕЛ 3 ОПРЕМА ЗА ПОВЕЌЕНАМЕНСКИ ПРОСТОР-РЕКВИЗИТИ И ДИДАКТИЧКИ МАТЕРИЈАЛ</t>
  </si>
  <si>
    <t>ДЕЛ 2 ПОСТЕЛНИНА</t>
  </si>
  <si>
    <t>ВКУПНО ДЕЛ 1:</t>
  </si>
  <si>
    <t>1.14.16</t>
  </si>
  <si>
    <t>1.14.17</t>
  </si>
  <si>
    <t>Бокал РФ мин 1,5 лит.</t>
  </si>
  <si>
    <t>Шоља за млеко РФ 0,300,18/10</t>
  </si>
  <si>
    <t>Тембало 14,5 см. РФ,18/10</t>
  </si>
  <si>
    <t>Чинија длабока 21 см. РФ 18/10</t>
  </si>
  <si>
    <t>Чинија плитка 21 см. РФ 18/10</t>
  </si>
  <si>
    <t>Лажичка за чај РФ 18/10</t>
  </si>
  <si>
    <t>Лажица РФ 18/10</t>
  </si>
  <si>
    <t>Вилушка РФ 18/10</t>
  </si>
  <si>
    <t>Послужавник пластичен</t>
  </si>
  <si>
    <t>1.15</t>
  </si>
  <si>
    <t>СИТЕН КУЈНСКИ ИНВЕНТАР</t>
  </si>
  <si>
    <t>ДДВ</t>
  </si>
  <si>
    <t>ВКУПНО ЛОТ 1 СО ДДВ</t>
  </si>
  <si>
    <t>ВКУПНО ЛОТ 2 СО ДДВ</t>
  </si>
  <si>
    <t>ВКУПНО ЛОТ 3 СО ДДВ</t>
  </si>
  <si>
    <t>ЛОТ 2-ПОСТЕЛИНА</t>
  </si>
  <si>
    <t>ЛОТ 3-РЕКВИЗИТИ И ДИДАКТИЧКИ МАТЕРИЈАЛИ</t>
  </si>
  <si>
    <t xml:space="preserve">· во согласност со Законот за безбедност на производите („Сл.весник на РМ“ бр.33/06, 63/07, 24/11, 51/11, 148/11, 164/13, 152/15 и 53/16), </t>
  </si>
  <si>
    <t xml:space="preserve">· во согласност со Правилникот за безбедност на детски играчки („Сл. весник на РМ“ бр.149/10 и 17/12), </t>
  </si>
  <si>
    <t>· од материјали безбедни за употреба од деца на возраст до 6 години согласно Правилникот за за безбедност на детски играчки и секој производ од да има “CE” ознака за квалитет или еквивалентно и</t>
  </si>
  <si>
    <t>· да бидат прилагодени на возраст на деца од 6 години.</t>
  </si>
  <si>
    <t>ДЕЛ 1 МЕБЕЛ И ДРУГО</t>
  </si>
  <si>
    <r>
      <t>Гимнастички душек</t>
    </r>
    <r>
      <rPr>
        <sz val="11"/>
        <rFont val="Times New Roman"/>
        <family val="1"/>
      </rPr>
      <t xml:space="preserve"> со сунѓер, тапациран со материјал лесен за одржување 200/100/8см</t>
    </r>
  </si>
  <si>
    <r>
      <t>Јаже за влечење</t>
    </r>
    <r>
      <rPr>
        <sz val="11"/>
        <rFont val="Times New Roman"/>
        <family val="1"/>
      </rPr>
      <t xml:space="preserve"> мин.должина 6 м.</t>
    </r>
  </si>
  <si>
    <r>
      <t xml:space="preserve">Јаже за скокање. </t>
    </r>
    <r>
      <rPr>
        <sz val="11"/>
        <rFont val="Times New Roman"/>
        <family val="1"/>
      </rPr>
      <t xml:space="preserve">Треба да биде со минимум должина 200 см. со рачки. Јажето треба да биде изработено од челична жица вметната во мека пластика, а рачките треба да се изработени од цврста пластика или дрво. </t>
    </r>
  </si>
  <si>
    <r>
      <t>Кошаркарска топка.</t>
    </r>
    <r>
      <rPr>
        <sz val="11"/>
        <rFont val="Times New Roman"/>
        <family val="1"/>
      </rPr>
      <t xml:space="preserve"> Треба да биде со дијаметар најмалку 27 см. и да биде  во облик на баскет и да биде направена од мека гума.</t>
    </r>
  </si>
  <si>
    <r>
      <t>Одбојкарска топка</t>
    </r>
    <r>
      <rPr>
        <sz val="11"/>
        <rFont val="Times New Roman"/>
        <family val="1"/>
      </rPr>
      <t>. Треба да биде со дијаметар најмалку 22 см. и да биде направена  во шарени бои од мека еко кожа.</t>
    </r>
  </si>
  <si>
    <r>
      <t xml:space="preserve">Фудбалска топка. </t>
    </r>
    <r>
      <rPr>
        <sz val="11"/>
        <rFont val="Times New Roman"/>
        <family val="1"/>
      </rPr>
      <t>Треба да биде со дијаметар најмалку 23 см. и да биде направена  во најмалку 2 бои од издржлива мека еко кожа.</t>
    </r>
  </si>
  <si>
    <r>
      <t xml:space="preserve">Шатор </t>
    </r>
    <r>
      <rPr>
        <sz val="11"/>
        <rFont val="Times New Roman"/>
        <family val="1"/>
      </rPr>
      <t>со мин. димензии 80/100/100см изработен од метална или пластична конструкција и пластифицирано платно лесно за одржување. Треба да ја носи ознаката за квалитет ,,CE” или еквивалентно.</t>
    </r>
  </si>
  <si>
    <r>
      <t>Трицикл</t>
    </r>
    <r>
      <rPr>
        <sz val="11"/>
        <rFont val="Times New Roman"/>
        <family val="1"/>
      </rPr>
      <t xml:space="preserve"> (метален)</t>
    </r>
  </si>
  <si>
    <r>
      <t>Тротинет</t>
    </r>
    <r>
      <rPr>
        <sz val="11"/>
        <rFont val="Times New Roman"/>
        <family val="1"/>
      </rPr>
      <t xml:space="preserve"> (метален)</t>
    </r>
  </si>
  <si>
    <r>
      <t>Дрвен музички сет</t>
    </r>
    <r>
      <rPr>
        <sz val="11"/>
        <rFont val="Times New Roman"/>
        <family val="1"/>
      </rPr>
      <t xml:space="preserve"> составен од 6 орфови елементи: тик-ток дрвен, звончиња со рачка два различни модела, чинели пар, триангл, рачна тропалка. Дрвото да е висококвалитетно со фина обработка на сите елементи без остри ивици, обоено со природни и еколошки бои. </t>
    </r>
  </si>
  <si>
    <r>
      <t>Гињол кукли сет од 6:</t>
    </r>
    <r>
      <rPr>
        <sz val="11"/>
        <rFont val="Times New Roman"/>
        <family val="1"/>
      </rPr>
      <t xml:space="preserve"> изработени од текстил кој не содржи повеќе од 1% антимон сметајќи на површина од 100 см²  со употреба и на делови од други материјали: кожа, гума, волна и сл. да бидат со ликови на момче и девојче, разни животински ликови, со височина мин 30см.</t>
    </r>
  </si>
  <si>
    <r>
      <t>Дрвена игра со прстени,</t>
    </r>
    <r>
      <rPr>
        <sz val="11"/>
        <rFont val="Times New Roman"/>
        <family val="1"/>
      </rPr>
      <t xml:space="preserve"> изработена од каучуково дрво со димензии од минимум 25х7х3хсм (должина, ширина, висина), наменета за деца на возраст од една година и повеќе. Намена на играта е за ран развој на децата за развој на моторика, визуелно броеви и редење по редослед, запазување и споредување на предмети. Играта да е изработена од постојани весели и нетоксични бои и да биде со заоблени ивици на сите елементи. Играчката треба да ја носи ознаката за квалитет ,,CE” или еквивалентно.</t>
    </r>
  </si>
  <si>
    <r>
      <t>Детска дидактичка игра</t>
    </r>
    <r>
      <rPr>
        <sz val="11"/>
        <rFont val="Times New Roman"/>
        <family val="1"/>
      </rPr>
      <t xml:space="preserve"> - куќа,</t>
    </r>
    <r>
      <rPr>
        <sz val="11"/>
        <color indexed="8"/>
        <rFont val="Times New Roman"/>
        <family val="1"/>
      </rPr>
      <t xml:space="preserve"> изработена од каучуково дрво, минимална димензија на куќата, која е и кутија за сите елементи, да изнесува 25х20х15см, игра наменета за развој на моторика кај децата, распознавање на бои и облици, учење броеви, гледање на саат, да се изработени од нетоксични бои и наменети за игра на деца на возраст од 1,5 година. Играчката треба да е со СЕ ознака за квалитет или еквивалентно.</t>
    </r>
  </si>
  <si>
    <r>
      <t>Дрвена детска сложувалка</t>
    </r>
    <r>
      <rPr>
        <sz val="11"/>
        <rFont val="Times New Roman"/>
        <family val="1"/>
      </rPr>
      <t xml:space="preserve"> - Емоции со минимум 16 елементи, изработена од буково дрво, со минимум димензии од 20х20х1см, со заоблени ивици, обоени со природни, еколошки бои. Играта да е наменета за вежба на децата од над 1,5 години за препознавање на емоции, развој на моторика, склопување на елементи. Играчката треба да е со СЕ ознака за квалитет или еквивалентно.</t>
    </r>
  </si>
  <si>
    <r>
      <t xml:space="preserve">Сортер коцка на склопување со мин. 12 различни форми и бои </t>
    </r>
    <r>
      <rPr>
        <sz val="11"/>
        <rFont val="Times New Roman"/>
        <family val="1"/>
      </rPr>
      <t>за учење со мин.димензии: 15 X 15 X 15 см и мин. висина 4 см. на геометриските елементи. Да биде дизајниран за полесно учење на боите и облиците, за стимулирање на видот на детето и моторната координација. Потребна за развој на рачната умешност и ги поттикнува вештините за препознавање облици. Да биде наменето за деца од 18+ месеци. Играчката да е со СЕ ознака за квалитет или еквивалентно. Без остри рабови.</t>
    </r>
  </si>
  <si>
    <r>
      <t>Сет противпожарно возило и соодветна станица.</t>
    </r>
    <r>
      <rPr>
        <sz val="11"/>
        <rFont val="Times New Roman"/>
        <family val="1"/>
      </rPr>
      <t xml:space="preserve"> Да има светлечки ефекти и мелодии. 
Станицата да има димензии: мин 11 x 17 cm.
Возилото да е долго: мин 11 cm. Да е изработен од високо квалитетна пластика без остри рабови. Играчката да е со СЕ ознака за квалитет или еквивалентно. </t>
    </r>
  </si>
  <si>
    <r>
      <t>Сет полициско возило и соодветна станица.</t>
    </r>
    <r>
      <rPr>
        <sz val="11"/>
        <rFont val="Times New Roman"/>
        <family val="1"/>
      </rPr>
      <t xml:space="preserve"> Да има светлечки ефекти и мелодии. 
Станицата да има димензии: мин 11 x 17 cm.
Возилото да е долго: мин 11 cm. Да е изработен од високо квалитетна пластика без остри рабови. Играчката да е со СЕ ознака за квалитет или еквивалентно.</t>
    </r>
  </si>
  <si>
    <r>
      <t>Сет коцки.</t>
    </r>
    <r>
      <rPr>
        <sz val="11"/>
        <rFont val="Times New Roman"/>
        <family val="1"/>
      </rPr>
      <t xml:space="preserve"> Треба да има најмалку 50 парчиња чии што димензии ќе бидат од минимална 5 x  2,3 x 2,3 см. до максимална 13 x 9 x 5 см. Треба да бидат во различни форми, големини и бои, една форма од коцките да има жлебови со тркалца . Коцките треба да бидат спакувани во пластична кутија со капак кој може да биде и основа за градење. Да е наменет за деца на возраст 18+ месеци. Да е изработен од високо квалитетна пластика без остри рабови. Играчката да е со СЕ ознака за квалитет или еквивалентно. </t>
    </r>
  </si>
  <si>
    <r>
      <t>Дрвен музички сет составен од 6 орфови елементи:</t>
    </r>
    <r>
      <rPr>
        <sz val="11"/>
        <rFont val="Times New Roman"/>
        <family val="1"/>
      </rPr>
      <t xml:space="preserve"> тик-ток дрвен, звончиња со рачка два различни модела, чинели пар, триангл, рачна тропалка. Дрвото да е висококвалитетно со фина обработка на сите елементи без остри ивици, обоено со природни и еколошки бои. </t>
    </r>
  </si>
  <si>
    <r>
      <t>Ксилофон</t>
    </r>
    <r>
      <rPr>
        <sz val="11"/>
        <rFont val="Times New Roman"/>
        <family val="1"/>
      </rPr>
      <t xml:space="preserve"> изработен од дрво и метал со дрвени удиралки, со должина мин.25 см</t>
    </r>
  </si>
  <si>
    <r>
      <t>Детски Сет кукли</t>
    </r>
    <r>
      <rPr>
        <sz val="11"/>
        <rFont val="Times New Roman"/>
        <family val="1"/>
      </rPr>
      <t xml:space="preserve"> за игра на куклена претстава изработени од текстил кој не содржи повеќе од 1% антимон сметајќи на површина од 100 см²  со ликови на шумски животни,  минимална  димензија од 28 см до 32 см, сетот да содржи минимум 4 кукли, наменети за игра на деца од 4 години.  Играчката треба да е со СЕ ознака за квалитет или еквивалентно.</t>
    </r>
  </si>
  <si>
    <r>
      <t>Машка кукла</t>
    </r>
    <r>
      <rPr>
        <sz val="11"/>
        <rFont val="Times New Roman"/>
        <family val="1"/>
      </rPr>
      <t xml:space="preserve">. Треба да е со минимум висина 39см. и да е изработена од мека гума (глава, раце и нозе) а телото да биде изработено од мек материјал наполнет со памук. Да е наменета за деца на возраст 36+месеци. Да е со СЕ ознака за квалитет или еквивалентно. Без остри рабови.  </t>
    </r>
  </si>
  <si>
    <r>
      <t>Женска кукла</t>
    </r>
    <r>
      <rPr>
        <sz val="11"/>
        <rFont val="Times New Roman"/>
        <family val="1"/>
      </rPr>
      <t xml:space="preserve">. Треба да е со минимум висина 39см. и да е изработена од мека гума (глава, раце и нозе) а телото да биде изработено од мек материјал наполнет со памук. Да е наменета за деца на возраст 36+месеци. Да е со СЕ ознака за квалитет или еквивалентно. Без остри рабови.  </t>
    </r>
  </si>
  <si>
    <r>
      <t>Кукла.</t>
    </r>
    <r>
      <rPr>
        <sz val="11"/>
        <rFont val="Times New Roman"/>
        <family val="1"/>
      </rPr>
      <t xml:space="preserve"> Треба да е со минимална висина 20 см и да е изработена од мека гума. Да е наменета за деца на возраст 36+месеци. Играчката да е со СЕ ознака за квалитет или еквивалентно. Без остри рабови. </t>
    </r>
  </si>
  <si>
    <r>
      <t>Кукла</t>
    </r>
    <r>
      <rPr>
        <sz val="11"/>
        <rFont val="Times New Roman"/>
        <family val="1"/>
      </rPr>
      <t xml:space="preserve">. Треба да е со минимум висина од  28см. и да е изработена од мека гума. Да е наменета за деца на возраст 36+месеци. Играчката да е со СЕ ознака за квалитет или еквивалентно. Без остри рабови. </t>
    </r>
  </si>
  <si>
    <r>
      <t xml:space="preserve">Сет геометриски фигури 2д </t>
    </r>
    <r>
      <rPr>
        <sz val="11"/>
        <rFont val="Times New Roman"/>
        <family val="1"/>
      </rPr>
      <t xml:space="preserve"> (квадрат, триаголник, круг, правоаголник...) најмалку 6 парчиња, со димензија мин. 10См</t>
    </r>
  </si>
  <si>
    <r>
      <t>Сет геометриски тела 3д</t>
    </r>
    <r>
      <rPr>
        <sz val="11"/>
        <rFont val="Times New Roman"/>
        <family val="1"/>
      </rPr>
      <t xml:space="preserve">  (топка, цилиндар, квадрат, пирамида...) најмалку 6 парчиња, со димензија мин. 10См</t>
    </r>
  </si>
  <si>
    <r>
      <t>Дрвена сложувалка на тема математика</t>
    </r>
    <r>
      <rPr>
        <sz val="11"/>
        <rFont val="Times New Roman"/>
        <family val="1"/>
      </rPr>
      <t xml:space="preserve"> со бројки со минимум 9 елементи кои претставуваат бројки, во повеќе бои со заоблени ивици за развивање чувство на сортирање, учење броеви итн. со нацртани и изрежани шаблони на дрвото. обоени со природни, еколошки, постојани и весели бои. Димензии на играта од минимум 30х20см. Изработена од буково дрво или еквивалентно. Играчката треба да ја носи ознаката за квалитет ,,CE” или еквивалентно.</t>
    </r>
  </si>
  <si>
    <r>
      <t>Детска игра за ткаење,</t>
    </r>
    <r>
      <rPr>
        <sz val="11"/>
        <rFont val="Times New Roman"/>
        <family val="1"/>
      </rPr>
      <t xml:space="preserve"> комплет од дрвена рамка изработена од буково дрво, пластични жици, и конец, со цел за учење на децата како се ткае. Димензии на рамката од минимум 25х20х2см, наменета за игра на деца од над 4 годишна возраст која има за цел распознавање на бои, моторика и координација на движење. Играчката треба да ја носи ознаката заквалитет ,,CE” или еквивалентно.</t>
    </r>
  </si>
  <si>
    <r>
      <t>Дрвена игра Сет Воз со шини</t>
    </r>
    <r>
      <rPr>
        <sz val="11"/>
        <rFont val="Times New Roman"/>
        <family val="1"/>
      </rPr>
      <t xml:space="preserve"> изработено од каучуково дрво, обоени со природни, еколошки, постојани и весели бои, составен од минимум 12 елементи за склопување на шини, минимум димензија на цела пруга 55х25х1см (должина на склопени шини,ширина на скопени шини, висина на шина), со додаток на локомотива и вагони изработени од каучуково дрво, единечна димензија на локомотива и вагони од минимум 5х4х2см. Број на локомотива и вагони од минимум 3 парчиња. Играчката треба да ја носи ознаката за квалитет ,,CE” или еквивалентно.</t>
    </r>
  </si>
  <si>
    <r>
      <t>Булдожер пластичен</t>
    </r>
    <r>
      <rPr>
        <sz val="11"/>
        <rFont val="Times New Roman"/>
        <family val="1"/>
      </rPr>
      <t xml:space="preserve">.Целиот треба да е направен од високо квалитетна пластика и со заоблени ивици со еколошки бои. Минимални димензии: 16 х 15 х 36 см.  Да е со СЕ ознака за квалитет или еквивалентно. Без остри рабови.  </t>
    </r>
  </si>
  <si>
    <r>
      <t>Голем трактор со приколка.</t>
    </r>
    <r>
      <rPr>
        <sz val="11"/>
        <rFont val="Times New Roman"/>
        <family val="1"/>
      </rPr>
      <t xml:space="preserve"> Целиот треба да е направен од високо квалитетна пластика и со заоблени ивици со еколошки бои. Минимални димензии: 17 х 15 х 33 см.  Да е со СЕ ознака за квалитет или еквивалентно. Без остри рабови.  </t>
    </r>
  </si>
  <si>
    <r>
      <t>Камион пластичен на кипање.</t>
    </r>
    <r>
      <rPr>
        <sz val="11"/>
        <rFont val="Times New Roman"/>
        <family val="1"/>
      </rPr>
      <t xml:space="preserve">Целиот треба да е направен од високо квалитетна пластика и со заоблени ивици со еколошки бои, со минимални димензии: 44 х 79 х 48 см. Да поседува сертификат за квалитетот и за безбедност.Издржливост да се товари до 5 кг. Наменето за деца од 3-5 години. Да е со СЕ ознака за квалитет или еквивалентно. Без остри рабови.  </t>
    </r>
  </si>
  <si>
    <r>
      <t>Детска правосмукалка на батерии,</t>
    </r>
    <r>
      <rPr>
        <sz val="11"/>
        <rFont val="Times New Roman"/>
        <family val="1"/>
      </rPr>
      <t xml:space="preserve"> да содржи топчиња од стиропор, со звучен ефект, со димензии мин. 20х15х20см.Да е направена од висококвалитетна пластика или еквивалент. Играчката треба да е со СЕ ознака за квалитет или еквивалентно.</t>
    </r>
  </si>
  <si>
    <r>
      <t>Кoњче клацкалка</t>
    </r>
    <r>
      <rPr>
        <sz val="11"/>
        <rFont val="Times New Roman"/>
        <family val="1"/>
      </rPr>
      <t xml:space="preserve"> со минимални димензии 35 х 75 х 48 см, за возраст од 3 до 5 годинини, максимално оптоварување 25 кг. Ги стимулира моторните вештини. Играчката треба да ја носи ознаката за квалитет ,,CE” или еквивалентно. </t>
    </r>
  </si>
  <si>
    <r>
      <t xml:space="preserve">Сет коцки во кутија </t>
    </r>
    <r>
      <rPr>
        <sz val="11"/>
        <rFont val="Times New Roman"/>
        <family val="1"/>
      </rPr>
      <t xml:space="preserve">составен  од мин. 100 пар. со четири различни форми на коцки во 5 различни бои со димензии од мин. 3 см. до максимум 9.5 см. и висина 3 см.  Наменети за деца од 36+ месеци. Коцките се со фина обработка без остри рабови. Да е изработен од високо квалитетна пластика без остри рабови. Играчката да е со СЕ ознака за квалитет или еквивалентно. </t>
    </r>
  </si>
  <si>
    <r>
      <t>Количка за песок со лопатка и гребула.</t>
    </r>
    <r>
      <rPr>
        <sz val="11"/>
        <rFont val="Times New Roman"/>
        <family val="1"/>
      </rPr>
      <t xml:space="preserve"> Количката треба да има заоблени рачки за возење. Дополнително со количката треба да има пластична кофа со мин. димензии 15 х 28 см, лопатка, гребло и модла за играње во песок.  Целиот сет треба да е направен од високо квалитетна пластика и со заоблени ивици. Димензии на количката минимум 59 x 27 x 28 см.  Да е наменето за возраст на деца од 36+ месеци. Играчката треба да ја носи ознаката за квалитет ,,CE” или еквивалентно.</t>
    </r>
  </si>
  <si>
    <r>
      <t>Сет домашни животни.</t>
    </r>
    <r>
      <rPr>
        <sz val="11"/>
        <rFont val="Times New Roman"/>
        <family val="1"/>
      </rPr>
      <t xml:space="preserve"> Сетот треба да биде составен од најмалку 8 домашни животни со димензии од минимум 15 x 7 см. Треба да биде изработен од високо квалитетна пластика/гума и да е наменет за деца на возраст 36+месеци. Играчката треба да ја носи ознаката за квалитет ,,CE” или еквивалентно.</t>
    </r>
  </si>
  <si>
    <r>
      <t>Сет диви животни</t>
    </r>
    <r>
      <rPr>
        <sz val="11"/>
        <rFont val="Times New Roman"/>
        <family val="1"/>
      </rPr>
      <t>. Сетот треба да биде составен од најмалку 12 диви животни со димензии од минимум 11x9 см. Треба да биде изработен од високо квалитетна пластика/гума и да е наменет за деца на возраст 36+месеци. Играчката треба да ја носи ознаката за квалитет ,,CE” или еквивалентно.</t>
    </r>
  </si>
  <si>
    <r>
      <t>Сет зеленчук.</t>
    </r>
    <r>
      <rPr>
        <sz val="11"/>
        <rFont val="Times New Roman"/>
        <family val="1"/>
      </rPr>
      <t xml:space="preserve"> Треба да биде составен од најмалку 10 зеленчуци. Треба да биде изработен од високо квалитетна пластика/гума. Да биде наменето за деца на возраст 36+ месеци. Играчката треба да ја носи ознаката за квалитет ,,CE” или еквивалентно.</t>
    </r>
  </si>
  <si>
    <r>
      <t>Сет овошје</t>
    </r>
    <r>
      <rPr>
        <sz val="11"/>
        <rFont val="Times New Roman"/>
        <family val="1"/>
      </rPr>
      <t>. Треба да биде составен од најмалку 10 овошја. Да биде изработен од високвалитетна гума. Да биде наменето за деца на возраст 36+ месеци. Играчката треба да ја носи ознаката за квалитет ,,CE” или еквивалентно.</t>
    </r>
  </si>
  <si>
    <r>
      <t xml:space="preserve">Сликовници со тврди корици </t>
    </r>
    <r>
      <rPr>
        <sz val="11"/>
        <rFont val="Times New Roman"/>
        <family val="1"/>
      </rPr>
      <t>со формат мин. Б5- разни за учење на бројки, букви, животни, сказни, и сл</t>
    </r>
  </si>
  <si>
    <r>
      <t>Дрвен штафелај троножен</t>
    </r>
    <r>
      <rPr>
        <sz val="11"/>
        <rFont val="Times New Roman"/>
        <family val="1"/>
      </rPr>
      <t>, со висина макс. 122 см</t>
    </r>
  </si>
  <si>
    <r>
      <t>Сет играчки за пазар</t>
    </r>
    <r>
      <rPr>
        <sz val="11"/>
        <rFont val="Times New Roman"/>
        <family val="1"/>
      </rPr>
      <t xml:space="preserve">, со производи, вагичка и сл, со најмалку 20 парчиња. Да е изработен од високо квалитетна пластика без остри рабови. Играчката да е со СЕ ознака за квалитет или еквивалентно. </t>
    </r>
  </si>
  <si>
    <r>
      <t xml:space="preserve">Сет кујнски садови </t>
    </r>
    <r>
      <rPr>
        <sz val="11"/>
        <rFont val="Times New Roman"/>
        <family val="1"/>
      </rPr>
      <t xml:space="preserve">(шољички, тањирчиња и сл) најмалку 20 парчиња. Да е изработен од високо квалитетна пластика. Играчката да е со СЕ ознака за квалитет или еквивалентно. </t>
    </r>
  </si>
  <si>
    <r>
      <t xml:space="preserve">Сет микроскоп. </t>
    </r>
    <r>
      <rPr>
        <sz val="11"/>
        <rFont val="Times New Roman"/>
        <family val="1"/>
      </rPr>
      <t>Да е изработен од високо квалитетна пластика. Играчката да е со СЕ ознака за квалитет или еквивалентно.</t>
    </r>
  </si>
  <si>
    <r>
      <t>Сет за запознавање со сообраќајните знаци со минимум 12 елементи,</t>
    </r>
    <r>
      <rPr>
        <sz val="11"/>
        <rFont val="Times New Roman"/>
        <family val="1"/>
      </rPr>
      <t xml:space="preserve"> (таблички на кои се нацртани сообраќајните знаци) со заоблени ивици изработен од  каучуково дрво, минимална висина на знаците од 10см и минимална димензија на табличката на знакот од 2х2см, да немаат составувачки елементи и да бидат наменети за деца со возраст од 2 до 6 години. Играчката треба да е со СЕ ознака за квалитет или еквивалентно.</t>
    </r>
  </si>
  <si>
    <r>
      <t>Алат сет.</t>
    </r>
    <r>
      <rPr>
        <sz val="11"/>
        <rFont val="Times New Roman"/>
        <family val="1"/>
      </rPr>
      <t xml:space="preserve"> Треба да содржи најмалку 30 парчиња. Работната маса (постоље) треба да е со минимални димензии 70 x 28 x 44см. Треба да ги има следните алати: чекан, шрафилица, шрафцигер, менгеме, клешти, пила, клуч,  шрафови... Играчката треба да ја носи ознаката за квалитет ,,CE” или еквивалентно.</t>
    </r>
  </si>
  <si>
    <r>
      <t>ѕидови во хол (L=3.02, h=2.85)</t>
    </r>
    <r>
      <rPr>
        <sz val="11"/>
        <color indexed="60"/>
        <rFont val="Times New Roman"/>
        <family val="1"/>
      </rPr>
      <t xml:space="preserve"> (L=2.55, h=2.5)</t>
    </r>
    <r>
      <rPr>
        <sz val="11"/>
        <rFont val="Times New Roman"/>
        <family val="1"/>
      </rPr>
      <t xml:space="preserve"> P=8.61m2+</t>
    </r>
    <r>
      <rPr>
        <sz val="11"/>
        <color indexed="60"/>
        <rFont val="Times New Roman"/>
        <family val="1"/>
      </rPr>
      <t>6.4m2</t>
    </r>
    <r>
      <rPr>
        <sz val="11"/>
        <rFont val="Times New Roman"/>
        <family val="1"/>
      </rPr>
      <t xml:space="preserve">=
ѕид под скалишен крак P=16.23m2
греда P=4.94m2
коса плоча под скалишен крак P=4.60m2
</t>
    </r>
  </si>
  <si>
    <r>
      <t xml:space="preserve">Набавка, транспорт и монтажа на дрвено детско столче
</t>
    </r>
    <r>
      <rPr>
        <b/>
        <sz val="11"/>
        <rFont val="Times New Roman"/>
        <family val="1"/>
      </rPr>
      <t xml:space="preserve">ТИП С1, h=36sm,
</t>
    </r>
    <r>
      <rPr>
        <sz val="11"/>
        <rFont val="Times New Roman"/>
        <family val="1"/>
      </rPr>
      <t xml:space="preserve">од ламелирано дрво, боја натур
</t>
    </r>
    <r>
      <rPr>
        <sz val="11"/>
        <color indexed="8"/>
        <rFont val="Times New Roman"/>
        <family val="1"/>
      </rPr>
      <t xml:space="preserve">
</t>
    </r>
  </si>
  <si>
    <r>
      <t xml:space="preserve">ТИП С2 стол за негователи, 
</t>
    </r>
    <r>
      <rPr>
        <sz val="11"/>
        <color indexed="8"/>
        <rFont val="Times New Roman"/>
        <family val="1"/>
      </rPr>
      <t xml:space="preserve">Стол Мрежест 88367B-7 Седиште Црно Наслон црн Раконасл. Фиксен
Канцелариски стол со анатомски дизајн за  лумбална поддршка, мрежаст наслон и меко тапацирано седиште со црно платно, се прилагодува во висина, и се заклучува во една позиција.
</t>
    </r>
  </si>
  <si>
    <r>
      <t xml:space="preserve">Набавка, транспорт и монтажа на столица за негователи (во сите занимални по две)
</t>
    </r>
    <r>
      <rPr>
        <b/>
        <sz val="11"/>
        <rFont val="Times New Roman"/>
        <family val="1"/>
      </rPr>
      <t xml:space="preserve">ТИП С3, 
</t>
    </r>
    <r>
      <rPr>
        <sz val="11"/>
        <rFont val="Times New Roman"/>
        <family val="1"/>
      </rPr>
      <t xml:space="preserve">Од ламелирано дрво (тип како детските столици, со димензии соодветни за возрасни) или еквивалент
</t>
    </r>
    <r>
      <rPr>
        <sz val="11"/>
        <color indexed="8"/>
        <rFont val="Times New Roman"/>
        <family val="1"/>
      </rPr>
      <t xml:space="preserve">
</t>
    </r>
  </si>
  <si>
    <r>
      <t xml:space="preserve">Набавка, транспорт и монтажа на </t>
    </r>
    <r>
      <rPr>
        <b/>
        <sz val="11"/>
        <rFont val="Times New Roman"/>
        <family val="1"/>
      </rPr>
      <t>фиксно дрвено креветче со душек</t>
    </r>
    <r>
      <rPr>
        <b/>
        <sz val="11"/>
        <color indexed="8"/>
        <rFont val="Times New Roman"/>
        <family val="1"/>
      </rPr>
      <t xml:space="preserve">  ознака „Кр1“</t>
    </r>
    <r>
      <rPr>
        <sz val="11"/>
        <rFont val="Times New Roman"/>
        <family val="1"/>
      </rPr>
      <t xml:space="preserve"> во бела боја, обложен со памучен материјал, со димензии мин. </t>
    </r>
    <r>
      <rPr>
        <b/>
        <sz val="11"/>
        <rFont val="Times New Roman"/>
        <family val="1"/>
      </rPr>
      <t>120/60</t>
    </r>
    <r>
      <rPr>
        <sz val="11"/>
        <rFont val="Times New Roman"/>
        <family val="1"/>
      </rPr>
      <t xml:space="preserve">, со вратичка од едната страна (јасли до 18месеци)
Душекот да може да се постави на повеќе нивоа, да е флексибилна висината
</t>
    </r>
  </si>
  <si>
    <r>
      <t xml:space="preserve">Набавка, транспорт и монтажа на </t>
    </r>
    <r>
      <rPr>
        <b/>
        <sz val="11"/>
        <rFont val="Times New Roman"/>
        <family val="1"/>
      </rPr>
      <t>мобилно дрвено креветче со душек</t>
    </r>
    <r>
      <rPr>
        <b/>
        <sz val="11"/>
        <color indexed="8"/>
        <rFont val="Times New Roman"/>
        <family val="1"/>
      </rPr>
      <t xml:space="preserve">  ознака „Кр2“</t>
    </r>
    <r>
      <rPr>
        <sz val="11"/>
        <rFont val="Times New Roman"/>
        <family val="1"/>
      </rPr>
      <t xml:space="preserve">, обложен со памучен материјал, со димензии </t>
    </r>
    <r>
      <rPr>
        <b/>
        <sz val="11"/>
        <rFont val="Times New Roman"/>
        <family val="1"/>
      </rPr>
      <t>140/52/27.5см</t>
    </r>
    <r>
      <rPr>
        <sz val="11"/>
        <rFont val="Times New Roman"/>
        <family val="1"/>
      </rPr>
      <t xml:space="preserve">, со склопливи дрвени ногарки.
Дебелината на склопеното креветче изнесува 13см. Душекот е со димензии 125/45/5см, со надворешна памучна навлака на патент
(групи од 4 до 6 години)
</t>
    </r>
  </si>
  <si>
    <r>
      <rPr>
        <b/>
        <sz val="11"/>
        <rFont val="Times New Roman"/>
        <family val="1"/>
      </rPr>
      <t xml:space="preserve">Маска на радијатор, ТИП Ел1 (224х30см)
</t>
    </r>
    <r>
      <rPr>
        <sz val="11"/>
        <rFont val="Times New Roman"/>
        <family val="1"/>
      </rPr>
      <t xml:space="preserve">
МАТЕРИЈАЛИ:
- медијапан, 1.8см, бела мат боја РАЛ 9003,
со оборени ивици со r=9mm
- маските на радијаторите да бидат фиксирани за ѕид со систем за едноставна демонтажа и монтажа при потреба за ревизија на радијаторите
(според детали на мебел)</t>
    </r>
  </si>
  <si>
    <r>
      <rPr>
        <b/>
        <sz val="11"/>
        <rFont val="Times New Roman"/>
        <family val="1"/>
      </rPr>
      <t xml:space="preserve">Маска на радијатор, ТИП Ел3.2 (180х40см)
</t>
    </r>
    <r>
      <rPr>
        <sz val="11"/>
        <rFont val="Times New Roman"/>
        <family val="1"/>
      </rPr>
      <t xml:space="preserve">
МАТЕРИЈАЛИ:
- медијапан, 1.8см, бела мат боја РАЛ 9003,
со оборени ивици со r=9mm
- маските на радијаторите да бидат фиксирани за ѕид со систем за едноставна демонтажа и монтажа при потреба за ревизија на радијаторите
(според детали на мебел)</t>
    </r>
  </si>
  <si>
    <r>
      <rPr>
        <b/>
        <sz val="11"/>
        <rFont val="Times New Roman"/>
        <family val="1"/>
      </rPr>
      <t xml:space="preserve">Маска на радијатор, ТИП Ел4.2 (224х40см)
</t>
    </r>
    <r>
      <rPr>
        <sz val="11"/>
        <rFont val="Times New Roman"/>
        <family val="1"/>
      </rPr>
      <t xml:space="preserve">
МАТЕРИЈАЛИ:
- медијапан, 1.8см, бела мат боја РАЛ 9003,
со оборени ивици со r=9mm
- маските на радијаторите да бидат фиксирани за ѕид со систем за едноставна демонтажа и монтажа при потреба за ревизија на радијаторите
(според детали на мебел)</t>
    </r>
  </si>
  <si>
    <r>
      <t>Набавка, транспорт и монтажа на ѕид на</t>
    </r>
    <r>
      <rPr>
        <b/>
        <sz val="11"/>
        <rFont val="Times New Roman"/>
        <family val="1"/>
      </rPr>
      <t xml:space="preserve"> челична ограда за проодување, 
Ознака „Огр1”</t>
    </r>
    <r>
      <rPr>
        <sz val="11"/>
        <rFont val="Times New Roman"/>
        <family val="1"/>
      </rPr>
      <t xml:space="preserve"> со должина 183см, цевка со пречник 30мм боено во жолта боја РАЛ1037.
Да се монтира на ѕид на три кружни плочки, прикажани во цртежите
</t>
    </r>
    <r>
      <rPr>
        <sz val="11"/>
        <color indexed="8"/>
        <rFont val="Times New Roman"/>
        <family val="1"/>
      </rPr>
      <t xml:space="preserve">(според детали на мебел)
</t>
    </r>
  </si>
  <si>
    <r>
      <t xml:space="preserve">Набавка, транспорт и монтажа на </t>
    </r>
    <r>
      <rPr>
        <b/>
        <sz val="11"/>
        <rFont val="Times New Roman"/>
        <family val="1"/>
      </rPr>
      <t>дрвена ограда за играње, 
Ознака „Огр2”</t>
    </r>
    <r>
      <rPr>
        <sz val="11"/>
        <rFont val="Times New Roman"/>
        <family val="1"/>
      </rPr>
      <t xml:space="preserve"> со димензии 150/150/60см (јасли)
</t>
    </r>
  </si>
  <si>
    <r>
      <t xml:space="preserve">Набавка, изработка и монтажа на кружно ѕидно огледало во тоалети, </t>
    </r>
    <r>
      <rPr>
        <b/>
        <sz val="11"/>
        <rFont val="Times New Roman"/>
        <family val="1"/>
      </rPr>
      <t>Ознака „Ог2”</t>
    </r>
    <r>
      <rPr>
        <sz val="11"/>
        <rFont val="Times New Roman"/>
        <family val="1"/>
      </rPr>
      <t xml:space="preserve">  дијаметар 40см</t>
    </r>
    <r>
      <rPr>
        <b/>
        <sz val="11"/>
        <rFont val="Times New Roman"/>
        <family val="1"/>
      </rPr>
      <t xml:space="preserve">
</t>
    </r>
    <r>
      <rPr>
        <sz val="11"/>
        <rFont val="Times New Roman"/>
        <family val="1"/>
      </rPr>
      <t xml:space="preserve">МАТЕРИЈАЛИ:
- огледало d=0.5см 
- на позадина од  брусена сировинска иверка со d=1sm
(според детали на мебел)
</t>
    </r>
  </si>
  <si>
    <r>
      <t xml:space="preserve">Набавка, изработка и монтажа на ограда на скалишно јадро, </t>
    </r>
    <r>
      <rPr>
        <b/>
        <sz val="11"/>
        <color indexed="8"/>
        <rFont val="Times New Roman"/>
        <family val="1"/>
      </rPr>
      <t xml:space="preserve">ознака „Огр-ск“ </t>
    </r>
    <r>
      <rPr>
        <sz val="11"/>
        <color indexed="8"/>
        <rFont val="Times New Roman"/>
        <family val="1"/>
      </rPr>
      <t xml:space="preserve">од челична конструкција и дрвени летви.
</t>
    </r>
    <r>
      <rPr>
        <sz val="11"/>
        <rFont val="Times New Roman"/>
        <family val="1"/>
      </rPr>
      <t xml:space="preserve">
(според детали на мебел)
</t>
    </r>
  </si>
  <si>
    <t>Дигитален фотоапарат-камера, екран мин 2,7“ резолуција мин 20MP, 6х оптички зум                                                          МАРКА/МОДЕЛ____________(да се наведе)</t>
  </si>
  <si>
    <t>Печатар МАРКА/МОДЕЛ____________(да се наведе)</t>
  </si>
  <si>
    <t>Компјутер МАРКА/МОДЕЛ____________(да се наведе)</t>
  </si>
  <si>
    <t>ЛОТ 1-МЕБЕЛ И ДРУГО</t>
  </si>
  <si>
    <r>
      <rPr>
        <sz val="11"/>
        <rFont val="Times New Roman"/>
        <family val="1"/>
      </rPr>
      <t xml:space="preserve">ЦД плеер со УСБ приклучок и звучник на блутут  </t>
    </r>
    <r>
      <rPr>
        <b/>
        <sz val="11"/>
        <rFont val="Times New Roman"/>
        <family val="1"/>
      </rPr>
      <t xml:space="preserve">                                          </t>
    </r>
    <r>
      <rPr>
        <sz val="11"/>
        <rFont val="Times New Roman"/>
        <family val="1"/>
      </rPr>
      <t>МАРКА/МОДЕЛ____________(да се наведе)</t>
    </r>
  </si>
  <si>
    <t>Вкупна цена без ДДВ</t>
  </si>
  <si>
    <t>НАПОМЕНА: Пред започнување со изработка на елементите од мебелот  треба да се земат мерки на лице место.</t>
  </si>
  <si>
    <t>Набавка, изработка и монтажа на дрво во хол околу столб, Ознака „Др5” со монтажа на спуштен плафон на претходно набавени Cleaneo плочи, врз веќе изработена и монтирана метална потконструкција.
Материјали: дрво и челик
(според детали на мебел)</t>
  </si>
  <si>
    <t xml:space="preserve">Набавка, транспорт и монтажа на табуретка за седење во хол
ТИП T2, BT DESIGN, FLINT POUF MEDIUM или сличен по избор на Проектантот и одобрено од Купувачот, со минимални димензии 86х100см, висина минимум 39см
финиш: ITA19 (сина), ITA04(сива), ITA01(сива), ITA18(сина), ITA07(сива).
</t>
  </si>
  <si>
    <t xml:space="preserve">Набавка, транспорт и монтажа на табуретка за седење во хол
ТИП T3, BT DESIGN, FLINT POUF  SMALL или сличен по избор на Проектантот и одобрено од Купувачот, со минимални димензии 55х75см, висина минимум 39см
финиш: ITA38 (беж), ITA07(сива), ITA02(крем), ITA01(сива), ITA07(сива)
</t>
  </si>
  <si>
    <t>Припрема со прајмер и боење на ѕид во ЦРНА боја, со ефект на табла за пишување, (JUB DECOR BLACKBOARD PAINT или слична во консултација со Проектантот а одобрена од Купувачот), да се нанесе во 3 наноси. (BLACKBOARD PAINT) во висина од под до h=135sm</t>
  </si>
  <si>
    <t>Обложување на ѕидови со тапети (дизајн по избор на Проектантот и одобрен од Купувачот)</t>
  </si>
  <si>
    <t>Набавка, изработка, транспорт и монтажа на детска маса 
ТИП М1, 
со Ø110см, h=56sm, 
Плотна и траверзи од оплеменета иверка, 2.5см, бела боја, тип EGGER W980 SM платинасто бела мазна или еквивалент (по избор на Проектантот и одобрено од Купувачот), со АБС кант во бела боја 1.5мм, на ногарки од масив дрво 3.6х6см. 
(според детали на мебел)</t>
  </si>
  <si>
    <t>Набавка, изработка, транспорт и монтажа на работно биро 
ТИП М2, 
130/70sm, 
МАТЕРИЈАЛИ:
- плотна од оплеменета иверка, 3.6см, декор дрво - 
тип EGGER H3730 ST10 NATURAL HICKORY или еквивалент (по избор на Проектантот и одобрено од Купувачот), со АБС кант во EGGER H3730 ST10 NATURAL HICKORY 1.5мм
- метални ногарки тип voga Q600, или слични , бели, кутијаст профил со димензии 150х600мм (со сите потребни нивелатори, траверзи, држачи, конектор шрафови)
(според детали на мебел)</t>
  </si>
  <si>
    <t xml:space="preserve">Набавка, транспорт и монтажа на табуретка за седење во хол
ТИП T1, BT DESIGN, FLINT POUF LARGE или сличен по избор на Проектантот и одобрено од Купувачот, со минимални димензии 113х145см, висина минимум 39см
финиш: ITA07 (сива), ITA09(зелена), ITA01(сива), ITA04(сива), ITA06(зелена)
</t>
  </si>
  <si>
    <t>Сет од шкафчиња ТИП Ш1 (440х35см) и Ш1-а (80х35см)
МАТЕРИЈАЛИ:
- прегради,страници,полици и топ од оплеменета иверка, 1.8см, декор дрво - тип EGGER H3730 ST10 NATURAL HICKORY или еквивалент (по избор на Проектантот и одобрено од Купувачот), со АБС кант во EGGER H3730 ST10 NATURAL HICKORY 1.5мм
-вратички од МДФ 18мм боен во бела боја (РАЛ 9003), сива боја (РАЛ 7037, сина боја (РАЛ 6034), кремава (РАЛ1015)
-лесонит, бел, 3мм
-кај сите врати да се предвиди механизам со меко затварање
-закачалки (по 2 во секое шкафче)
(според детали на мебел)</t>
  </si>
  <si>
    <t>Сет од шкафчиња ТИП Ш2 (400х35см)
МАТЕРИЈАЛИ:
- прегради,страници,полици и топ од оплеменета иверка, 1.8см, декор дрво - тип EGGER H3730 ST10 NATURAL HICKORY или еквивалент (по избор на Проектантот и одобрено од Купувачот), со АБС кант во EGGER H3730 ST10 NATURAL HICKORY 1.5мм
-вратички од МДФ 18мм боен во бела боја (РАЛ 9003), сива боја (РАЛ 7037, сина боја (РАЛ 6034), кремава (РАЛ1015)
-лесонит, бел, 3мм
-кај сите врати да се предвиди механизам со меко затварање
-закачалки (по 2 во секое шкафче)
(според детали на мебел)</t>
  </si>
  <si>
    <t>Сет од шкафчиња ТИП Ш3 (435х35см)
МАТЕРИЈАЛИ:
- прегради,страници,полици и топ од оплеменета иверка, 1.8см, декор дрво - тип EGGER H3730 ST10 NATURAL HICKORY или еквивалент (по избор на Проектантот и одобрено од Купувачот), со АБС кант во EGGER H3730 ST10 NATURAL HICKORY 1.5мм
-вратички од МДФ 18мм боен во бела боја (РАЛ 9003), сива боја (РАЛ 7037, сина боја (РАЛ 6034), кремава (РАЛ1015)
-лесонит, бел, 3мм
-кај сите врати да се предвиди механизам со меко затварање
-закачалки (по 2 во секое шкафче)
(според детали на мебел)</t>
  </si>
  <si>
    <t>Сет од шкафчиња ТИП Ш4 (475х35см)
МАТЕРИЈАЛИ:
- прегради,страници,полици и топ од оплеменета иверка, 1.8см, декор дрво - тип EGGER H3730 ST10 NATURAL HICKORY или еквивалент (по избор на Проектантот и одобрено од Купувачот), со АБС кант во EGGER H3730 ST10 NATURAL HICKORY 1.5мм
-вратички од МДФ 18мм боен во бела боја (РАЛ 9003), сива боја (РАЛ 7037, сина боја (РАЛ 6034), кремава (РАЛ1015)
-лесонит, бел, 3мм
-кај сите врати да се предвиди механизам со меко затварање
-закачалки (по 2 во секое шкафче)
(според детали на мебел)</t>
  </si>
  <si>
    <t>Сет од шкафчиња ТИП Ш5 (170х40см) гардероба за јасли
МАТЕРИЈАЛИ:
- прегради,страници,полици и топ од оплеменета иверка, 1.8см, декор дрво - тип EGGER H3730 ST10 NATURAL HICKORY или еквивалент (по избор на Проектантот и одобрено од Купувачот), со АБС кант во EGGER H3730 ST10 NATURAL HICKORY 1.5мм
-вратички од МДФ 18мм боен во бела боја (РАЛ 9003), сива боја (РАЛ 7037, сина боја (РАЛ 6034), кремава (РАЛ1015)
-лесонит, бел, 3мм
-кај сите врати да се предвиди механизам со меко затварање
(според детали на мебел)</t>
  </si>
  <si>
    <t>Плакар во јасли, ТИП Пл1 (40х230см)
МАТЕРИЈАЛИ:
-оплеменета иверка, 1.8см, декор дрво - тип EGGER H3730 ST10 NATURAL HICKORY или еквивалент (по избор на Проектантот и одобрено од Купувачот), со АБС кант во EGGER H3730 ST10 NATURAL HICKORY 1.5мм
-оплеменета иверка, 1.8см, бела боја - тип EGGER W980 SM платинасто бела мазна, или еквивалент (по избор на Проектантот и одобрено од Купувачот), со АБС кант во бела боја 1.5мм
-лесонит, бел, 3мм
-кај сите врати да се предвиди механизам со меко затварање
- детска рачка НЕСУ, пречник 40мм, бела
(според детали на мебел)</t>
  </si>
  <si>
    <t>Плакар за 20 креветчиња и постелнина, ТИП Пл2 (290х60см)
МАТЕРИЈАЛИ:
-оплеменета иверка, 1.8см, декор дрво - тип EGGER H3730 ST10 NATURAL HICKORY или еквивалент (по избор на Проектантот и одобрено од Купувачот, со АБС кант во EGGER H3730 ST10 NATURAL HICKORY 1.5мм
-оплеменета иверка, 1.8см, бела боја - тип EGGER W980 SM платинасто бела мазна, или еквивалент (по избор на Проектантот и одобрено од Купувачот), со АБС кант во бела боја 1.5мм
-лесонит, бел, 3мм
-кај сите врати да се предвиди механизам со меко затварање
- детска рачка НЕСУ, пречник 40мм, бела
(според детали на мебел)</t>
  </si>
  <si>
    <t>Плакар за 25 креветчиња, постелнина и материјали, ТИП Пл3 (472х60см)
МАТЕРИЈАЛИ:
-оплеменета иверка, 1.8см, декор дрво - тип EGGER H3730 ST10 NATURAL HICKORY или еквивалент (по избор на Проектантот и одобрено од Купувачот), со АБС кант во EGGER H3730 ST10 NATURAL HICKORY 1.5мм
-оплеменета иверка, 1.8см, бела боја - тип EGGER W980 SM платинасто бела мазна, или еквивалент (по избор на Проектантот и одобрено од Купувачот), со АБС кант во бела боја 1.5мм
-лесонит, бел, 3мм
-кај сите врати да се предвиди механизам со меко затварање
- детска рачка НЕСУ, пречник 40мм, бела
(според детали на мебел)</t>
  </si>
  <si>
    <t>Плакар за 20 креветчиња, постелнина и материјали, ТИП Пл4 (360х60см)
МАТЕРИЈАЛИ:
-оплеменета иверка, 1.8см, декор дрво - тип EGGER H3730 ST10 NATURAL HICKORY или еквивалент (по избор на Проектантот и одобрено од Купувачот), со АБС кант во EGGER H3730 ST10 NATURAL HICKORY 1.5мм
-оплеменета иверка, 1.8см, бела боја - тип EGGER W980 SM платинасто бела мазна, или еквивалент (по избор на Проектантот и одобрено од Купувачот), со АБС кант во бела боја 1.5мм
-лесонит, бел, 3мм
-кај сите врати да се предвиди механизам со меко затварање
- детска рачка НЕСУ, пречник 40мм, бела
(според детали на мебел)</t>
  </si>
  <si>
    <t>Плакар за 20 креветчиња, постелнина и материјали, ТИП Пл5 (360х60см)
МАТЕРИЈАЛИ:
-оплеменета иверка, 1.8см, декор дрво - тип EGGER H3730 ST10 NATURAL HICKORY или еквивалент (по избор на Проектантот и одобрено од Купувачот), со АБС кант во EGGER H3730 ST10 NATURAL HICKORY 1.5мм
-оплеменета иверка, 1.8см, бела боја - тип EGGER W980 SM платинасто бела мазна, или еквивалент (по избор на Проектантот и одобрено од Купувачот), со АБС кант во бела боја 1.5мм
-лесонит, бел, 3мм
-кај сите врати да се предвиди механизам со меко затварање
- детска рачка НЕСУ, пречник 40мм, бела
(според детали на мебел)</t>
  </si>
  <si>
    <t>Плакар во канцеларија за негователи, ТИП Пл6 (195х40см)
МАТЕРИЈАЛИ:
-елемент од оплеменета иверка, 1.8см, бела боја - тип EGGER W980 SM платинасто бела мазна, или еквивалент (по избор на Проектантот и одобрено од Купувачот), со АБС кант во бела боја 1.5мм
-лесонит, бел, 3мм
-кај сите врати да се предвиди механизам со меко затварање
- детска рачка НЕСУ, пречник 40мм, бела
(според детали на мебел)</t>
  </si>
  <si>
    <t>Шкафче за материјали, ТИП К1 (90х30см)
МАТЕРИЈАЛИ:
- корпус, цокла и вратички од оплеменета иверка, 1.8см, декор дрво - тип EGGER H3730 ST10 NATURAL HICKORY или еквивалент (по избор на Проектантот и одобрено од Купувачот), со АБС кант во EGGER H3730 ST10 NATURAL HICKORY 1.5мм
-корпус и вратички од оплеменета иверка, 1.8см, бела боја - тип EGGER W980 SM платинасто бела мазна, или еквивалент (по избор на Проектантот и одобрено од Купувачот), со АБС кант во бела боја 1.5мм
-корпус и вратички од МДФ, 1.8см, светло сива боја - RAL7038
-кај сите врати да се предвиди механизам со меко затварање
- детска рачка НЕСУ или слична, пречник 40мм, бела
(според детали на мебел)</t>
  </si>
  <si>
    <t>Шкафче за материјали, ТИП К2.1 (90х30см)
МАТЕРИЈАЛИ:
- корпус, цокла и вратички од оплеменета иверка, 1.8см, декор дрво - тип EGGER H3730 ST10 NATURAL HICKORY или еквивалент (по избор на Проектантот и одобрено од Купувачот), со АБС кант во EGGER H3730 ST10 NATURAL HICKORY 1.5мм
-корпус и вратички од оплеменета иверка, 1.8см, бела боја - тип EGGER W980 SM платинасто бела мазна, или еквивалент (по избор на Проектантот и одобрено од Купувачот), со АБС кант во бела боја 1.5мм
-корпус и вратички од МДФ, 1.8см, светло сива боја - RAL7038
-кај сите врати да се предвиди механизам со меко затварање
- детска рачка НЕСУ или слична, пречник 40мм, бела
(според детали на мебел)</t>
  </si>
  <si>
    <t>Шкафче за материјали, ТИП К2.2 (90х30см)
МАТЕРИЈАЛИ:
- корпус, цокла и вратички од оплеменета иверка, 1.8см, декор дрво - тип EGGER H3730 ST10 NATURAL HICKORY или еквивалент (по избор на Проектантот и одобрено од Купувачот), со АБС кант во EGGER H3730 ST10 NATURAL HICKORY 1.5мм
-корпус и вратички од оплеменета иверка, 1.8см, бела боја - тип EGGER W980 SM платинасто бела мазна, или еквивалент (по избор на Проектантот и одобрено од Купувачот), со АБС кант во бела боја 1.5мм
-корпус и вратички од МДФ, 1.8см, светло сива боја - RAL7038
-кај сите врати да се предвиди механизам со меко затварање
- детска рачка НЕСУ или слична, пречник 40мм, бела
(според детали на мебел)</t>
  </si>
  <si>
    <t>Шкафче за материјали, ТИП К3.1 (90х30см)
МАТЕРИЈАЛИ:
- корпус и вратички од оплеменета иверка, 1.8см, декор дрво - тип EGGER H3730 ST10 NATURAL HICKORY или еквивалент (по избор на Проектантот и одобрено од Купувачот), со АБС кант во EGGER H3730 ST10 NATURAL HICKORY 1.5мм
-корпус и вратички од оплеменета иверка, 1.8см, бела боја - тип EGGER W980 SM платинасто бела мазна, или еквивалент (по избор на Проектантот и одобрено од Купувачот), со АБС кант во бела боја 1.5мм
-силиконски тркалца за мебел, h=50мм
-кај сите врати да се предвиди механизам со меко затварање
- детска рачка НЕСУ или слична, пречник 40мм, бела
(според детали на мебел)</t>
  </si>
  <si>
    <t>Шкафче за материјали, ТИП К3.2 (90х30см)
МАТЕРИЈАЛИ:
- корпус и вратички од оплеменета иверка, 1.8см, декор дрво - тип EGGER H3730 ST10 NATURAL HICKORY или еквивалент (по избор на Проектантот и одобрено од Купувачот), со АБС кант во EGGER H3730 ST10 NATURAL HICKORY 1.5мм
-корпус и вратички од оплеменета иверка, 1.8см, бела боја - тип EGGER W980 SM платинасто бела мазна, или еквивалент (по избор на Проектантот и одобрено од Купувачот), со АБС кант во бела боја 1.5мм
-силиконски тркалца за мебел, h=50мм
-кај сите врати да се предвиди механизам со меко затварање
- детска рачка НЕСУ или слична, пречник 40мм, бела
(според детали на мебел)</t>
  </si>
  <si>
    <t>Шкафче за материјали, ТИП К4 (45х30см)
МАТЕРИЈАЛИ:
-корпус и вратички од оплеменета иверка, 1.8см, бела боја - тип EGGER W980 SM платинасто бела мазна, или еквивалент (по избор на Проектантот и одобрено од Купувачот), со АБС кант во бела боја 1.5мм
-силиконски тркалца за мебел, h=50мм
-кај сите врати да се предвиди механизам со меко затварање
(според детали на мебел)</t>
  </si>
  <si>
    <t>Шкафче за материјали, ТИП К5 (90х30см)
МАТЕРИЈАЛИ:
- корпус, цокла и вратички од оплеменета иверка, 1.8см, декор дрво - тип EGGER H3730 ST10 NATURAL HICKORY или еквивалент (по избор на Проектантот и одобрено од Купувачот), со АБС кант во EGGER H3730 ST10 NATURAL HICKORY 1.5мм
-корпус и вратички од МДФ, 1.8см, светло сива боја - RAL7038
-кај сите врати да се предвиди механизам со меко затварање
- детска рачка НЕСУ или слична, пречник 40мм, бела
(според детали на мебел)</t>
  </si>
  <si>
    <t>Параван за игра, ТИП П1 (80х25см)
МАТЕРИЈАЛИ:
- корпус и полици од оплеменета иверка, 1.8см, декор дрво - тип EGGER H3730 ST10 NATURAL HICKORY или еквивалент (по избор на Проектантот и одобрено од Купувачот), со АБС кант во EGGER H3730 ST10 NATURAL HICKORY 1.5мм
-шипки од челик (Ø20mm) - обоени во RAL RAL7037 (или еквивалент) х2 и бела боја х1
(според детали на мебел)</t>
  </si>
  <si>
    <t>Параван за игра, ТИП П1 (80х25см)
МАТЕРИЈАЛИ:
- оплеменета иверка, 1.8см, декор дрво- 
тип EGGER H3730 ST10 NATURAL HICKORY или еквивалент (по избор на Проектантот и одобрено од Купувачот), со АБС кант во EGGER H3730 ST10 NATURAL HICKORY 1.5мм
-задницa на елемент од оплеменета иверка, 1.8см, бела боја - тип EGGER W980 SM платинасто бела мазна, или еквивалент (по избор на Проектантот и одобрено од Купувачот), со АБС кант во бела боја 1.5мм
-шипка од челик (Ø20mm) -обоена во бела боја 
(според детали на мебел)</t>
  </si>
  <si>
    <t>Параван за игра, ТИП П3 (80х25см)
МАТЕРИЈАЛИ:
- оплеменета иверка, 1.8см, декор дрво - 
тип EGGER H3730 ST10 NATURAL HICKORY или еквивалент (по избор на Проектантот и одобрено од Купувачот), со АБС кант во EGGER H3730 ST10 NATURAL HICKORY 1.5мм
-преграда на елемент од оплеменета иверка, 1.8см, бела боја - тип EGGER W980 SM платинасто бела мазна, или еквивалент (по избор на Проектантот и одобрено од Купувачот), со АБС кант во W980 SM 1.5мм
-шипка од челик (Ø20mm) -обоена во бела боја 
(според детали на мебел)</t>
  </si>
  <si>
    <t>Подвижна кујна, ТИП Куј (70х40см)
МАТЕРИЈАЛИ:
- корпус и полици од оплеменета иверка, 1.8см, декор дрво - тип EGGER H3730 ST10 NATURAL HICKORY или еквивалент (по избор на Проектантот и одобрено од Купувачот), со АБС кант во EGGER H3730 ST10 NATURAL HICKORY 1.5мм
- силиконски тркалца за мебел, h=50мм
-лепенки за имитација на плотна х4 (d=10cm) и копчиња x3 (d=3cm)
(според детали на мебел)</t>
  </si>
  <si>
    <t>Маска на радијатор и елемент со фиоки, ТИП Ел2.1 (230х40см)
МАТЕРИЈАЛИ:
- медијапан, 1.8см, бела мат боја РАЛ 9003,
со оборени ивици со r=9mm
-медијапан, 1.8см, сива мат боја РАЛ 7037,
со оборени ивици со r=9mm
- маските на радијаторите да бидат фиксирани со систем за едноставна демонтажа и монтажа при потреба за ревизија на радијаторите
- оплеменета иверка, 1.8см, декор дрво - тип EGGER H3730 ST10 NATURAL HICKORY или еквивалент (по избор на Проектантот и одобрено од Купувачот), со АБС кант во EGGER H3730 ST10 NATURAL HICKORY 1.5мм
-фиоки од ОИ 1.6см бела боја, со стандардни лизгачи L=36sm за дрвени фиоки со амортизер за меко затварање
- позадина од бел лесонит
(според детали на мебел)</t>
  </si>
  <si>
    <t>Маска на радијатор и елемент со фиоки, ТИП Ел2.2 (180х40см)
МАТЕРИЈАЛИ:
-медијапан, 1.8см, бела мат боја РАЛ 9003,
со оборени ивици со r=9mm
-медијапан, 1.8см, сива мат боја РАЛ 7037,
со оборени ивици со r=9mm
-маските на радијаторите да бидат фиксирани со систем за едноставна демонтажа и монтажа при потреба за ревизија на радијаторите
-оплеменета иверка, 1.8см, декор дрво - тип EGGER H3730 ST10 NATURAL HICKORY или еквивалент (по избор на Проектантот и одобрено од Купувачот), со АБС кант во EGGER H3730 ST10 NATURAL HICKORY 1.5мм
-фиоки од ОИ 1.6см бела боја, со стандардни лизгачи L=36sm за дрвени фиоки со амортизер за меко затварање
-позадина од бел лесонит
(според детали на мебел)</t>
  </si>
  <si>
    <t>Маска на радијатор и елемент со фиоки, ТИП Ел3.1 (460х40см)
МАТЕРИЈАЛИ:
-медијапан, 1.8см, бела мат боја РАЛ 9003,
со оборени ивици со r=9mm
-медијапан, 1.8см, сива мат боја РАЛ 7037,
со оборени ивици со r=9mm
-маските на радијаторите да бидат фиксирани со систем за едноставна демонтажа и монтажа при потреба за ревизија на радијаторите
-оплеменета иверка, 1.8см, декор дрво - тип EGGER H3730 ST10 NATURAL HICKORY или еквивалент (по избор на Проектантот и одобрено од Купувачот), со АБС кант во EGGER H3730 ST10 NATURAL HICKORY 1.5мм
-фиоки од ОИ 1.6см бела боја, со стандардни лизгачи L=36sm за дрвени фиоки со амортизер за меко затварање
-позадина од бел лесонит
(според детали на мебел)</t>
  </si>
  <si>
    <t>Маска на радијатор и елемент со фиоки, ТИП Ел4.1 (479х40см)
МАТЕРИЈАЛИ:
-медијапан, 1.8см, бела мат боја РАЛ 9003,
со оборени ивици со r=9mm
-медијапан, 1.8см, сива мат боја РАЛ 7037,
со оборени ивици со r=9mm
-маските на радијаторите да бидат фиксирани со систем за едноставна демонтажа и монтажа при потреба за ревизија на радијаторите
-оплеменета иверка, 1.8см, декор дрво - тип EGGER H3730 ST10 NATURAL HICKORY или еквивалент (по избор на Проектантот и одобрено од Купувачот), со АБС кант во EGGER H3730 ST10 NATURAL HICKORY 1.5мм
-фиоки од ОИ 1.6см бела боја, со стандардни лизгачи L=36sm за дрвени фиоки со амортизер за меко затварање
-позадина од бел лесонит
(според детали на мебел)</t>
  </si>
  <si>
    <t>Маска на радијатор и елемент со фиоки, ТИП Ел5.1 (224х40см)
МАТЕРИЈАЛИ:
-медијапан, 1.8см, бела мат боја РАЛ 9003,
со оборени ивици со r=9mm
-маските на радијаторите да бидат фиксирани со систем за едноставна демонтажа и монтажа при потреба за ревизија на радијаторите
-оплеменета иверка, 1.8см, декор дрво - тип EGGER H3730 ST10 NATURAL HICKORY или еквивалент (по избор на Проектантот и одобрено од Купувачот), со АБС кант во EGGER H3730 ST10 NATURAL HICKORY 1.5мм
-фиоки од ОИ 1.6см бела боја, со стандардни лизгачи L=36sm за дрвени фиоки со амортизер за меко затварање
-позадина од бел лесонит
(според детали на мебел)</t>
  </si>
  <si>
    <t>Маска на радијатор и елемент со фиоки, ТИП Ел5.2 (260х40см)
МАТЕРИЈАЛИ:
-медијапан, 1.8см, бела мат боја РАЛ 9003,
со оборени ивици со r=9mm
-медијапан, 1.8см, сива мат боја РАЛ 7037,
со оборени ивици со r=9mm
-маските на радијаторите да бидат фиксирани со систем за едноставна демонтажа и монтажа при потреба за ревизија на радијаторите
-оплеменета иверка, 1.8см, декор дрво - тип EGGER H3730 ST10 NATURAL HICKORY или еквивалент (по избор на Проектантот и одобрено од Купувачот), со АБС кант во EGGER H3730 ST10 NATURAL HICKORY 1.5мм
-фиоки од ОИ 1.6см бела боја, со стандардни лизгачи L=36sm за дрвени фиоки со амортизер за меко затварање
-позадина од бел лесонит
(според детали на мебел)</t>
  </si>
  <si>
    <t>Маска на радијатори и комода, ТИП Ел6.1 (493х30см)
МАТЕРИЈАЛИ:
- медијапан, 1.8см, бела мат боја РАЛ 9003,
со оборени ивици со r=9mm
- маските на радијаторите да бидат фиксирани со систем за едноставна демонтажа и монтажа при потреба за ревизија на радијаторите
-оплеменета иверка, 1.8см, бела боја - тип EGGER W980 SM платинасто бела мазна, или еквивалент (по избор на Проектантот и одобрено од Купувачот), со АБС кант во бела боја 1.5мм
- позадина од бел лесонит
-кај сите врати да се предвиди механизам со меко затварање
- бела кружна рачка со пречник 40мм, тип НЕСУ
(според детали на мебел)</t>
  </si>
  <si>
    <t>Комода, ТИП Ел6.2 (375х30см)
МАТЕРИЈАЛИ:
- медијапан, 1.8см, бела мат боја РАЛ 9003,
со оборени ивици со r=9mm
-оплеменета иверка, 1.8см, бела боја - тип EGGER W980 SM платинасто бела мазна, или еквивалент (по избор на Проектантот и одобрено од Купувачот), со АБС кант во бела боја 1.5мм
- позадина од бел лесонит
-кај сите врати да се предвиди механизам со меко затварање
- бела кружна рачка со пречник 40мм, тип НЕСУ
(според детали на мебел)</t>
  </si>
  <si>
    <t xml:space="preserve">Набавка, изработка и монтажа на пулт за преповивање, оплеменета иверка, 1.8см, дрвен декор - тип EGGER H3730 ST10 NATURAL HICKORY или еквивалент (по избор на Проектантот и одобрено од Купувачот), со АБС кант во EGGER H3730 ST10 NATURAL HICKORY 1.5мм, / јасли и санитарии за јасли/
Со сиот потребен оков, рачки опишани
во цртеж. На горната плотна да се постави душек со димензии 90/60 со дебелина од 5см со облога од еко кожа во бела боја. 
Вратичките да се со меко затварање
Ознака „ПУЛТ”, 70/100/95см 
(според детали на мебел)
</t>
  </si>
  <si>
    <t xml:space="preserve">Набавка, изработка и монтажа на пулт за јасли во хол, оплеменета иверка, 1.8см, дрвен декор - тип EGGER H3730 ST10 NATURAL HICKORY или еквивалент (по избор на Проектантот и одобрено од Купувачот), со АБС кант во EGGER H3730 ST10 NATURAL HICKORY 1.5мм, / тријажа за јасли /
Со сиот потребен оков, рачки опишани
во цртеж. На горната плотна да се постави душек со димензии 90/60 со дебелина од 5см со облога од еко кожа во бела боја. 
Вратичките да се со меко затварање
Ознака „ПУЛТ2”, 60/80/95см 
(според детали на мебел)
</t>
  </si>
  <si>
    <t xml:space="preserve">Набавка, изработка и монтажа на елемент со ѕидно огледало и табла од плута, Ознака „Ог1” (60/185см)
МАТЕРИЈАЛИ:
- Позадина од брусена сировинска иверка, 1см, со АБС кант во декор дрво тип EGGER H3730 ST10 NATURAL HICKORY 1.5мм (или еквивалент по избор на Проектантот и одобрено од Купувачот)
-облога од плута 0.5см на преден дел и на страните на иверката 
- огледало 0.5см, со заштитна фолија, ивиците да се оборени со r=8mm
- иверката да се монтира на ѕид со вкопани шрафови, а врз неа да се залепи огледалото/плутата; шрафовите да не се видливи 
(според детали на мебел)
</t>
  </si>
  <si>
    <t xml:space="preserve">Набавка, изработка и монтажа на куќичка во тоалети, Ознака „К6”  132/15см
МАТЕРИЈАЛИ:
МДФ фурниран 1.7см, тип ДАБ ARCHITECTURAL или еквивалент (по избор на Проектантот и одобрено од Купувачот) 
(според детали на мебел)
</t>
  </si>
  <si>
    <t>Набавка, изработка и монтажа на куќичка во тоалети, Ознака „К7”  86/15см
МАТЕРИЈАЛИ:
МДФ фурниран 1.7см, тип ДАБ ARCHITECTURAL или еквивалент (по избор на Проектантот и одобрено од Купувачот) 
(според детали на мебел)</t>
  </si>
  <si>
    <t xml:space="preserve">Набавка, изработка и монтажа на патоказ во ходник на приземје, Ознака „Пз” 
МАТЕРИЈАЛИ:
-МДФ фурниран 1.7см, тип ДАБ ARCHITECTURAL или еквивалент (по избор на Проектантот и одобрено од Купувачот) 
-оплеменета иверка, 1.8см, бела боја - тип EGGER W980 SM платинасто бела мазна, или еквивалент (по избор на Проектантот и одобрено од Купувачот), со АБС кант во W980 SM 1.5мм
-оплеменета иверка, 1.8см, темно сива боја - тип EGGER U960 ST9 темно сива, или еквивалент (по избор на Проектантот и одобрено од Купувачот), со АБС кант во U960 ST9 1.5мм
(според детали на мебел)
</t>
  </si>
  <si>
    <t xml:space="preserve">Набавка, изработка и монтажа на сетови од три облачиња во тоалети за деца, Ознака „Об” 
МАТЕРИЈАЛИ:
-оплеменета иверка, 1.8см, бела боја - тип EGGER W980 SM платинасто бела мазна, или еквивалент (по избор на Проектантот и одобрено од Купувачот), со АБС кант во W980 SM 1.5мм
(според детали на мебел)
</t>
  </si>
  <si>
    <t>Набавка, изработка и монтажа на полици во форма на дрво, Ознака „Др1” 
МАТЕРИЈАЛИ:
-МДФ фурниран 1.7см, тип ДАБ ARCHITECTURAL или еквивалент (по избор на Проектантот и одобрено од Купувачот) - гранки и стебло,
-оплеменета иверка, 1.8см, зелена (крошна) - тип EGGER U626 ST9 или еквивалент (по избор на Проектантот и одобрено од Купувачот), со АБС кант во EGGER U626 ST9 1.5мм
(според детали на мебел)</t>
  </si>
  <si>
    <t>Набавка, изработка и монтажа на полици во форма на дрво, Ознака „Др1” 
МАТЕРИЈАЛИ:
-МДФ фурниран 1.7см, тип ДАБ ARCHITECTURAL или еквивалент (по избор на Проектантот и одобрено од Купувачот) - гранки и стебло,
-оплеменета иверка, 1.8см, портокалова (крошна) - тип EGGER U350 ST9 или еквивалент (по избор на Проектантот и одобрено од Купувачот), со АБС кант во EGGER U350 ST9 1.5мм
(според детали на мебел)</t>
  </si>
  <si>
    <t xml:space="preserve">Набавка, изработка и монтажа на декоративен елемент во форма на дрво, во детски тоалети, Ознака „Др3” 
МАТЕРИЈАЛИ:
-МДФ фурниран 1.7см, тип ДАБ ARCHITECTURAL или еквивалент (по избор на Проектантот и одобрено од Купувачот) - гранки и стебло
(според детали на мебел)
</t>
  </si>
  <si>
    <t xml:space="preserve">Набавка, изработка и монтажа на декоративен елемент во форма на дрво, во влезен хол на приземје, Ознака „Др4” 
МАТЕРИЈАЛИ:
-МДФ фурниран 1.7см, тип ДАБ ARCHITECTURAL или еквивалент (по избор на Проектантот и одобрено од Купувачот)
-плута
(според детали на мебел)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</si>
</sst>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 [$MKD];\-#,##0.00\ [$MKD]"/>
  </numFmts>
  <fonts count="10" x14ac:knownFonts="1">
    <font>
      <sz val="10"/>
      <name val="Arial"/>
      <family val="2"/>
    </font>
    <font>
      <sz val="10"/>
      <name val="Arial"/>
      <family val="2"/>
      <charset val="1"/>
    </font>
    <font>
      <sz val="10"/>
      <name val="Arial"/>
      <family val="2"/>
      <charset val="204"/>
    </font>
    <font>
      <sz val="10"/>
      <color indexed="8"/>
      <name val="Arial"/>
      <family val="2"/>
    </font>
    <font>
      <sz val="10"/>
      <name val="Arial"/>
      <family val="2"/>
    </font>
    <font>
      <b/>
      <sz val="11"/>
      <name val="Times New Roman"/>
      <family val="1"/>
    </font>
    <font>
      <sz val="11"/>
      <name val="Times New Roman"/>
      <family val="1"/>
    </font>
    <font>
      <sz val="11"/>
      <color indexed="8"/>
      <name val="Times New Roman"/>
      <family val="1"/>
    </font>
    <font>
      <b/>
      <sz val="11"/>
      <color indexed="8"/>
      <name val="Times New Roman"/>
      <family val="1"/>
    </font>
    <font>
      <sz val="11"/>
      <color indexed="60"/>
      <name val="Times New Roman"/>
      <family val="1"/>
    </font>
  </fonts>
  <fills count="17">
    <fill>
      <patternFill patternType="none"/>
    </fill>
    <fill>
      <patternFill patternType="gray125"/>
    </fill>
    <fill>
      <patternFill patternType="solid">
        <fgColor indexed="9"/>
        <bgColor indexed="26"/>
      </patternFill>
    </fill>
    <fill>
      <patternFill patternType="solid">
        <fgColor indexed="42"/>
        <bgColor indexed="43"/>
      </patternFill>
    </fill>
    <fill>
      <patternFill patternType="solid">
        <fgColor indexed="31"/>
        <bgColor indexed="43"/>
      </patternFill>
    </fill>
    <fill>
      <patternFill patternType="solid">
        <fgColor indexed="27"/>
        <bgColor indexed="41"/>
      </patternFill>
    </fill>
    <fill>
      <patternFill patternType="solid">
        <fgColor indexed="44"/>
        <bgColor indexed="22"/>
      </patternFill>
    </fill>
    <fill>
      <patternFill patternType="solid">
        <fgColor indexed="49"/>
        <bgColor indexed="24"/>
      </patternFill>
    </fill>
    <fill>
      <patternFill patternType="solid">
        <fgColor indexed="31"/>
        <bgColor indexed="42"/>
      </patternFill>
    </fill>
    <fill>
      <patternFill patternType="solid">
        <fgColor rgb="FFFFFF00"/>
        <bgColor indexed="64"/>
      </patternFill>
    </fill>
    <fill>
      <patternFill patternType="solid">
        <fgColor theme="5" tint="0.79998168889431442"/>
        <bgColor indexed="64"/>
      </patternFill>
    </fill>
    <fill>
      <patternFill patternType="solid">
        <fgColor theme="3" tint="0.79998168889431442"/>
        <bgColor indexed="64"/>
      </patternFill>
    </fill>
    <fill>
      <patternFill patternType="solid">
        <fgColor rgb="FFFFFF00"/>
        <bgColor indexed="22"/>
      </patternFill>
    </fill>
    <fill>
      <patternFill patternType="solid">
        <fgColor theme="5" tint="0.79998168889431442"/>
        <bgColor indexed="22"/>
      </patternFill>
    </fill>
    <fill>
      <patternFill patternType="solid">
        <fgColor theme="3" tint="0.79998168889431442"/>
        <bgColor indexed="22"/>
      </patternFill>
    </fill>
    <fill>
      <patternFill patternType="solid">
        <fgColor theme="9" tint="0.79998168889431442"/>
        <bgColor indexed="64"/>
      </patternFill>
    </fill>
    <fill>
      <patternFill patternType="solid">
        <fgColor theme="0"/>
        <bgColor indexed="64"/>
      </patternFill>
    </fill>
  </fills>
  <borders count="31">
    <border>
      <left/>
      <right/>
      <top/>
      <bottom/>
      <diagonal/>
    </border>
    <border>
      <left style="thin">
        <color indexed="8"/>
      </left>
      <right style="thin">
        <color indexed="8"/>
      </right>
      <top style="thin">
        <color indexed="8"/>
      </top>
      <bottom style="thin">
        <color indexed="8"/>
      </bottom>
      <diagonal/>
    </border>
    <border>
      <left style="medium">
        <color indexed="8"/>
      </left>
      <right style="thin">
        <color indexed="8"/>
      </right>
      <top style="thin">
        <color indexed="8"/>
      </top>
      <bottom style="thin">
        <color indexed="8"/>
      </bottom>
      <diagonal/>
    </border>
    <border>
      <left style="thin">
        <color indexed="8"/>
      </left>
      <right style="medium">
        <color indexed="8"/>
      </right>
      <top style="thin">
        <color indexed="8"/>
      </top>
      <bottom style="thin">
        <color indexed="8"/>
      </bottom>
      <diagonal/>
    </border>
    <border>
      <left style="medium">
        <color indexed="8"/>
      </left>
      <right style="thin">
        <color indexed="8"/>
      </right>
      <top/>
      <bottom style="thin">
        <color indexed="8"/>
      </bottom>
      <diagonal/>
    </border>
    <border>
      <left/>
      <right style="medium">
        <color indexed="8"/>
      </right>
      <top style="thin">
        <color indexed="8"/>
      </top>
      <bottom style="thin">
        <color indexed="8"/>
      </bottom>
      <diagonal/>
    </border>
    <border>
      <left style="thin">
        <color indexed="8"/>
      </left>
      <right style="thin">
        <color indexed="64"/>
      </right>
      <top style="thin">
        <color indexed="8"/>
      </top>
      <bottom style="thin">
        <color indexed="8"/>
      </bottom>
      <diagonal/>
    </border>
    <border>
      <left style="thin">
        <color indexed="8"/>
      </left>
      <right style="thin">
        <color indexed="8"/>
      </right>
      <top/>
      <bottom style="thin">
        <color indexed="8"/>
      </bottom>
      <diagonal/>
    </border>
    <border>
      <left style="medium">
        <color indexed="8"/>
      </left>
      <right style="thin">
        <color indexed="8"/>
      </right>
      <top style="thin">
        <color indexed="8"/>
      </top>
      <bottom style="thick">
        <color indexed="8"/>
      </bottom>
      <diagonal/>
    </border>
    <border>
      <left style="thin">
        <color indexed="8"/>
      </left>
      <right style="thin">
        <color indexed="8"/>
      </right>
      <top style="thin">
        <color indexed="8"/>
      </top>
      <bottom style="thick">
        <color indexed="8"/>
      </bottom>
      <diagonal/>
    </border>
    <border>
      <left/>
      <right style="medium">
        <color indexed="8"/>
      </right>
      <top/>
      <bottom style="thin">
        <color indexed="8"/>
      </bottom>
      <diagonal/>
    </border>
    <border>
      <left style="thin">
        <color indexed="8"/>
      </left>
      <right style="thin">
        <color indexed="64"/>
      </right>
      <top/>
      <bottom style="thin">
        <color indexed="8"/>
      </bottom>
      <diagonal/>
    </border>
    <border>
      <left style="medium">
        <color indexed="8"/>
      </left>
      <right/>
      <top/>
      <bottom/>
      <diagonal/>
    </border>
    <border>
      <left/>
      <right style="medium">
        <color indexed="8"/>
      </right>
      <top/>
      <bottom/>
      <diagonal/>
    </border>
    <border>
      <left style="medium">
        <color indexed="8"/>
      </left>
      <right/>
      <top style="thick">
        <color indexed="8"/>
      </top>
      <bottom/>
      <diagonal/>
    </border>
    <border>
      <left/>
      <right/>
      <top style="thick">
        <color indexed="8"/>
      </top>
      <bottom/>
      <diagonal/>
    </border>
    <border>
      <left/>
      <right style="medium">
        <color indexed="8"/>
      </right>
      <top style="thick">
        <color indexed="8"/>
      </top>
      <bottom/>
      <diagonal/>
    </border>
    <border>
      <left style="medium">
        <color indexed="8"/>
      </left>
      <right/>
      <top/>
      <bottom style="medium">
        <color indexed="8"/>
      </bottom>
      <diagonal/>
    </border>
    <border>
      <left style="thin">
        <color indexed="8"/>
      </left>
      <right style="medium">
        <color indexed="8"/>
      </right>
      <top style="thin">
        <color indexed="8"/>
      </top>
      <bottom style="thick">
        <color indexed="8"/>
      </bottom>
      <diagonal/>
    </border>
    <border>
      <left/>
      <right/>
      <top/>
      <bottom style="medium">
        <color indexed="8"/>
      </bottom>
      <diagonal/>
    </border>
    <border>
      <left/>
      <right style="medium">
        <color indexed="8"/>
      </right>
      <top/>
      <bottom style="medium">
        <color indexed="8"/>
      </bottom>
      <diagonal/>
    </border>
    <border>
      <left style="medium">
        <color indexed="8"/>
      </left>
      <right style="thin">
        <color indexed="8"/>
      </right>
      <top style="thin">
        <color indexed="8"/>
      </top>
      <bottom/>
      <diagonal/>
    </border>
    <border>
      <left style="thin">
        <color indexed="8"/>
      </left>
      <right style="thin">
        <color indexed="8"/>
      </right>
      <top style="thin">
        <color indexed="8"/>
      </top>
      <bottom/>
      <diagonal/>
    </border>
    <border>
      <left style="thin">
        <color indexed="8"/>
      </left>
      <right style="medium">
        <color indexed="8"/>
      </right>
      <top style="thin">
        <color indexed="8"/>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8"/>
      </left>
      <right style="medium">
        <color indexed="8"/>
      </right>
      <top/>
      <bottom style="thin">
        <color indexed="8"/>
      </bottom>
      <diagonal/>
    </border>
    <border>
      <left style="thin">
        <color indexed="64"/>
      </left>
      <right style="thin">
        <color indexed="64"/>
      </right>
      <top style="thin">
        <color indexed="64"/>
      </top>
      <bottom style="thin">
        <color indexed="64"/>
      </bottom>
      <diagonal/>
    </border>
    <border>
      <left style="medium">
        <color indexed="8"/>
      </left>
      <right/>
      <top style="thin">
        <color indexed="8"/>
      </top>
      <bottom style="thin">
        <color indexed="8"/>
      </bottom>
      <diagonal/>
    </border>
    <border>
      <left/>
      <right style="thin">
        <color indexed="8"/>
      </right>
      <top style="thin">
        <color indexed="8"/>
      </top>
      <bottom style="thin">
        <color indexed="8"/>
      </bottom>
      <diagonal/>
    </border>
  </borders>
  <cellStyleXfs count="8">
    <xf numFmtId="0" fontId="0" fillId="0" borderId="0"/>
    <xf numFmtId="0" fontId="2" fillId="0" borderId="0"/>
    <xf numFmtId="0" fontId="3" fillId="0" borderId="0"/>
    <xf numFmtId="0" fontId="1" fillId="0" borderId="0"/>
    <xf numFmtId="0" fontId="1" fillId="0" borderId="0"/>
    <xf numFmtId="0" fontId="4" fillId="0" borderId="0"/>
    <xf numFmtId="0" fontId="1" fillId="0" borderId="0"/>
    <xf numFmtId="0" fontId="1" fillId="0" borderId="0"/>
  </cellStyleXfs>
  <cellXfs count="198">
    <xf numFmtId="0" fontId="0" fillId="0" borderId="0" xfId="0"/>
    <xf numFmtId="49" fontId="6" fillId="0" borderId="1" xfId="1" applyNumberFormat="1" applyFont="1" applyFill="1" applyBorder="1"/>
    <xf numFmtId="0" fontId="5" fillId="9" borderId="1" xfId="1" applyNumberFormat="1" applyFont="1" applyFill="1" applyBorder="1" applyAlignment="1">
      <alignment horizontal="right" vertical="top" wrapText="1"/>
    </xf>
    <xf numFmtId="0" fontId="5" fillId="10" borderId="1" xfId="1" applyNumberFormat="1" applyFont="1" applyFill="1" applyBorder="1" applyAlignment="1">
      <alignment horizontal="right" vertical="top" wrapText="1"/>
    </xf>
    <xf numFmtId="0" fontId="5" fillId="11" borderId="1" xfId="1" applyNumberFormat="1" applyFont="1" applyFill="1" applyBorder="1" applyAlignment="1">
      <alignment horizontal="right" vertical="top" wrapText="1"/>
    </xf>
    <xf numFmtId="49" fontId="6" fillId="0" borderId="0" xfId="1" applyNumberFormat="1" applyFont="1" applyBorder="1"/>
    <xf numFmtId="0" fontId="6" fillId="0" borderId="0" xfId="0" applyFont="1" applyBorder="1"/>
    <xf numFmtId="0" fontId="6" fillId="0" borderId="0" xfId="0" applyFont="1"/>
    <xf numFmtId="49" fontId="6" fillId="2" borderId="2" xfId="1" applyNumberFormat="1" applyFont="1" applyFill="1" applyBorder="1" applyAlignment="1">
      <alignment horizontal="left" vertical="top"/>
    </xf>
    <xf numFmtId="49" fontId="6" fillId="0" borderId="1" xfId="1" applyNumberFormat="1" applyFont="1" applyBorder="1"/>
    <xf numFmtId="0" fontId="6" fillId="0" borderId="1" xfId="1" applyNumberFormat="1" applyFont="1" applyBorder="1" applyAlignment="1">
      <alignment horizontal="left" vertical="top" wrapText="1"/>
    </xf>
    <xf numFmtId="49" fontId="6" fillId="0" borderId="1" xfId="1" applyNumberFormat="1" applyFont="1" applyBorder="1" applyAlignment="1">
      <alignment horizontal="center"/>
    </xf>
    <xf numFmtId="2" fontId="6" fillId="0" borderId="1" xfId="1" applyNumberFormat="1" applyFont="1" applyBorder="1" applyAlignment="1">
      <alignment horizontal="right"/>
    </xf>
    <xf numFmtId="4" fontId="5" fillId="0" borderId="1" xfId="1" applyNumberFormat="1" applyFont="1" applyBorder="1" applyAlignment="1">
      <alignment horizontal="right"/>
    </xf>
    <xf numFmtId="4" fontId="6" fillId="0" borderId="3" xfId="1" applyNumberFormat="1" applyFont="1" applyBorder="1" applyAlignment="1">
      <alignment horizontal="right"/>
    </xf>
    <xf numFmtId="49" fontId="6" fillId="2" borderId="2" xfId="1" applyNumberFormat="1" applyFont="1" applyFill="1" applyBorder="1" applyAlignment="1">
      <alignment horizontal="center" vertical="center"/>
    </xf>
    <xf numFmtId="0" fontId="6" fillId="0" borderId="1" xfId="1" applyNumberFormat="1" applyFont="1" applyBorder="1" applyAlignment="1">
      <alignment horizontal="center" vertical="center" wrapText="1"/>
    </xf>
    <xf numFmtId="49" fontId="6" fillId="0" borderId="1" xfId="1" applyNumberFormat="1" applyFont="1" applyBorder="1" applyAlignment="1">
      <alignment horizontal="center" vertical="center"/>
    </xf>
    <xf numFmtId="0" fontId="6" fillId="0" borderId="1" xfId="1" applyNumberFormat="1" applyFont="1" applyBorder="1" applyAlignment="1">
      <alignment horizontal="center" vertical="center"/>
    </xf>
    <xf numFmtId="0" fontId="6" fillId="0" borderId="3" xfId="1" applyNumberFormat="1" applyFont="1" applyBorder="1" applyAlignment="1">
      <alignment horizontal="center" vertical="center"/>
    </xf>
    <xf numFmtId="49" fontId="6" fillId="0" borderId="0" xfId="1" applyNumberFormat="1" applyFont="1" applyFill="1" applyBorder="1"/>
    <xf numFmtId="49" fontId="6" fillId="2" borderId="0" xfId="1" applyNumberFormat="1" applyFont="1" applyFill="1" applyBorder="1"/>
    <xf numFmtId="49" fontId="6" fillId="2" borderId="1" xfId="1" applyNumberFormat="1" applyFont="1" applyFill="1" applyBorder="1"/>
    <xf numFmtId="49" fontId="6" fillId="2" borderId="0" xfId="1" applyNumberFormat="1" applyFont="1" applyFill="1" applyBorder="1" applyAlignment="1">
      <alignment horizontal="left" vertical="top"/>
    </xf>
    <xf numFmtId="0" fontId="6" fillId="0" borderId="0" xfId="1" applyNumberFormat="1" applyFont="1" applyBorder="1" applyAlignment="1">
      <alignment horizontal="left" vertical="top" wrapText="1"/>
    </xf>
    <xf numFmtId="49" fontId="6" fillId="0" borderId="0" xfId="1" applyNumberFormat="1" applyFont="1" applyBorder="1" applyAlignment="1">
      <alignment horizontal="center"/>
    </xf>
    <xf numFmtId="2" fontId="6" fillId="0" borderId="0" xfId="1" applyNumberFormat="1" applyFont="1" applyBorder="1" applyAlignment="1">
      <alignment horizontal="right"/>
    </xf>
    <xf numFmtId="4" fontId="5" fillId="0" borderId="0" xfId="1" applyNumberFormat="1" applyFont="1" applyBorder="1" applyAlignment="1">
      <alignment horizontal="right"/>
    </xf>
    <xf numFmtId="4" fontId="6" fillId="0" borderId="0" xfId="1" applyNumberFormat="1" applyFont="1" applyBorder="1" applyAlignment="1">
      <alignment horizontal="right"/>
    </xf>
    <xf numFmtId="49" fontId="6" fillId="2" borderId="4" xfId="1" applyNumberFormat="1" applyFont="1" applyFill="1" applyBorder="1" applyAlignment="1">
      <alignment horizontal="left" vertical="top"/>
    </xf>
    <xf numFmtId="4" fontId="6" fillId="0" borderId="1" xfId="1" applyNumberFormat="1" applyFont="1" applyFill="1" applyBorder="1" applyAlignment="1">
      <alignment horizontal="left" vertical="center"/>
    </xf>
    <xf numFmtId="4" fontId="6" fillId="0" borderId="5" xfId="1" applyNumberFormat="1" applyFont="1" applyBorder="1" applyAlignment="1">
      <alignment horizontal="right"/>
    </xf>
    <xf numFmtId="4" fontId="5" fillId="0" borderId="6" xfId="1" applyNumberFormat="1" applyFont="1" applyBorder="1" applyAlignment="1">
      <alignment horizontal="right"/>
    </xf>
    <xf numFmtId="0" fontId="8" fillId="0" borderId="2" xfId="1" applyFont="1" applyFill="1" applyBorder="1" applyAlignment="1"/>
    <xf numFmtId="49" fontId="6" fillId="12" borderId="2" xfId="1" applyNumberFormat="1" applyFont="1" applyFill="1" applyBorder="1" applyAlignment="1">
      <alignment horizontal="left" vertical="top"/>
    </xf>
    <xf numFmtId="49" fontId="5" fillId="9" borderId="1" xfId="1" applyNumberFormat="1" applyFont="1" applyFill="1" applyBorder="1" applyAlignment="1">
      <alignment horizontal="center" vertical="top" wrapText="1"/>
    </xf>
    <xf numFmtId="49" fontId="5" fillId="9" borderId="1" xfId="1" applyNumberFormat="1" applyFont="1" applyFill="1" applyBorder="1" applyAlignment="1" applyProtection="1">
      <alignment horizontal="center" vertical="top" wrapText="1"/>
      <protection locked="0"/>
    </xf>
    <xf numFmtId="49" fontId="6" fillId="13" borderId="2" xfId="1" applyNumberFormat="1" applyFont="1" applyFill="1" applyBorder="1" applyAlignment="1">
      <alignment horizontal="left" vertical="top"/>
    </xf>
    <xf numFmtId="49" fontId="5" fillId="10" borderId="1" xfId="1" applyNumberFormat="1" applyFont="1" applyFill="1" applyBorder="1" applyAlignment="1">
      <alignment horizontal="center" vertical="top" wrapText="1"/>
    </xf>
    <xf numFmtId="49" fontId="5" fillId="10" borderId="1" xfId="1" applyNumberFormat="1" applyFont="1" applyFill="1" applyBorder="1" applyAlignment="1" applyProtection="1">
      <alignment horizontal="center" vertical="top" wrapText="1"/>
      <protection locked="0"/>
    </xf>
    <xf numFmtId="49" fontId="6" fillId="14" borderId="2" xfId="1" applyNumberFormat="1" applyFont="1" applyFill="1" applyBorder="1" applyAlignment="1">
      <alignment horizontal="left" vertical="top"/>
    </xf>
    <xf numFmtId="49" fontId="5" fillId="11" borderId="1" xfId="1" applyNumberFormat="1" applyFont="1" applyFill="1" applyBorder="1" applyAlignment="1">
      <alignment horizontal="center" vertical="top" wrapText="1"/>
    </xf>
    <xf numFmtId="49" fontId="5" fillId="11" borderId="1" xfId="1" applyNumberFormat="1" applyFont="1" applyFill="1" applyBorder="1" applyAlignment="1" applyProtection="1">
      <alignment horizontal="center" vertical="top" wrapText="1"/>
      <protection locked="0"/>
    </xf>
    <xf numFmtId="0" fontId="6" fillId="0" borderId="7" xfId="1" applyNumberFormat="1" applyFont="1" applyBorder="1" applyAlignment="1">
      <alignment horizontal="left" vertical="top" wrapText="1"/>
    </xf>
    <xf numFmtId="49" fontId="6" fillId="0" borderId="7" xfId="1" applyNumberFormat="1" applyFont="1" applyBorder="1" applyAlignment="1">
      <alignment horizontal="center"/>
    </xf>
    <xf numFmtId="2" fontId="6" fillId="0" borderId="7" xfId="1" applyNumberFormat="1" applyFont="1" applyBorder="1" applyAlignment="1">
      <alignment horizontal="right"/>
    </xf>
    <xf numFmtId="49" fontId="6" fillId="14" borderId="8" xfId="1" applyNumberFormat="1" applyFont="1" applyFill="1" applyBorder="1" applyAlignment="1">
      <alignment horizontal="left" vertical="top"/>
    </xf>
    <xf numFmtId="0" fontId="5" fillId="11" borderId="9" xfId="1" applyNumberFormat="1" applyFont="1" applyFill="1" applyBorder="1" applyAlignment="1">
      <alignment horizontal="right" vertical="top" wrapText="1"/>
    </xf>
    <xf numFmtId="49" fontId="5" fillId="11" borderId="9" xfId="1" applyNumberFormat="1" applyFont="1" applyFill="1" applyBorder="1" applyAlignment="1">
      <alignment horizontal="center" vertical="top" wrapText="1"/>
    </xf>
    <xf numFmtId="49" fontId="5" fillId="11" borderId="9" xfId="1" applyNumberFormat="1" applyFont="1" applyFill="1" applyBorder="1" applyAlignment="1" applyProtection="1">
      <alignment horizontal="center" vertical="top" wrapText="1"/>
      <protection locked="0"/>
    </xf>
    <xf numFmtId="4" fontId="6" fillId="0" borderId="10" xfId="1" applyNumberFormat="1" applyFont="1" applyBorder="1" applyAlignment="1">
      <alignment horizontal="right"/>
    </xf>
    <xf numFmtId="4" fontId="5" fillId="0" borderId="11" xfId="1" applyNumberFormat="1" applyFont="1" applyBorder="1" applyAlignment="1">
      <alignment horizontal="right"/>
    </xf>
    <xf numFmtId="0" fontId="5" fillId="0" borderId="1" xfId="1" applyNumberFormat="1" applyFont="1" applyFill="1" applyBorder="1" applyAlignment="1">
      <alignment horizontal="right" wrapText="1"/>
    </xf>
    <xf numFmtId="0" fontId="8" fillId="0" borderId="1" xfId="1" applyFont="1" applyFill="1" applyBorder="1" applyAlignment="1">
      <alignment horizontal="center" wrapText="1"/>
    </xf>
    <xf numFmtId="0" fontId="5" fillId="0" borderId="1" xfId="1" applyFont="1" applyFill="1" applyBorder="1" applyAlignment="1">
      <alignment horizontal="center" wrapText="1"/>
    </xf>
    <xf numFmtId="49" fontId="6" fillId="0" borderId="12" xfId="1" applyNumberFormat="1" applyFont="1" applyBorder="1" applyAlignment="1">
      <alignment horizontal="center"/>
    </xf>
    <xf numFmtId="0" fontId="6" fillId="0" borderId="12" xfId="1" applyFont="1" applyBorder="1" applyAlignment="1">
      <alignment horizontal="center" vertical="top"/>
    </xf>
    <xf numFmtId="0" fontId="6" fillId="0" borderId="0" xfId="1" applyFont="1" applyBorder="1" applyAlignment="1">
      <alignment vertical="top"/>
    </xf>
    <xf numFmtId="0" fontId="5" fillId="0" borderId="0" xfId="1" applyFont="1" applyBorder="1" applyAlignment="1">
      <alignment horizontal="center" vertical="center"/>
    </xf>
    <xf numFmtId="0" fontId="6" fillId="0" borderId="0" xfId="1" applyFont="1" applyBorder="1" applyAlignment="1">
      <alignment horizontal="center" vertical="center"/>
    </xf>
    <xf numFmtId="4" fontId="6" fillId="0" borderId="0" xfId="1" applyNumberFormat="1" applyFont="1" applyBorder="1" applyAlignment="1">
      <alignment horizontal="center" vertical="center"/>
    </xf>
    <xf numFmtId="4" fontId="5" fillId="0" borderId="13" xfId="1" applyNumberFormat="1" applyFont="1" applyBorder="1" applyAlignment="1">
      <alignment horizontal="center" vertical="center"/>
    </xf>
    <xf numFmtId="49" fontId="6" fillId="2" borderId="12" xfId="3" applyNumberFormat="1" applyFont="1" applyFill="1" applyBorder="1" applyAlignment="1">
      <alignment horizontal="center"/>
    </xf>
    <xf numFmtId="0" fontId="6" fillId="2" borderId="0" xfId="3" applyFont="1" applyFill="1" applyBorder="1" applyAlignment="1">
      <alignment horizontal="left" vertical="center"/>
    </xf>
    <xf numFmtId="0" fontId="6" fillId="2" borderId="0" xfId="3" applyFont="1" applyFill="1" applyBorder="1" applyAlignment="1">
      <alignment horizontal="center"/>
    </xf>
    <xf numFmtId="0" fontId="6" fillId="2" borderId="0" xfId="3" applyFont="1" applyFill="1" applyBorder="1" applyAlignment="1">
      <alignment horizontal="right"/>
    </xf>
    <xf numFmtId="4" fontId="6" fillId="2" borderId="0" xfId="3" applyNumberFormat="1" applyFont="1" applyFill="1" applyBorder="1" applyAlignment="1">
      <alignment horizontal="right"/>
    </xf>
    <xf numFmtId="4" fontId="6" fillId="2" borderId="13" xfId="3" applyNumberFormat="1" applyFont="1" applyFill="1" applyBorder="1"/>
    <xf numFmtId="0" fontId="6" fillId="0" borderId="0" xfId="1" applyFont="1" applyBorder="1" applyAlignment="1">
      <alignment vertical="top" wrapText="1"/>
    </xf>
    <xf numFmtId="0" fontId="6" fillId="0" borderId="13" xfId="1" applyFont="1" applyBorder="1" applyAlignment="1">
      <alignment vertical="top" wrapText="1"/>
    </xf>
    <xf numFmtId="49" fontId="6" fillId="2" borderId="14" xfId="1" applyNumberFormat="1" applyFont="1" applyFill="1" applyBorder="1" applyAlignment="1">
      <alignment horizontal="left" vertical="top"/>
    </xf>
    <xf numFmtId="0" fontId="6" fillId="0" borderId="15" xfId="1" applyNumberFormat="1" applyFont="1" applyBorder="1" applyAlignment="1">
      <alignment horizontal="left" vertical="top" wrapText="1"/>
    </xf>
    <xf numFmtId="49" fontId="6" fillId="0" borderId="15" xfId="1" applyNumberFormat="1" applyFont="1" applyBorder="1" applyAlignment="1">
      <alignment horizontal="center"/>
    </xf>
    <xf numFmtId="2" fontId="6" fillId="0" borderId="15" xfId="1" applyNumberFormat="1" applyFont="1" applyBorder="1" applyAlignment="1">
      <alignment horizontal="right"/>
    </xf>
    <xf numFmtId="4" fontId="5" fillId="0" borderId="15" xfId="1" applyNumberFormat="1" applyFont="1" applyBorder="1" applyAlignment="1">
      <alignment horizontal="right"/>
    </xf>
    <xf numFmtId="4" fontId="6" fillId="0" borderId="16" xfId="1" applyNumberFormat="1" applyFont="1" applyBorder="1" applyAlignment="1">
      <alignment horizontal="right"/>
    </xf>
    <xf numFmtId="49" fontId="6" fillId="0" borderId="17" xfId="1" applyNumberFormat="1" applyFont="1" applyBorder="1" applyAlignment="1">
      <alignment horizontal="center"/>
    </xf>
    <xf numFmtId="4" fontId="5" fillId="0" borderId="1" xfId="1" applyNumberFormat="1" applyFont="1" applyFill="1" applyBorder="1" applyAlignment="1" applyProtection="1">
      <alignment horizontal="right"/>
      <protection locked="0"/>
    </xf>
    <xf numFmtId="4" fontId="6" fillId="3" borderId="1" xfId="1" applyNumberFormat="1" applyFont="1" applyFill="1" applyBorder="1" applyAlignment="1" applyProtection="1">
      <alignment horizontal="right"/>
      <protection locked="0"/>
    </xf>
    <xf numFmtId="4" fontId="6" fillId="2" borderId="1" xfId="1" applyNumberFormat="1" applyFont="1" applyFill="1" applyBorder="1" applyAlignment="1" applyProtection="1">
      <alignment horizontal="right"/>
      <protection locked="0"/>
    </xf>
    <xf numFmtId="4" fontId="6" fillId="4" borderId="1" xfId="1" applyNumberFormat="1" applyFont="1" applyFill="1" applyBorder="1" applyAlignment="1" applyProtection="1">
      <alignment horizontal="right"/>
      <protection locked="0"/>
    </xf>
    <xf numFmtId="4" fontId="6" fillId="5" borderId="1" xfId="1" applyNumberFormat="1" applyFont="1" applyFill="1" applyBorder="1" applyAlignment="1" applyProtection="1">
      <alignment horizontal="right"/>
      <protection locked="0"/>
    </xf>
    <xf numFmtId="4" fontId="6" fillId="0" borderId="1" xfId="1" applyNumberFormat="1" applyFont="1" applyFill="1" applyBorder="1" applyAlignment="1" applyProtection="1">
      <alignment horizontal="right"/>
      <protection locked="0"/>
    </xf>
    <xf numFmtId="4" fontId="6" fillId="0" borderId="1" xfId="1" applyNumberFormat="1" applyFont="1" applyFill="1" applyBorder="1" applyAlignment="1" applyProtection="1">
      <alignment horizontal="center" vertical="center"/>
      <protection locked="0"/>
    </xf>
    <xf numFmtId="4" fontId="8" fillId="6" borderId="3" xfId="1" applyNumberFormat="1" applyFont="1" applyFill="1" applyBorder="1" applyAlignment="1" applyProtection="1">
      <alignment horizontal="center" vertical="top" wrapText="1"/>
      <protection locked="0"/>
    </xf>
    <xf numFmtId="2" fontId="5" fillId="5" borderId="1" xfId="1" applyNumberFormat="1" applyFont="1" applyFill="1" applyBorder="1" applyAlignment="1" applyProtection="1">
      <alignment horizontal="right"/>
      <protection locked="0"/>
    </xf>
    <xf numFmtId="4" fontId="5" fillId="0" borderId="1" xfId="1" applyNumberFormat="1" applyFont="1" applyFill="1" applyBorder="1" applyAlignment="1" applyProtection="1">
      <alignment horizontal="right" wrapText="1"/>
      <protection locked="0"/>
    </xf>
    <xf numFmtId="4" fontId="5" fillId="0" borderId="3" xfId="1" applyNumberFormat="1" applyFont="1" applyFill="1" applyBorder="1" applyAlignment="1" applyProtection="1">
      <alignment horizontal="right" wrapText="1"/>
      <protection locked="0"/>
    </xf>
    <xf numFmtId="49" fontId="6" fillId="2" borderId="21" xfId="1" applyNumberFormat="1" applyFont="1" applyFill="1" applyBorder="1" applyAlignment="1">
      <alignment horizontal="left" vertical="top"/>
    </xf>
    <xf numFmtId="0" fontId="6" fillId="0" borderId="22" xfId="1" applyNumberFormat="1" applyFont="1" applyBorder="1" applyAlignment="1">
      <alignment horizontal="left" vertical="top" wrapText="1"/>
    </xf>
    <xf numFmtId="49" fontId="6" fillId="0" borderId="22" xfId="1" applyNumberFormat="1" applyFont="1" applyBorder="1" applyAlignment="1">
      <alignment horizontal="center"/>
    </xf>
    <xf numFmtId="2" fontId="6" fillId="0" borderId="22" xfId="1" applyNumberFormat="1" applyFont="1" applyBorder="1" applyAlignment="1">
      <alignment horizontal="right"/>
    </xf>
    <xf numFmtId="4" fontId="5" fillId="0" borderId="22" xfId="1" applyNumberFormat="1" applyFont="1" applyBorder="1" applyAlignment="1">
      <alignment horizontal="right"/>
    </xf>
    <xf numFmtId="4" fontId="6" fillId="0" borderId="23" xfId="1" applyNumberFormat="1" applyFont="1" applyBorder="1" applyAlignment="1">
      <alignment horizontal="right"/>
    </xf>
    <xf numFmtId="0" fontId="5" fillId="7" borderId="24" xfId="1" applyNumberFormat="1" applyFont="1" applyFill="1" applyBorder="1" applyAlignment="1">
      <alignment vertical="top" wrapText="1"/>
    </xf>
    <xf numFmtId="0" fontId="5" fillId="7" borderId="25" xfId="1" applyNumberFormat="1" applyFont="1" applyFill="1" applyBorder="1" applyAlignment="1">
      <alignment vertical="top" wrapText="1"/>
    </xf>
    <xf numFmtId="0" fontId="5" fillId="7" borderId="26" xfId="1" applyNumberFormat="1" applyFont="1" applyFill="1" applyBorder="1" applyAlignment="1">
      <alignment vertical="top" wrapText="1"/>
    </xf>
    <xf numFmtId="0" fontId="5" fillId="0" borderId="22" xfId="1" applyNumberFormat="1" applyFont="1" applyFill="1" applyBorder="1" applyAlignment="1">
      <alignment horizontal="left" vertical="top" wrapText="1"/>
    </xf>
    <xf numFmtId="49" fontId="6" fillId="0" borderId="22" xfId="1" applyNumberFormat="1" applyFont="1" applyFill="1" applyBorder="1" applyAlignment="1">
      <alignment horizontal="center"/>
    </xf>
    <xf numFmtId="2" fontId="6" fillId="0" borderId="22" xfId="1" applyNumberFormat="1" applyFont="1" applyFill="1" applyBorder="1" applyAlignment="1">
      <alignment horizontal="right"/>
    </xf>
    <xf numFmtId="4" fontId="5" fillId="0" borderId="22" xfId="1" applyNumberFormat="1" applyFont="1" applyFill="1" applyBorder="1" applyAlignment="1">
      <alignment horizontal="right"/>
    </xf>
    <xf numFmtId="4" fontId="6" fillId="0" borderId="23" xfId="1" applyNumberFormat="1" applyFont="1" applyFill="1" applyBorder="1"/>
    <xf numFmtId="0" fontId="7" fillId="8" borderId="4" xfId="1" applyFont="1" applyFill="1" applyBorder="1" applyAlignment="1">
      <alignment horizontal="center" vertical="center" wrapText="1"/>
    </xf>
    <xf numFmtId="0" fontId="7" fillId="8" borderId="7" xfId="1" applyFont="1" applyFill="1" applyBorder="1" applyAlignment="1">
      <alignment horizontal="center" vertical="center" wrapText="1"/>
    </xf>
    <xf numFmtId="4" fontId="6" fillId="8" borderId="7" xfId="1" applyNumberFormat="1" applyFont="1" applyFill="1" applyBorder="1" applyAlignment="1">
      <alignment horizontal="center" vertical="center" wrapText="1"/>
    </xf>
    <xf numFmtId="4" fontId="7" fillId="8" borderId="27" xfId="1" applyNumberFormat="1" applyFont="1" applyFill="1" applyBorder="1" applyAlignment="1">
      <alignment horizontal="center" vertical="center" wrapText="1"/>
    </xf>
    <xf numFmtId="0" fontId="5" fillId="7" borderId="25" xfId="1" applyNumberFormat="1" applyFont="1" applyFill="1" applyBorder="1" applyAlignment="1">
      <alignment vertical="center"/>
    </xf>
    <xf numFmtId="0" fontId="5" fillId="7" borderId="25" xfId="1" applyNumberFormat="1" applyFont="1" applyFill="1" applyBorder="1" applyAlignment="1">
      <alignment horizontal="right" vertical="center" wrapText="1"/>
    </xf>
    <xf numFmtId="49" fontId="5" fillId="0" borderId="7" xfId="1" applyNumberFormat="1" applyFont="1" applyBorder="1" applyAlignment="1">
      <alignment vertical="top" wrapText="1"/>
    </xf>
    <xf numFmtId="49" fontId="5" fillId="0" borderId="27" xfId="1" applyNumberFormat="1" applyFont="1" applyBorder="1" applyAlignment="1">
      <alignment vertical="top" wrapText="1"/>
    </xf>
    <xf numFmtId="49" fontId="7" fillId="0" borderId="1" xfId="1" applyNumberFormat="1" applyFont="1" applyBorder="1" applyAlignment="1">
      <alignment vertical="top" wrapText="1"/>
    </xf>
    <xf numFmtId="49" fontId="7" fillId="0" borderId="3" xfId="1" applyNumberFormat="1" applyFont="1" applyBorder="1" applyAlignment="1">
      <alignment vertical="top" wrapText="1"/>
    </xf>
    <xf numFmtId="49" fontId="6" fillId="2" borderId="28" xfId="1" applyNumberFormat="1" applyFont="1" applyFill="1" applyBorder="1" applyAlignment="1">
      <alignment horizontal="left" vertical="top"/>
    </xf>
    <xf numFmtId="0" fontId="6" fillId="0" borderId="28" xfId="1" applyNumberFormat="1" applyFont="1" applyBorder="1" applyAlignment="1">
      <alignment horizontal="left" vertical="top" wrapText="1"/>
    </xf>
    <xf numFmtId="49" fontId="6" fillId="0" borderId="28" xfId="1" applyNumberFormat="1" applyFont="1" applyBorder="1" applyAlignment="1">
      <alignment horizontal="center"/>
    </xf>
    <xf numFmtId="2" fontId="6" fillId="0" borderId="28" xfId="1" applyNumberFormat="1" applyFont="1" applyBorder="1" applyAlignment="1">
      <alignment horizontal="right"/>
    </xf>
    <xf numFmtId="4" fontId="5" fillId="0" borderId="28" xfId="1" applyNumberFormat="1" applyFont="1" applyBorder="1" applyAlignment="1">
      <alignment horizontal="right"/>
    </xf>
    <xf numFmtId="4" fontId="6" fillId="0" borderId="28" xfId="1" applyNumberFormat="1" applyFont="1" applyBorder="1" applyAlignment="1">
      <alignment horizontal="right"/>
    </xf>
    <xf numFmtId="49" fontId="6" fillId="2" borderId="24" xfId="1" applyNumberFormat="1" applyFont="1" applyFill="1" applyBorder="1" applyAlignment="1">
      <alignment horizontal="left" vertical="top"/>
    </xf>
    <xf numFmtId="49" fontId="8" fillId="0" borderId="25" xfId="2" applyNumberFormat="1" applyFont="1" applyFill="1" applyBorder="1" applyAlignment="1">
      <alignment horizontal="right" vertical="top" wrapText="1"/>
    </xf>
    <xf numFmtId="49" fontId="8" fillId="0" borderId="25" xfId="2" applyNumberFormat="1" applyFont="1" applyFill="1" applyBorder="1" applyAlignment="1">
      <alignment vertical="top" wrapText="1"/>
    </xf>
    <xf numFmtId="49" fontId="8" fillId="0" borderId="26" xfId="2" applyNumberFormat="1" applyFont="1" applyFill="1" applyBorder="1" applyAlignment="1">
      <alignment vertical="top" wrapText="1"/>
    </xf>
    <xf numFmtId="49" fontId="6" fillId="2" borderId="4" xfId="1" applyNumberFormat="1" applyFont="1" applyFill="1" applyBorder="1" applyAlignment="1" applyProtection="1">
      <alignment horizontal="left" vertical="top"/>
    </xf>
    <xf numFmtId="49" fontId="5" fillId="0" borderId="7" xfId="1" applyNumberFormat="1" applyFont="1" applyBorder="1" applyAlignment="1" applyProtection="1">
      <alignment vertical="top" wrapText="1"/>
    </xf>
    <xf numFmtId="49" fontId="6" fillId="2" borderId="2" xfId="1" applyNumberFormat="1" applyFont="1" applyFill="1" applyBorder="1" applyAlignment="1" applyProtection="1">
      <alignment horizontal="left" vertical="top"/>
    </xf>
    <xf numFmtId="49" fontId="7" fillId="0" borderId="1" xfId="1" applyNumberFormat="1" applyFont="1" applyBorder="1" applyAlignment="1" applyProtection="1">
      <alignment vertical="top" wrapText="1"/>
    </xf>
    <xf numFmtId="0" fontId="5" fillId="0" borderId="1" xfId="1" applyNumberFormat="1" applyFont="1" applyFill="1" applyBorder="1" applyAlignment="1" applyProtection="1">
      <alignment horizontal="left" vertical="top" wrapText="1"/>
    </xf>
    <xf numFmtId="49" fontId="6" fillId="0" borderId="1" xfId="1" applyNumberFormat="1" applyFont="1" applyFill="1" applyBorder="1" applyAlignment="1" applyProtection="1">
      <alignment horizontal="center"/>
    </xf>
    <xf numFmtId="2" fontId="6" fillId="0" borderId="1" xfId="1" applyNumberFormat="1" applyFont="1" applyFill="1" applyBorder="1" applyAlignment="1" applyProtection="1">
      <alignment horizontal="right"/>
    </xf>
    <xf numFmtId="0" fontId="6" fillId="0" borderId="1" xfId="1" applyNumberFormat="1" applyFont="1" applyFill="1" applyBorder="1" applyAlignment="1" applyProtection="1">
      <alignment horizontal="left" vertical="top" wrapText="1"/>
    </xf>
    <xf numFmtId="49" fontId="6" fillId="3" borderId="2" xfId="1" applyNumberFormat="1" applyFont="1" applyFill="1" applyBorder="1" applyAlignment="1" applyProtection="1">
      <alignment horizontal="left" vertical="top"/>
    </xf>
    <xf numFmtId="4" fontId="5" fillId="3" borderId="1" xfId="3" applyNumberFormat="1" applyFont="1" applyFill="1" applyBorder="1" applyAlignment="1" applyProtection="1">
      <alignment horizontal="left" vertical="top" wrapText="1"/>
    </xf>
    <xf numFmtId="49" fontId="6" fillId="3" borderId="1" xfId="1" applyNumberFormat="1" applyFont="1" applyFill="1" applyBorder="1" applyAlignment="1" applyProtection="1">
      <alignment horizontal="center"/>
    </xf>
    <xf numFmtId="2" fontId="6" fillId="3" borderId="1" xfId="1" applyNumberFormat="1" applyFont="1" applyFill="1" applyBorder="1" applyAlignment="1" applyProtection="1">
      <alignment horizontal="right"/>
    </xf>
    <xf numFmtId="49" fontId="5" fillId="0" borderId="2" xfId="1" applyNumberFormat="1" applyFont="1" applyFill="1" applyBorder="1" applyAlignment="1" applyProtection="1">
      <alignment horizontal="center" vertical="center" wrapText="1"/>
    </xf>
    <xf numFmtId="49" fontId="6" fillId="0" borderId="1" xfId="1" applyNumberFormat="1" applyFont="1" applyFill="1" applyBorder="1" applyAlignment="1" applyProtection="1">
      <alignment horizontal="left" vertical="top" wrapText="1"/>
    </xf>
    <xf numFmtId="39" fontId="6" fillId="0" borderId="1" xfId="1" applyNumberFormat="1" applyFont="1" applyFill="1" applyBorder="1" applyAlignment="1" applyProtection="1">
      <alignment horizontal="center"/>
    </xf>
    <xf numFmtId="49" fontId="5" fillId="2" borderId="2" xfId="1" applyNumberFormat="1" applyFont="1" applyFill="1" applyBorder="1" applyAlignment="1" applyProtection="1">
      <alignment vertical="center" wrapText="1"/>
    </xf>
    <xf numFmtId="49" fontId="5" fillId="2" borderId="1" xfId="1" applyNumberFormat="1" applyFont="1" applyFill="1" applyBorder="1" applyAlignment="1" applyProtection="1">
      <alignment horizontal="left" wrapText="1"/>
    </xf>
    <xf numFmtId="49" fontId="5" fillId="2" borderId="1" xfId="1" applyNumberFormat="1" applyFont="1" applyFill="1" applyBorder="1" applyAlignment="1" applyProtection="1">
      <alignment horizontal="center"/>
    </xf>
    <xf numFmtId="2" fontId="5" fillId="2" borderId="1" xfId="1" applyNumberFormat="1" applyFont="1" applyFill="1" applyBorder="1" applyAlignment="1" applyProtection="1">
      <alignment horizontal="right"/>
    </xf>
    <xf numFmtId="49" fontId="5" fillId="0" borderId="2" xfId="1" applyNumberFormat="1" applyFont="1" applyFill="1" applyBorder="1" applyAlignment="1" applyProtection="1">
      <alignment vertical="center" wrapText="1"/>
    </xf>
    <xf numFmtId="49" fontId="5" fillId="4" borderId="1" xfId="1" applyNumberFormat="1" applyFont="1" applyFill="1" applyBorder="1" applyAlignment="1" applyProtection="1">
      <alignment horizontal="right" vertical="top" wrapText="1"/>
    </xf>
    <xf numFmtId="4" fontId="5" fillId="4" borderId="1" xfId="1" applyNumberFormat="1" applyFont="1" applyFill="1" applyBorder="1" applyAlignment="1" applyProtection="1">
      <alignment horizontal="center"/>
    </xf>
    <xf numFmtId="2" fontId="5" fillId="4" borderId="1" xfId="1" applyNumberFormat="1" applyFont="1" applyFill="1" applyBorder="1" applyAlignment="1" applyProtection="1">
      <alignment horizontal="right"/>
    </xf>
    <xf numFmtId="0" fontId="5" fillId="15" borderId="1" xfId="1" applyNumberFormat="1" applyFont="1" applyFill="1" applyBorder="1" applyAlignment="1" applyProtection="1">
      <alignment horizontal="left" vertical="top" wrapText="1"/>
    </xf>
    <xf numFmtId="0" fontId="6" fillId="0" borderId="1" xfId="1" applyNumberFormat="1" applyFont="1" applyFill="1" applyBorder="1" applyAlignment="1" applyProtection="1">
      <alignment vertical="top" wrapText="1"/>
    </xf>
    <xf numFmtId="0" fontId="5" fillId="0" borderId="1" xfId="1" applyNumberFormat="1" applyFont="1" applyFill="1" applyBorder="1" applyAlignment="1" applyProtection="1">
      <alignment vertical="top" wrapText="1"/>
    </xf>
    <xf numFmtId="0" fontId="7" fillId="0" borderId="1" xfId="1" applyNumberFormat="1" applyFont="1" applyFill="1" applyBorder="1" applyAlignment="1" applyProtection="1">
      <alignment vertical="top" wrapText="1"/>
    </xf>
    <xf numFmtId="0" fontId="5" fillId="0" borderId="1" xfId="0" applyFont="1" applyFill="1" applyBorder="1" applyAlignment="1" applyProtection="1">
      <alignment horizontal="left" vertical="center" wrapText="1"/>
    </xf>
    <xf numFmtId="0" fontId="6" fillId="16" borderId="1" xfId="0" applyFont="1" applyFill="1" applyBorder="1" applyAlignment="1" applyProtection="1">
      <alignment horizontal="center" vertical="center" wrapText="1"/>
    </xf>
    <xf numFmtId="49" fontId="5" fillId="5" borderId="1" xfId="1" applyNumberFormat="1" applyFont="1" applyFill="1" applyBorder="1" applyAlignment="1" applyProtection="1">
      <alignment horizontal="center"/>
    </xf>
    <xf numFmtId="2" fontId="5" fillId="5" borderId="1" xfId="1" applyNumberFormat="1" applyFont="1" applyFill="1" applyBorder="1" applyAlignment="1" applyProtection="1">
      <alignment horizontal="right"/>
    </xf>
    <xf numFmtId="0" fontId="7" fillId="8" borderId="4" xfId="1" applyFont="1" applyFill="1" applyBorder="1" applyAlignment="1" applyProtection="1">
      <alignment horizontal="center" vertical="center" wrapText="1"/>
    </xf>
    <xf numFmtId="0" fontId="7" fillId="8" borderId="7" xfId="1" applyFont="1" applyFill="1" applyBorder="1" applyAlignment="1" applyProtection="1">
      <alignment horizontal="center" vertical="center" wrapText="1"/>
    </xf>
    <xf numFmtId="49" fontId="6" fillId="0" borderId="2" xfId="1" applyNumberFormat="1" applyFont="1" applyFill="1" applyBorder="1" applyAlignment="1" applyProtection="1">
      <alignment horizontal="left"/>
    </xf>
    <xf numFmtId="49" fontId="6" fillId="0" borderId="1" xfId="1" applyNumberFormat="1" applyFont="1" applyFill="1" applyBorder="1" applyAlignment="1" applyProtection="1">
      <alignment vertical="top" wrapText="1"/>
    </xf>
    <xf numFmtId="49" fontId="6" fillId="0" borderId="1" xfId="1" applyNumberFormat="1" applyFont="1" applyFill="1" applyBorder="1" applyProtection="1"/>
    <xf numFmtId="49" fontId="6" fillId="0" borderId="2" xfId="1" applyNumberFormat="1" applyFont="1" applyFill="1" applyBorder="1" applyAlignment="1" applyProtection="1">
      <alignment horizontal="left" vertical="top"/>
    </xf>
    <xf numFmtId="2" fontId="6" fillId="0" borderId="1" xfId="1" applyNumberFormat="1" applyFont="1" applyFill="1" applyBorder="1" applyAlignment="1" applyProtection="1">
      <alignment horizontal="center"/>
    </xf>
    <xf numFmtId="0" fontId="5" fillId="0" borderId="2" xfId="1" applyFont="1" applyBorder="1" applyAlignment="1" applyProtection="1">
      <alignment vertical="center"/>
    </xf>
    <xf numFmtId="0" fontId="5" fillId="0" borderId="1" xfId="1" applyNumberFormat="1" applyFont="1" applyFill="1" applyBorder="1" applyAlignment="1" applyProtection="1">
      <alignment horizontal="left" vertical="center"/>
    </xf>
    <xf numFmtId="49" fontId="5" fillId="2" borderId="2" xfId="1" applyNumberFormat="1" applyFont="1" applyFill="1" applyBorder="1" applyAlignment="1" applyProtection="1">
      <alignment horizontal="center" vertical="center"/>
    </xf>
    <xf numFmtId="0" fontId="5" fillId="2" borderId="1" xfId="1" applyFont="1" applyFill="1" applyBorder="1" applyAlignment="1" applyProtection="1">
      <alignment vertical="top" wrapText="1"/>
    </xf>
    <xf numFmtId="0" fontId="5" fillId="0" borderId="1" xfId="1" applyNumberFormat="1" applyFont="1" applyBorder="1" applyAlignment="1" applyProtection="1">
      <alignment horizontal="center" vertical="center" wrapText="1"/>
    </xf>
    <xf numFmtId="0" fontId="5" fillId="0" borderId="1" xfId="1" applyNumberFormat="1" applyFont="1" applyFill="1" applyBorder="1" applyAlignment="1" applyProtection="1">
      <alignment horizontal="center" vertical="center" wrapText="1"/>
    </xf>
    <xf numFmtId="0" fontId="5" fillId="2" borderId="2" xfId="1" applyFont="1" applyFill="1" applyBorder="1" applyAlignment="1" applyProtection="1">
      <alignment horizontal="center" vertical="center"/>
    </xf>
    <xf numFmtId="0" fontId="6" fillId="0" borderId="1" xfId="1" applyFont="1" applyBorder="1" applyAlignment="1" applyProtection="1">
      <alignment horizontal="center" vertical="center" wrapText="1"/>
    </xf>
    <xf numFmtId="0" fontId="5" fillId="0" borderId="2" xfId="1" applyNumberFormat="1" applyFont="1" applyFill="1" applyBorder="1" applyAlignment="1" applyProtection="1">
      <alignment horizontal="center" vertical="center"/>
    </xf>
    <xf numFmtId="0" fontId="8" fillId="6" borderId="1" xfId="1" applyFont="1" applyFill="1" applyBorder="1" applyAlignment="1" applyProtection="1">
      <alignment vertical="top" wrapText="1"/>
    </xf>
    <xf numFmtId="4" fontId="8" fillId="6" borderId="3" xfId="1" applyNumberFormat="1" applyFont="1" applyFill="1" applyBorder="1" applyAlignment="1" applyProtection="1">
      <alignment horizontal="center" vertical="top" wrapText="1"/>
    </xf>
    <xf numFmtId="0" fontId="5" fillId="6" borderId="1" xfId="1" applyFont="1" applyFill="1" applyBorder="1" applyAlignment="1" applyProtection="1">
      <alignment horizontal="center" vertical="center" wrapText="1"/>
    </xf>
    <xf numFmtId="0" fontId="8" fillId="6" borderId="1" xfId="1" applyFont="1" applyFill="1" applyBorder="1" applyAlignment="1" applyProtection="1">
      <alignment horizontal="left" vertical="top" wrapText="1"/>
    </xf>
    <xf numFmtId="0" fontId="8" fillId="6" borderId="1" xfId="1" applyFont="1" applyFill="1" applyBorder="1" applyAlignment="1" applyProtection="1">
      <alignment horizontal="center" vertical="top" wrapText="1"/>
    </xf>
    <xf numFmtId="4" fontId="7" fillId="8" borderId="27" xfId="1" applyNumberFormat="1" applyFont="1" applyFill="1" applyBorder="1" applyAlignment="1" applyProtection="1">
      <alignment horizontal="center" vertical="center" wrapText="1"/>
    </xf>
    <xf numFmtId="4" fontId="5" fillId="0" borderId="3" xfId="1" applyNumberFormat="1" applyFont="1" applyFill="1" applyBorder="1" applyAlignment="1" applyProtection="1">
      <alignment horizontal="center" vertical="center"/>
    </xf>
    <xf numFmtId="4" fontId="5" fillId="0" borderId="3" xfId="1" applyNumberFormat="1" applyFont="1" applyBorder="1" applyAlignment="1" applyProtection="1">
      <alignment horizontal="center" vertical="center" wrapText="1"/>
    </xf>
    <xf numFmtId="4" fontId="5" fillId="6" borderId="3" xfId="1" applyNumberFormat="1" applyFont="1" applyFill="1" applyBorder="1" applyAlignment="1" applyProtection="1">
      <alignment horizontal="center" vertical="center" wrapText="1"/>
    </xf>
    <xf numFmtId="4" fontId="5" fillId="5" borderId="3" xfId="1" applyNumberFormat="1" applyFont="1" applyFill="1" applyBorder="1" applyAlignment="1" applyProtection="1">
      <alignment horizontal="right"/>
    </xf>
    <xf numFmtId="4" fontId="6" fillId="0" borderId="3" xfId="1" applyNumberFormat="1" applyFont="1" applyFill="1" applyBorder="1" applyProtection="1"/>
    <xf numFmtId="4" fontId="6" fillId="3" borderId="3" xfId="1" applyNumberFormat="1" applyFont="1" applyFill="1" applyBorder="1" applyAlignment="1" applyProtection="1">
      <alignment horizontal="right"/>
    </xf>
    <xf numFmtId="4" fontId="5" fillId="2" borderId="3" xfId="1" applyNumberFormat="1" applyFont="1" applyFill="1" applyBorder="1" applyAlignment="1" applyProtection="1">
      <alignment horizontal="right"/>
    </xf>
    <xf numFmtId="4" fontId="5" fillId="4" borderId="3" xfId="1" applyNumberFormat="1" applyFont="1" applyFill="1" applyBorder="1" applyAlignment="1" applyProtection="1">
      <alignment horizontal="right"/>
    </xf>
    <xf numFmtId="4" fontId="6" fillId="0" borderId="3" xfId="1" applyNumberFormat="1" applyFont="1" applyFill="1" applyBorder="1" applyAlignment="1" applyProtection="1">
      <alignment horizontal="right"/>
    </xf>
    <xf numFmtId="4" fontId="5" fillId="0" borderId="3" xfId="1" applyNumberFormat="1" applyFont="1" applyFill="1" applyBorder="1" applyAlignment="1" applyProtection="1">
      <alignment horizontal="right"/>
    </xf>
    <xf numFmtId="164" fontId="5" fillId="9" borderId="3" xfId="1" applyNumberFormat="1" applyFont="1" applyFill="1" applyBorder="1" applyAlignment="1" applyProtection="1">
      <alignment horizontal="right" vertical="top" wrapText="1"/>
    </xf>
    <xf numFmtId="164" fontId="5" fillId="10" borderId="3" xfId="1" applyNumberFormat="1" applyFont="1" applyFill="1" applyBorder="1" applyAlignment="1" applyProtection="1">
      <alignment horizontal="right" vertical="top" wrapText="1"/>
    </xf>
    <xf numFmtId="164" fontId="5" fillId="11" borderId="3" xfId="1" applyNumberFormat="1" applyFont="1" applyFill="1" applyBorder="1" applyAlignment="1" applyProtection="1">
      <alignment horizontal="right" vertical="top" wrapText="1"/>
    </xf>
    <xf numFmtId="164" fontId="5" fillId="11" borderId="18" xfId="1" applyNumberFormat="1" applyFont="1" applyFill="1" applyBorder="1" applyAlignment="1" applyProtection="1">
      <alignment horizontal="right" vertical="top" wrapText="1"/>
    </xf>
    <xf numFmtId="0" fontId="6" fillId="0" borderId="0" xfId="1" applyFont="1" applyBorder="1" applyAlignment="1">
      <alignment horizontal="left" vertical="top" wrapText="1"/>
    </xf>
    <xf numFmtId="0" fontId="6" fillId="0" borderId="13" xfId="1" applyFont="1" applyBorder="1" applyAlignment="1">
      <alignment horizontal="left" vertical="top" wrapText="1"/>
    </xf>
    <xf numFmtId="0" fontId="6" fillId="0" borderId="19" xfId="1" applyFont="1" applyBorder="1" applyAlignment="1">
      <alignment horizontal="left" vertical="top" wrapText="1"/>
    </xf>
    <xf numFmtId="0" fontId="6" fillId="0" borderId="20" xfId="1" applyFont="1" applyBorder="1" applyAlignment="1">
      <alignment horizontal="left" vertical="top" wrapText="1"/>
    </xf>
    <xf numFmtId="0" fontId="5" fillId="7" borderId="24" xfId="1" applyNumberFormat="1" applyFont="1" applyFill="1" applyBorder="1" applyAlignment="1">
      <alignment horizontal="center" vertical="center" wrapText="1"/>
    </xf>
    <xf numFmtId="0" fontId="5" fillId="7" borderId="25" xfId="1" applyNumberFormat="1" applyFont="1" applyFill="1" applyBorder="1" applyAlignment="1">
      <alignment horizontal="center" vertical="center" wrapText="1"/>
    </xf>
    <xf numFmtId="0" fontId="5" fillId="7" borderId="26" xfId="1" applyNumberFormat="1" applyFont="1" applyFill="1" applyBorder="1" applyAlignment="1">
      <alignment horizontal="center" vertical="center" wrapText="1"/>
    </xf>
    <xf numFmtId="49" fontId="5" fillId="5" borderId="29" xfId="1" applyNumberFormat="1" applyFont="1" applyFill="1" applyBorder="1" applyAlignment="1" applyProtection="1">
      <alignment horizontal="right" vertical="top" wrapText="1"/>
    </xf>
    <xf numFmtId="49" fontId="5" fillId="5" borderId="30" xfId="1" applyNumberFormat="1" applyFont="1" applyFill="1" applyBorder="1" applyAlignment="1" applyProtection="1">
      <alignment horizontal="right" vertical="top" wrapText="1"/>
    </xf>
  </cellXfs>
  <cellStyles count="8">
    <cellStyle name="Excel Built-in Normal" xfId="1" xr:uid="{00000000-0005-0000-0000-000000000000}"/>
    <cellStyle name="Excel Built-in Normal 1" xfId="2" xr:uid="{00000000-0005-0000-0000-000001000000}"/>
    <cellStyle name="Normal" xfId="0" builtinId="0"/>
    <cellStyle name="Normal 2" xfId="3" xr:uid="{00000000-0005-0000-0000-000003000000}"/>
    <cellStyle name="Normal 26" xfId="4" xr:uid="{00000000-0005-0000-0000-000004000000}"/>
    <cellStyle name="Normal 3" xfId="5" xr:uid="{00000000-0005-0000-0000-000005000000}"/>
    <cellStyle name="Normal 5" xfId="6" xr:uid="{00000000-0005-0000-0000-000006000000}"/>
    <cellStyle name="Normal 6" xfId="7" xr:uid="{00000000-0005-0000-0000-000007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CCCCC"/>
      <rgbColor rgb="00999966"/>
      <rgbColor rgb="0099CC66"/>
      <rgbColor rgb="00FF3333"/>
      <rgbColor rgb="00FDEADA"/>
      <rgbColor rgb="00DCE6F2"/>
      <rgbColor rgb="00660066"/>
      <rgbColor rgb="00FF6666"/>
      <rgbColor rgb="000066CC"/>
      <rgbColor rgb="00D9D9D9"/>
      <rgbColor rgb="00000080"/>
      <rgbColor rgb="00FF00FF"/>
      <rgbColor rgb="00FFFF00"/>
      <rgbColor rgb="0000FFFF"/>
      <rgbColor rgb="00800080"/>
      <rgbColor rgb="00800000"/>
      <rgbColor rgb="00008080"/>
      <rgbColor rgb="000000FF"/>
      <rgbColor rgb="0000CCFF"/>
      <rgbColor rgb="00CCFFFF"/>
      <rgbColor rgb="00D7E4BD"/>
      <rgbColor rgb="00FFFF99"/>
      <rgbColor rgb="0093CDDD"/>
      <rgbColor rgb="00FF9999"/>
      <rgbColor rgb="00CC99FF"/>
      <rgbColor rgb="00CCCC99"/>
      <rgbColor rgb="003366FF"/>
      <rgbColor rgb="0092D050"/>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3" Type="http://schemas.openxmlformats.org/officeDocument/2006/relationships/image" Target="../media/image3.jpe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jpe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jpeg"/><Relationship Id="rId15" Type="http://schemas.openxmlformats.org/officeDocument/2006/relationships/image" Target="../media/image15.jpe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jpeg"/></Relationships>
</file>

<file path=xl/drawings/drawing1.xml><?xml version="1.0" encoding="utf-8"?>
<xdr:wsDr xmlns:xdr="http://schemas.openxmlformats.org/drawingml/2006/spreadsheetDrawing" xmlns:a="http://schemas.openxmlformats.org/drawingml/2006/main">
  <xdr:twoCellAnchor>
    <xdr:from>
      <xdr:col>1</xdr:col>
      <xdr:colOff>247650</xdr:colOff>
      <xdr:row>56</xdr:row>
      <xdr:rowOff>752475</xdr:rowOff>
    </xdr:from>
    <xdr:to>
      <xdr:col>1</xdr:col>
      <xdr:colOff>1152525</xdr:colOff>
      <xdr:row>56</xdr:row>
      <xdr:rowOff>1962150</xdr:rowOff>
    </xdr:to>
    <xdr:pic>
      <xdr:nvPicPr>
        <xdr:cNvPr id="6784" name="Graphics 2">
          <a:extLst>
            <a:ext uri="{FF2B5EF4-FFF2-40B4-BE49-F238E27FC236}">
              <a16:creationId xmlns:a16="http://schemas.microsoft.com/office/drawing/2014/main" id="{DE4974D5-AB70-464E-855A-5F2CE0869F4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7250" y="22393275"/>
          <a:ext cx="904875"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twoCellAnchor>
  <xdr:twoCellAnchor>
    <xdr:from>
      <xdr:col>1</xdr:col>
      <xdr:colOff>76200</xdr:colOff>
      <xdr:row>57</xdr:row>
      <xdr:rowOff>990600</xdr:rowOff>
    </xdr:from>
    <xdr:to>
      <xdr:col>1</xdr:col>
      <xdr:colOff>1009650</xdr:colOff>
      <xdr:row>57</xdr:row>
      <xdr:rowOff>2066925</xdr:rowOff>
    </xdr:to>
    <xdr:pic>
      <xdr:nvPicPr>
        <xdr:cNvPr id="6785" name="Graphics 23">
          <a:extLst>
            <a:ext uri="{FF2B5EF4-FFF2-40B4-BE49-F238E27FC236}">
              <a16:creationId xmlns:a16="http://schemas.microsoft.com/office/drawing/2014/main" id="{69652BE2-5A1E-41A5-8C2F-1FD467323316}"/>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85800" y="24803100"/>
          <a:ext cx="93345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twoCellAnchor>
  <xdr:twoCellAnchor>
    <xdr:from>
      <xdr:col>1</xdr:col>
      <xdr:colOff>66675</xdr:colOff>
      <xdr:row>58</xdr:row>
      <xdr:rowOff>981075</xdr:rowOff>
    </xdr:from>
    <xdr:to>
      <xdr:col>1</xdr:col>
      <xdr:colOff>866775</xdr:colOff>
      <xdr:row>58</xdr:row>
      <xdr:rowOff>2066925</xdr:rowOff>
    </xdr:to>
    <xdr:pic>
      <xdr:nvPicPr>
        <xdr:cNvPr id="6786" name="Graphics 2">
          <a:extLst>
            <a:ext uri="{FF2B5EF4-FFF2-40B4-BE49-F238E27FC236}">
              <a16:creationId xmlns:a16="http://schemas.microsoft.com/office/drawing/2014/main" id="{74A7E6A7-EE9E-45DD-ADEC-4DF6D569DCEB}"/>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76275" y="27022425"/>
          <a:ext cx="800100" cy="1085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twoCellAnchor>
  <xdr:twoCellAnchor>
    <xdr:from>
      <xdr:col>1</xdr:col>
      <xdr:colOff>190500</xdr:colOff>
      <xdr:row>65</xdr:row>
      <xdr:rowOff>981075</xdr:rowOff>
    </xdr:from>
    <xdr:to>
      <xdr:col>1</xdr:col>
      <xdr:colOff>1695450</xdr:colOff>
      <xdr:row>65</xdr:row>
      <xdr:rowOff>2076450</xdr:rowOff>
    </xdr:to>
    <xdr:pic>
      <xdr:nvPicPr>
        <xdr:cNvPr id="6787" name="Graphics 9">
          <a:extLst>
            <a:ext uri="{FF2B5EF4-FFF2-40B4-BE49-F238E27FC236}">
              <a16:creationId xmlns:a16="http://schemas.microsoft.com/office/drawing/2014/main" id="{D87577A5-57FA-4DBF-94A7-7D4CE924A1F3}"/>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800100" y="40986075"/>
          <a:ext cx="1504950"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twoCellAnchor>
  <xdr:twoCellAnchor>
    <xdr:from>
      <xdr:col>1</xdr:col>
      <xdr:colOff>180975</xdr:colOff>
      <xdr:row>66</xdr:row>
      <xdr:rowOff>1466850</xdr:rowOff>
    </xdr:from>
    <xdr:to>
      <xdr:col>1</xdr:col>
      <xdr:colOff>2171700</xdr:colOff>
      <xdr:row>66</xdr:row>
      <xdr:rowOff>2543175</xdr:rowOff>
    </xdr:to>
    <xdr:pic>
      <xdr:nvPicPr>
        <xdr:cNvPr id="6788" name="Graphics 8">
          <a:extLst>
            <a:ext uri="{FF2B5EF4-FFF2-40B4-BE49-F238E27FC236}">
              <a16:creationId xmlns:a16="http://schemas.microsoft.com/office/drawing/2014/main" id="{1EC13DEF-D6A3-44E8-8A07-91A057279BD1}"/>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790575" y="44329350"/>
          <a:ext cx="1990725"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twoCellAnchor>
  <xdr:twoCellAnchor>
    <xdr:from>
      <xdr:col>1</xdr:col>
      <xdr:colOff>238125</xdr:colOff>
      <xdr:row>118</xdr:row>
      <xdr:rowOff>552450</xdr:rowOff>
    </xdr:from>
    <xdr:to>
      <xdr:col>1</xdr:col>
      <xdr:colOff>2362200</xdr:colOff>
      <xdr:row>118</xdr:row>
      <xdr:rowOff>1752600</xdr:rowOff>
    </xdr:to>
    <xdr:pic>
      <xdr:nvPicPr>
        <xdr:cNvPr id="6789" name="Graphics 11">
          <a:extLst>
            <a:ext uri="{FF2B5EF4-FFF2-40B4-BE49-F238E27FC236}">
              <a16:creationId xmlns:a16="http://schemas.microsoft.com/office/drawing/2014/main" id="{11472DCD-8560-453F-AAB7-B7F799B8C2D2}"/>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847725" y="141722475"/>
          <a:ext cx="2124075"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twoCellAnchor>
  <xdr:twoCellAnchor>
    <xdr:from>
      <xdr:col>1</xdr:col>
      <xdr:colOff>171450</xdr:colOff>
      <xdr:row>136</xdr:row>
      <xdr:rowOff>342900</xdr:rowOff>
    </xdr:from>
    <xdr:to>
      <xdr:col>1</xdr:col>
      <xdr:colOff>809625</xdr:colOff>
      <xdr:row>136</xdr:row>
      <xdr:rowOff>1933575</xdr:rowOff>
    </xdr:to>
    <xdr:pic>
      <xdr:nvPicPr>
        <xdr:cNvPr id="6790" name="Graphics 18">
          <a:extLst>
            <a:ext uri="{FF2B5EF4-FFF2-40B4-BE49-F238E27FC236}">
              <a16:creationId xmlns:a16="http://schemas.microsoft.com/office/drawing/2014/main" id="{E33E3B55-4A7E-429E-A5EF-7F10E97E11CF}"/>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81050" y="171592875"/>
          <a:ext cx="638175" cy="1590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twoCellAnchor>
  <xdr:twoCellAnchor editAs="oneCell">
    <xdr:from>
      <xdr:col>1</xdr:col>
      <xdr:colOff>219075</xdr:colOff>
      <xdr:row>59</xdr:row>
      <xdr:rowOff>1209675</xdr:rowOff>
    </xdr:from>
    <xdr:to>
      <xdr:col>1</xdr:col>
      <xdr:colOff>1504950</xdr:colOff>
      <xdr:row>59</xdr:row>
      <xdr:rowOff>2428875</xdr:rowOff>
    </xdr:to>
    <xdr:pic>
      <xdr:nvPicPr>
        <xdr:cNvPr id="6791" name="Picture 3026">
          <a:extLst>
            <a:ext uri="{FF2B5EF4-FFF2-40B4-BE49-F238E27FC236}">
              <a16:creationId xmlns:a16="http://schemas.microsoft.com/office/drawing/2014/main" id="{678CE02A-1C6A-49D3-9AD2-95556E3071C9}"/>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828675" y="29479875"/>
          <a:ext cx="1285875" cy="1219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1</xdr:col>
      <xdr:colOff>161925</xdr:colOff>
      <xdr:row>60</xdr:row>
      <xdr:rowOff>1295400</xdr:rowOff>
    </xdr:from>
    <xdr:to>
      <xdr:col>1</xdr:col>
      <xdr:colOff>1476375</xdr:colOff>
      <xdr:row>60</xdr:row>
      <xdr:rowOff>2505075</xdr:rowOff>
    </xdr:to>
    <xdr:pic>
      <xdr:nvPicPr>
        <xdr:cNvPr id="6792" name="Picture 3027">
          <a:extLst>
            <a:ext uri="{FF2B5EF4-FFF2-40B4-BE49-F238E27FC236}">
              <a16:creationId xmlns:a16="http://schemas.microsoft.com/office/drawing/2014/main" id="{187663EE-9308-47CB-B28E-DB65FFDB66F9}"/>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71525" y="33375600"/>
          <a:ext cx="131445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1</xdr:col>
      <xdr:colOff>95250</xdr:colOff>
      <xdr:row>61</xdr:row>
      <xdr:rowOff>1314450</xdr:rowOff>
    </xdr:from>
    <xdr:to>
      <xdr:col>1</xdr:col>
      <xdr:colOff>1419225</xdr:colOff>
      <xdr:row>61</xdr:row>
      <xdr:rowOff>2619375</xdr:rowOff>
    </xdr:to>
    <xdr:pic>
      <xdr:nvPicPr>
        <xdr:cNvPr id="6793" name="Picture 3028">
          <a:extLst>
            <a:ext uri="{FF2B5EF4-FFF2-40B4-BE49-F238E27FC236}">
              <a16:creationId xmlns:a16="http://schemas.microsoft.com/office/drawing/2014/main" id="{8524165B-E36A-4C5E-A8CD-251D15FC9C59}"/>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04850" y="37090350"/>
          <a:ext cx="1323975" cy="1304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1</xdr:col>
      <xdr:colOff>1733550</xdr:colOff>
      <xdr:row>59</xdr:row>
      <xdr:rowOff>1028700</xdr:rowOff>
    </xdr:from>
    <xdr:to>
      <xdr:col>1</xdr:col>
      <xdr:colOff>4200525</xdr:colOff>
      <xdr:row>59</xdr:row>
      <xdr:rowOff>3495675</xdr:rowOff>
    </xdr:to>
    <xdr:pic>
      <xdr:nvPicPr>
        <xdr:cNvPr id="6794" name="Picture 3508">
          <a:extLst>
            <a:ext uri="{FF2B5EF4-FFF2-40B4-BE49-F238E27FC236}">
              <a16:creationId xmlns:a16="http://schemas.microsoft.com/office/drawing/2014/main" id="{6ACC7828-E661-4C14-8E85-89A187243013}"/>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2343150" y="29298900"/>
          <a:ext cx="2466975" cy="2466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1</xdr:col>
      <xdr:colOff>1885950</xdr:colOff>
      <xdr:row>60</xdr:row>
      <xdr:rowOff>1000125</xdr:rowOff>
    </xdr:from>
    <xdr:to>
      <xdr:col>1</xdr:col>
      <xdr:colOff>4419600</xdr:colOff>
      <xdr:row>60</xdr:row>
      <xdr:rowOff>3609975</xdr:rowOff>
    </xdr:to>
    <xdr:pic>
      <xdr:nvPicPr>
        <xdr:cNvPr id="6795" name="Picture 3509">
          <a:extLst>
            <a:ext uri="{FF2B5EF4-FFF2-40B4-BE49-F238E27FC236}">
              <a16:creationId xmlns:a16="http://schemas.microsoft.com/office/drawing/2014/main" id="{0ED63A8C-8F2F-42DB-A9D5-BB80DF261BA4}"/>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495550" y="33080325"/>
          <a:ext cx="2533650" cy="2609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1</xdr:col>
      <xdr:colOff>1762125</xdr:colOff>
      <xdr:row>61</xdr:row>
      <xdr:rowOff>1000125</xdr:rowOff>
    </xdr:from>
    <xdr:to>
      <xdr:col>1</xdr:col>
      <xdr:colOff>4200525</xdr:colOff>
      <xdr:row>61</xdr:row>
      <xdr:rowOff>3476625</xdr:rowOff>
    </xdr:to>
    <xdr:pic>
      <xdr:nvPicPr>
        <xdr:cNvPr id="6796" name="Picture 3510">
          <a:extLst>
            <a:ext uri="{FF2B5EF4-FFF2-40B4-BE49-F238E27FC236}">
              <a16:creationId xmlns:a16="http://schemas.microsoft.com/office/drawing/2014/main" id="{C322574D-1FCF-4673-87DA-4E155BF6FB83}"/>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2371725" y="36776025"/>
          <a:ext cx="2438400" cy="2476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xdr:from>
      <xdr:col>1</xdr:col>
      <xdr:colOff>285750</xdr:colOff>
      <xdr:row>137</xdr:row>
      <xdr:rowOff>238125</xdr:rowOff>
    </xdr:from>
    <xdr:to>
      <xdr:col>1</xdr:col>
      <xdr:colOff>4181475</xdr:colOff>
      <xdr:row>137</xdr:row>
      <xdr:rowOff>3276600</xdr:rowOff>
    </xdr:to>
    <xdr:pic>
      <xdr:nvPicPr>
        <xdr:cNvPr id="6797" name="Graphics 3">
          <a:extLst>
            <a:ext uri="{FF2B5EF4-FFF2-40B4-BE49-F238E27FC236}">
              <a16:creationId xmlns:a16="http://schemas.microsoft.com/office/drawing/2014/main" id="{3598B5FE-0238-4791-9A14-9A0DAA35F2D8}"/>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895350" y="173964600"/>
          <a:ext cx="3895725" cy="3038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twoCellAnchor>
  <xdr:twoCellAnchor>
    <xdr:from>
      <xdr:col>1</xdr:col>
      <xdr:colOff>266700</xdr:colOff>
      <xdr:row>138</xdr:row>
      <xdr:rowOff>476250</xdr:rowOff>
    </xdr:from>
    <xdr:to>
      <xdr:col>1</xdr:col>
      <xdr:colOff>3800475</xdr:colOff>
      <xdr:row>138</xdr:row>
      <xdr:rowOff>2324100</xdr:rowOff>
    </xdr:to>
    <xdr:pic>
      <xdr:nvPicPr>
        <xdr:cNvPr id="6798" name="Graphics 12">
          <a:extLst>
            <a:ext uri="{FF2B5EF4-FFF2-40B4-BE49-F238E27FC236}">
              <a16:creationId xmlns:a16="http://schemas.microsoft.com/office/drawing/2014/main" id="{2612DF39-02C8-4A18-982E-D6D603580946}"/>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876300" y="177631725"/>
          <a:ext cx="3533775" cy="1847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indexed="15"/>
  </sheetPr>
  <dimension ref="A1:IV16360"/>
  <sheetViews>
    <sheetView tabSelected="1" topLeftCell="A61" zoomScaleNormal="100" zoomScaleSheetLayoutView="100" workbookViewId="0">
      <selection activeCell="B52" sqref="B52"/>
    </sheetView>
  </sheetViews>
  <sheetFormatPr defaultColWidth="11.5703125" defaultRowHeight="15" x14ac:dyDescent="0.25"/>
  <cols>
    <col min="1" max="1" width="9.140625" style="8" customWidth="1"/>
    <col min="2" max="2" width="67.7109375" style="10" customWidth="1"/>
    <col min="3" max="3" width="9.42578125" style="11" customWidth="1"/>
    <col min="4" max="4" width="10.42578125" style="12" customWidth="1"/>
    <col min="5" max="5" width="11" style="13" customWidth="1"/>
    <col min="6" max="6" width="19.28515625" style="14" customWidth="1"/>
    <col min="7" max="250" width="9.140625" style="5" customWidth="1"/>
    <col min="251" max="16384" width="11.5703125" style="6"/>
  </cols>
  <sheetData>
    <row r="1" spans="1:256" x14ac:dyDescent="0.25">
      <c r="A1" s="112"/>
      <c r="B1" s="113"/>
      <c r="C1" s="114"/>
      <c r="D1" s="115"/>
      <c r="E1" s="116"/>
      <c r="F1" s="117"/>
    </row>
    <row r="2" spans="1:256" x14ac:dyDescent="0.25">
      <c r="A2" s="118"/>
      <c r="B2" s="119" t="s">
        <v>17</v>
      </c>
      <c r="C2" s="120"/>
      <c r="D2" s="120"/>
      <c r="E2" s="120"/>
      <c r="F2" s="121"/>
    </row>
    <row r="3" spans="1:256" x14ac:dyDescent="0.25">
      <c r="A3" s="112"/>
      <c r="B3" s="113"/>
      <c r="C3" s="114"/>
      <c r="D3" s="115"/>
      <c r="E3" s="116"/>
      <c r="F3" s="117"/>
    </row>
    <row r="4" spans="1:256" ht="45" x14ac:dyDescent="0.25">
      <c r="A4" s="102" t="s">
        <v>61</v>
      </c>
      <c r="B4" s="103" t="s">
        <v>62</v>
      </c>
      <c r="C4" s="103" t="s">
        <v>63</v>
      </c>
      <c r="D4" s="103" t="s">
        <v>64</v>
      </c>
      <c r="E4" s="104" t="s">
        <v>65</v>
      </c>
      <c r="F4" s="105" t="s">
        <v>254</v>
      </c>
    </row>
    <row r="5" spans="1:256" x14ac:dyDescent="0.25">
      <c r="A5" s="15">
        <v>1</v>
      </c>
      <c r="B5" s="16">
        <v>2</v>
      </c>
      <c r="C5" s="17">
        <v>3</v>
      </c>
      <c r="D5" s="18">
        <v>4</v>
      </c>
      <c r="E5" s="18">
        <v>5</v>
      </c>
      <c r="F5" s="19">
        <v>6</v>
      </c>
    </row>
    <row r="6" spans="1:256" x14ac:dyDescent="0.25">
      <c r="A6" s="88"/>
      <c r="B6" s="89"/>
      <c r="C6" s="90"/>
      <c r="D6" s="91"/>
      <c r="E6" s="92"/>
      <c r="F6" s="93"/>
    </row>
    <row r="7" spans="1:256" s="1" customFormat="1" ht="23.25" customHeight="1" x14ac:dyDescent="0.25">
      <c r="A7" s="94"/>
      <c r="B7" s="107" t="s">
        <v>187</v>
      </c>
      <c r="C7" s="95"/>
      <c r="D7" s="95"/>
      <c r="E7" s="95"/>
      <c r="F7" s="96"/>
      <c r="G7" s="20"/>
      <c r="H7" s="20"/>
      <c r="I7" s="20"/>
      <c r="J7" s="20"/>
      <c r="K7" s="20"/>
      <c r="L7" s="20"/>
      <c r="M7" s="20"/>
      <c r="N7" s="20"/>
      <c r="O7" s="20"/>
      <c r="P7" s="20"/>
      <c r="Q7" s="20"/>
      <c r="R7" s="20"/>
      <c r="S7" s="20"/>
      <c r="T7" s="20"/>
      <c r="U7" s="20"/>
      <c r="V7" s="20"/>
      <c r="W7" s="20"/>
      <c r="X7" s="20"/>
      <c r="Y7" s="20"/>
      <c r="Z7" s="20"/>
      <c r="AA7" s="20"/>
      <c r="AB7" s="20"/>
      <c r="AC7" s="20"/>
      <c r="AD7" s="20"/>
      <c r="AE7" s="20"/>
      <c r="AF7" s="20"/>
      <c r="AG7" s="20"/>
      <c r="AH7" s="20"/>
      <c r="AI7" s="20"/>
      <c r="AJ7" s="20"/>
      <c r="AK7" s="20"/>
      <c r="AL7" s="20"/>
      <c r="AM7" s="20"/>
      <c r="AN7" s="20"/>
      <c r="AO7" s="20"/>
      <c r="AP7" s="20"/>
      <c r="AQ7" s="20"/>
      <c r="AR7" s="20"/>
      <c r="AS7" s="20"/>
      <c r="AT7" s="20"/>
      <c r="AU7" s="20"/>
      <c r="AV7" s="20"/>
      <c r="AW7" s="20"/>
      <c r="AX7" s="20"/>
      <c r="AY7" s="20"/>
      <c r="AZ7" s="20"/>
      <c r="BA7" s="20"/>
      <c r="BB7" s="20"/>
      <c r="BC7" s="20"/>
      <c r="BD7" s="20"/>
      <c r="BE7" s="20"/>
      <c r="BF7" s="20"/>
      <c r="BG7" s="20"/>
      <c r="BH7" s="20"/>
      <c r="BI7" s="20"/>
      <c r="BJ7" s="20"/>
      <c r="BK7" s="20"/>
      <c r="BL7" s="20"/>
      <c r="BM7" s="20"/>
      <c r="BN7" s="20"/>
      <c r="BO7" s="20"/>
      <c r="BP7" s="20"/>
      <c r="BQ7" s="20"/>
      <c r="BR7" s="20"/>
      <c r="BS7" s="20"/>
      <c r="BT7" s="20"/>
      <c r="BU7" s="20"/>
      <c r="BV7" s="20"/>
      <c r="BW7" s="20"/>
      <c r="BX7" s="20"/>
      <c r="BY7" s="20"/>
      <c r="BZ7" s="20"/>
      <c r="CA7" s="20"/>
      <c r="CB7" s="20"/>
      <c r="CC7" s="20"/>
      <c r="CD7" s="20"/>
      <c r="CE7" s="20"/>
      <c r="CF7" s="20"/>
      <c r="CG7" s="20"/>
      <c r="CH7" s="20"/>
      <c r="CI7" s="20"/>
      <c r="CJ7" s="20"/>
      <c r="CK7" s="20"/>
      <c r="CL7" s="20"/>
      <c r="CM7" s="20"/>
      <c r="CN7" s="20"/>
      <c r="CO7" s="20"/>
      <c r="CP7" s="20"/>
      <c r="CQ7" s="20"/>
      <c r="CR7" s="20"/>
      <c r="CS7" s="20"/>
      <c r="CT7" s="20"/>
      <c r="CU7" s="20"/>
      <c r="CV7" s="20"/>
      <c r="CW7" s="20"/>
      <c r="CX7" s="20"/>
      <c r="CY7" s="20"/>
      <c r="CZ7" s="20"/>
      <c r="DA7" s="20"/>
      <c r="DB7" s="20"/>
      <c r="DC7" s="20"/>
      <c r="DD7" s="20"/>
      <c r="DE7" s="20"/>
      <c r="DF7" s="20"/>
      <c r="DG7" s="20"/>
      <c r="DH7" s="20"/>
      <c r="DI7" s="20"/>
      <c r="DJ7" s="20"/>
      <c r="DK7" s="20"/>
      <c r="DL7" s="20"/>
      <c r="DM7" s="20"/>
      <c r="DN7" s="20"/>
      <c r="DO7" s="20"/>
      <c r="DP7" s="20"/>
      <c r="DQ7" s="20"/>
      <c r="DR7" s="20"/>
      <c r="DS7" s="20"/>
      <c r="DT7" s="20"/>
      <c r="DU7" s="20"/>
      <c r="DV7" s="20"/>
      <c r="DW7" s="20"/>
      <c r="DX7" s="20"/>
      <c r="DY7" s="20"/>
      <c r="DZ7" s="20"/>
      <c r="EA7" s="20"/>
      <c r="EB7" s="20"/>
      <c r="EC7" s="20"/>
      <c r="ED7" s="20"/>
      <c r="EE7" s="20"/>
      <c r="EF7" s="20"/>
      <c r="EG7" s="20"/>
      <c r="EH7" s="20"/>
      <c r="EI7" s="20"/>
      <c r="EJ7" s="20"/>
      <c r="EK7" s="20"/>
      <c r="EL7" s="20"/>
      <c r="EM7" s="20"/>
      <c r="EN7" s="20"/>
      <c r="EO7" s="20"/>
      <c r="EP7" s="20"/>
      <c r="EQ7" s="20"/>
      <c r="ER7" s="20"/>
      <c r="ES7" s="20"/>
      <c r="ET7" s="20"/>
      <c r="EU7" s="20"/>
      <c r="EV7" s="20"/>
      <c r="EW7" s="20"/>
      <c r="EX7" s="20"/>
      <c r="EY7" s="20"/>
      <c r="EZ7" s="20"/>
      <c r="FA7" s="20"/>
      <c r="FB7" s="20"/>
      <c r="FC7" s="20"/>
      <c r="FD7" s="20"/>
      <c r="FE7" s="20"/>
      <c r="FF7" s="20"/>
      <c r="FG7" s="20"/>
      <c r="FH7" s="20"/>
      <c r="FI7" s="20"/>
      <c r="FJ7" s="20"/>
      <c r="FK7" s="20"/>
      <c r="FL7" s="20"/>
      <c r="FM7" s="20"/>
      <c r="FN7" s="20"/>
      <c r="FO7" s="20"/>
      <c r="FP7" s="20"/>
      <c r="FQ7" s="20"/>
      <c r="FR7" s="20"/>
      <c r="FS7" s="20"/>
      <c r="FT7" s="20"/>
      <c r="FU7" s="20"/>
      <c r="FV7" s="20"/>
      <c r="FW7" s="20"/>
      <c r="FX7" s="20"/>
      <c r="FY7" s="20"/>
      <c r="FZ7" s="20"/>
      <c r="GA7" s="20"/>
      <c r="GB7" s="20"/>
      <c r="GC7" s="20"/>
      <c r="GD7" s="20"/>
      <c r="GE7" s="20"/>
      <c r="GF7" s="20"/>
      <c r="GG7" s="20"/>
      <c r="GH7" s="20"/>
      <c r="GI7" s="20"/>
      <c r="GJ7" s="20"/>
      <c r="GK7" s="20"/>
      <c r="GL7" s="20"/>
      <c r="GM7" s="20"/>
      <c r="GN7" s="20"/>
      <c r="GO7" s="20"/>
      <c r="GP7" s="20"/>
      <c r="GQ7" s="20"/>
      <c r="GR7" s="20"/>
      <c r="GS7" s="20"/>
      <c r="GT7" s="20"/>
      <c r="GU7" s="20"/>
      <c r="GV7" s="20"/>
      <c r="GW7" s="20"/>
      <c r="GX7" s="20"/>
      <c r="GY7" s="20"/>
      <c r="GZ7" s="20"/>
      <c r="HA7" s="20"/>
      <c r="HB7" s="20"/>
      <c r="HC7" s="20"/>
      <c r="HD7" s="20"/>
      <c r="HE7" s="20"/>
      <c r="HF7" s="20"/>
      <c r="HG7" s="20"/>
      <c r="HH7" s="20"/>
      <c r="HI7" s="20"/>
      <c r="HJ7" s="20"/>
      <c r="HK7" s="20"/>
      <c r="HL7" s="20"/>
      <c r="HM7" s="20"/>
      <c r="HN7" s="20"/>
      <c r="HO7" s="20"/>
      <c r="HP7" s="20"/>
      <c r="HQ7" s="20"/>
      <c r="HR7" s="20"/>
      <c r="HS7" s="20"/>
      <c r="HT7" s="20"/>
      <c r="HU7" s="20"/>
      <c r="HV7" s="20"/>
      <c r="HW7" s="20"/>
      <c r="HX7" s="20"/>
      <c r="HY7" s="20"/>
      <c r="HZ7" s="20"/>
      <c r="IA7" s="20"/>
      <c r="IB7" s="20"/>
      <c r="IC7" s="20"/>
      <c r="ID7" s="20"/>
      <c r="IE7" s="20"/>
      <c r="IF7" s="20"/>
      <c r="IG7" s="20"/>
      <c r="IH7" s="20"/>
      <c r="II7" s="20"/>
      <c r="IJ7" s="20"/>
      <c r="IK7" s="20"/>
      <c r="IL7" s="20"/>
      <c r="IM7" s="20"/>
      <c r="IN7" s="20"/>
      <c r="IO7" s="20"/>
      <c r="IP7" s="20"/>
      <c r="IQ7" s="20"/>
      <c r="IR7" s="20"/>
      <c r="IS7" s="20"/>
      <c r="IT7" s="20"/>
      <c r="IU7" s="20"/>
      <c r="IV7" s="20"/>
    </row>
    <row r="8" spans="1:256" ht="28.5" x14ac:dyDescent="0.25">
      <c r="A8" s="122"/>
      <c r="B8" s="123" t="s">
        <v>255</v>
      </c>
      <c r="C8" s="123"/>
      <c r="D8" s="123"/>
      <c r="E8" s="108"/>
      <c r="F8" s="109"/>
    </row>
    <row r="9" spans="1:256" x14ac:dyDescent="0.25">
      <c r="A9" s="124"/>
      <c r="B9" s="125" t="s">
        <v>3</v>
      </c>
      <c r="C9" s="125"/>
      <c r="D9" s="125"/>
      <c r="E9" s="110"/>
      <c r="F9" s="111"/>
    </row>
    <row r="10" spans="1:256" s="1" customFormat="1" ht="28.5" x14ac:dyDescent="0.25">
      <c r="A10" s="124"/>
      <c r="B10" s="126" t="s">
        <v>59</v>
      </c>
      <c r="C10" s="127"/>
      <c r="D10" s="128"/>
      <c r="E10" s="77"/>
      <c r="F10" s="179"/>
      <c r="G10" s="20"/>
      <c r="H10" s="20"/>
      <c r="I10" s="20"/>
      <c r="J10" s="20"/>
      <c r="K10" s="20"/>
      <c r="L10" s="20"/>
      <c r="M10" s="20"/>
      <c r="N10" s="20"/>
      <c r="O10" s="20"/>
      <c r="P10" s="20"/>
      <c r="Q10" s="20"/>
      <c r="R10" s="20"/>
      <c r="S10" s="20"/>
      <c r="T10" s="20"/>
      <c r="U10" s="20"/>
      <c r="V10" s="20"/>
      <c r="W10" s="20"/>
      <c r="X10" s="20"/>
      <c r="Y10" s="20"/>
      <c r="Z10" s="20"/>
      <c r="AA10" s="20"/>
      <c r="AB10" s="20"/>
      <c r="AC10" s="20"/>
      <c r="AD10" s="20"/>
      <c r="AE10" s="20"/>
      <c r="AF10" s="20"/>
      <c r="AG10" s="20"/>
      <c r="AH10" s="20"/>
      <c r="AI10" s="20"/>
      <c r="AJ10" s="20"/>
      <c r="AK10" s="20"/>
      <c r="AL10" s="20"/>
      <c r="AM10" s="20"/>
      <c r="AN10" s="20"/>
      <c r="AO10" s="20"/>
      <c r="AP10" s="20"/>
      <c r="AQ10" s="20"/>
      <c r="AR10" s="20"/>
      <c r="AS10" s="20"/>
      <c r="AT10" s="20"/>
      <c r="AU10" s="20"/>
      <c r="AV10" s="20"/>
      <c r="AW10" s="20"/>
      <c r="AX10" s="20"/>
      <c r="AY10" s="20"/>
      <c r="AZ10" s="20"/>
      <c r="BA10" s="20"/>
      <c r="BB10" s="20"/>
      <c r="BC10" s="20"/>
      <c r="BD10" s="20"/>
      <c r="BE10" s="20"/>
      <c r="BF10" s="20"/>
      <c r="BG10" s="20"/>
      <c r="BH10" s="20"/>
      <c r="BI10" s="20"/>
      <c r="BJ10" s="20"/>
      <c r="BK10" s="20"/>
      <c r="BL10" s="20"/>
      <c r="BM10" s="20"/>
      <c r="BN10" s="20"/>
      <c r="BO10" s="20"/>
      <c r="BP10" s="20"/>
      <c r="BQ10" s="20"/>
      <c r="BR10" s="20"/>
      <c r="BS10" s="20"/>
      <c r="BT10" s="20"/>
      <c r="BU10" s="20"/>
      <c r="BV10" s="20"/>
      <c r="BW10" s="20"/>
      <c r="BX10" s="20"/>
      <c r="BY10" s="20"/>
      <c r="BZ10" s="20"/>
      <c r="CA10" s="20"/>
      <c r="CB10" s="20"/>
      <c r="CC10" s="20"/>
      <c r="CD10" s="20"/>
      <c r="CE10" s="20"/>
      <c r="CF10" s="20"/>
      <c r="CG10" s="20"/>
      <c r="CH10" s="20"/>
      <c r="CI10" s="20"/>
      <c r="CJ10" s="20"/>
      <c r="CK10" s="20"/>
      <c r="CL10" s="20"/>
      <c r="CM10" s="20"/>
      <c r="CN10" s="20"/>
      <c r="CO10" s="20"/>
      <c r="CP10" s="20"/>
      <c r="CQ10" s="20"/>
      <c r="CR10" s="20"/>
      <c r="CS10" s="20"/>
      <c r="CT10" s="20"/>
      <c r="CU10" s="20"/>
      <c r="CV10" s="20"/>
      <c r="CW10" s="20"/>
      <c r="CX10" s="20"/>
      <c r="CY10" s="20"/>
      <c r="CZ10" s="20"/>
      <c r="DA10" s="20"/>
      <c r="DB10" s="20"/>
      <c r="DC10" s="20"/>
      <c r="DD10" s="20"/>
      <c r="DE10" s="20"/>
      <c r="DF10" s="20"/>
      <c r="DG10" s="20"/>
      <c r="DH10" s="20"/>
      <c r="DI10" s="20"/>
      <c r="DJ10" s="20"/>
      <c r="DK10" s="20"/>
      <c r="DL10" s="20"/>
      <c r="DM10" s="20"/>
      <c r="DN10" s="20"/>
      <c r="DO10" s="20"/>
      <c r="DP10" s="20"/>
      <c r="DQ10" s="20"/>
      <c r="DR10" s="20"/>
      <c r="DS10" s="20"/>
      <c r="DT10" s="20"/>
      <c r="DU10" s="20"/>
      <c r="DV10" s="20"/>
      <c r="DW10" s="20"/>
      <c r="DX10" s="20"/>
      <c r="DY10" s="20"/>
      <c r="DZ10" s="20"/>
      <c r="EA10" s="20"/>
      <c r="EB10" s="20"/>
      <c r="EC10" s="20"/>
      <c r="ED10" s="20"/>
      <c r="EE10" s="20"/>
      <c r="EF10" s="20"/>
      <c r="EG10" s="20"/>
      <c r="EH10" s="20"/>
      <c r="EI10" s="20"/>
      <c r="EJ10" s="20"/>
      <c r="EK10" s="20"/>
      <c r="EL10" s="20"/>
      <c r="EM10" s="20"/>
      <c r="EN10" s="20"/>
      <c r="EO10" s="20"/>
      <c r="EP10" s="20"/>
      <c r="EQ10" s="20"/>
      <c r="ER10" s="20"/>
      <c r="ES10" s="20"/>
      <c r="ET10" s="20"/>
      <c r="EU10" s="20"/>
      <c r="EV10" s="20"/>
      <c r="EW10" s="20"/>
      <c r="EX10" s="20"/>
      <c r="EY10" s="20"/>
      <c r="EZ10" s="20"/>
      <c r="FA10" s="20"/>
      <c r="FB10" s="20"/>
      <c r="FC10" s="20"/>
      <c r="FD10" s="20"/>
      <c r="FE10" s="20"/>
      <c r="FF10" s="20"/>
      <c r="FG10" s="20"/>
      <c r="FH10" s="20"/>
      <c r="FI10" s="20"/>
      <c r="FJ10" s="20"/>
      <c r="FK10" s="20"/>
      <c r="FL10" s="20"/>
      <c r="FM10" s="20"/>
      <c r="FN10" s="20"/>
      <c r="FO10" s="20"/>
      <c r="FP10" s="20"/>
      <c r="FQ10" s="20"/>
      <c r="FR10" s="20"/>
      <c r="FS10" s="20"/>
      <c r="FT10" s="20"/>
      <c r="FU10" s="20"/>
      <c r="FV10" s="20"/>
      <c r="FW10" s="20"/>
      <c r="FX10" s="20"/>
      <c r="FY10" s="20"/>
      <c r="FZ10" s="20"/>
      <c r="GA10" s="20"/>
      <c r="GB10" s="20"/>
      <c r="GC10" s="20"/>
      <c r="GD10" s="20"/>
      <c r="GE10" s="20"/>
      <c r="GF10" s="20"/>
      <c r="GG10" s="20"/>
      <c r="GH10" s="20"/>
      <c r="GI10" s="20"/>
      <c r="GJ10" s="20"/>
      <c r="GK10" s="20"/>
      <c r="GL10" s="20"/>
      <c r="GM10" s="20"/>
      <c r="GN10" s="20"/>
      <c r="GO10" s="20"/>
      <c r="GP10" s="20"/>
      <c r="GQ10" s="20"/>
      <c r="GR10" s="20"/>
      <c r="GS10" s="20"/>
      <c r="GT10" s="20"/>
      <c r="GU10" s="20"/>
      <c r="GV10" s="20"/>
      <c r="GW10" s="20"/>
      <c r="GX10" s="20"/>
      <c r="GY10" s="20"/>
      <c r="GZ10" s="20"/>
      <c r="HA10" s="20"/>
      <c r="HB10" s="20"/>
      <c r="HC10" s="20"/>
      <c r="HD10" s="20"/>
      <c r="HE10" s="20"/>
      <c r="HF10" s="20"/>
      <c r="HG10" s="20"/>
      <c r="HH10" s="20"/>
      <c r="HI10" s="20"/>
      <c r="HJ10" s="20"/>
      <c r="HK10" s="20"/>
      <c r="HL10" s="20"/>
      <c r="HM10" s="20"/>
      <c r="HN10" s="20"/>
      <c r="HO10" s="20"/>
      <c r="HP10" s="20"/>
      <c r="HQ10" s="20"/>
      <c r="HR10" s="20"/>
      <c r="HS10" s="20"/>
      <c r="HT10" s="20"/>
      <c r="HU10" s="20"/>
      <c r="HV10" s="20"/>
      <c r="HW10" s="20"/>
      <c r="HX10" s="20"/>
      <c r="HY10" s="20"/>
      <c r="HZ10" s="20"/>
      <c r="IA10" s="20"/>
      <c r="IB10" s="20"/>
      <c r="IC10" s="20"/>
      <c r="ID10" s="20"/>
      <c r="IE10" s="20"/>
      <c r="IF10" s="20"/>
      <c r="IG10" s="20"/>
      <c r="IH10" s="20"/>
      <c r="II10" s="20"/>
      <c r="IJ10" s="20"/>
      <c r="IK10" s="20"/>
      <c r="IL10" s="20"/>
      <c r="IM10" s="20"/>
      <c r="IN10" s="20"/>
      <c r="IO10" s="20"/>
      <c r="IP10" s="20"/>
      <c r="IQ10" s="20"/>
      <c r="IR10" s="20"/>
      <c r="IS10" s="20"/>
      <c r="IT10" s="20"/>
      <c r="IU10" s="20"/>
      <c r="IV10" s="20"/>
    </row>
    <row r="11" spans="1:256" s="1" customFormat="1" ht="135" x14ac:dyDescent="0.25">
      <c r="A11" s="124"/>
      <c r="B11" s="129" t="s">
        <v>25</v>
      </c>
      <c r="C11" s="127"/>
      <c r="D11" s="128"/>
      <c r="E11" s="77"/>
      <c r="F11" s="179"/>
      <c r="G11" s="20"/>
      <c r="H11" s="20"/>
      <c r="I11" s="20"/>
      <c r="J11" s="20"/>
      <c r="K11" s="20"/>
      <c r="L11" s="20"/>
      <c r="M11" s="20"/>
      <c r="N11" s="20"/>
      <c r="O11" s="20"/>
      <c r="P11" s="20"/>
      <c r="Q11" s="20"/>
      <c r="R11" s="20"/>
      <c r="S11" s="20"/>
      <c r="T11" s="20"/>
      <c r="U11" s="20"/>
      <c r="V11" s="20"/>
      <c r="W11" s="20"/>
      <c r="X11" s="20"/>
      <c r="Y11" s="20"/>
      <c r="Z11" s="20"/>
      <c r="AA11" s="20"/>
      <c r="AB11" s="20"/>
      <c r="AC11" s="20"/>
      <c r="AD11" s="20"/>
      <c r="AE11" s="20"/>
      <c r="AF11" s="20"/>
      <c r="AG11" s="20"/>
      <c r="AH11" s="20"/>
      <c r="AI11" s="20"/>
      <c r="AJ11" s="20"/>
      <c r="AK11" s="20"/>
      <c r="AL11" s="20"/>
      <c r="AM11" s="20"/>
      <c r="AN11" s="20"/>
      <c r="AO11" s="20"/>
      <c r="AP11" s="20"/>
      <c r="AQ11" s="20"/>
      <c r="AR11" s="20"/>
      <c r="AS11" s="20"/>
      <c r="AT11" s="20"/>
      <c r="AU11" s="20"/>
      <c r="AV11" s="20"/>
      <c r="AW11" s="20"/>
      <c r="AX11" s="20"/>
      <c r="AY11" s="20"/>
      <c r="AZ11" s="20"/>
      <c r="BA11" s="20"/>
      <c r="BB11" s="20"/>
      <c r="BC11" s="20"/>
      <c r="BD11" s="20"/>
      <c r="BE11" s="20"/>
      <c r="BF11" s="20"/>
      <c r="BG11" s="20"/>
      <c r="BH11" s="20"/>
      <c r="BI11" s="20"/>
      <c r="BJ11" s="20"/>
      <c r="BK11" s="20"/>
      <c r="BL11" s="20"/>
      <c r="BM11" s="20"/>
      <c r="BN11" s="20"/>
      <c r="BO11" s="20"/>
      <c r="BP11" s="20"/>
      <c r="BQ11" s="20"/>
      <c r="BR11" s="20"/>
      <c r="BS11" s="20"/>
      <c r="BT11" s="20"/>
      <c r="BU11" s="20"/>
      <c r="BV11" s="20"/>
      <c r="BW11" s="20"/>
      <c r="BX11" s="20"/>
      <c r="BY11" s="20"/>
      <c r="BZ11" s="20"/>
      <c r="CA11" s="20"/>
      <c r="CB11" s="20"/>
      <c r="CC11" s="20"/>
      <c r="CD11" s="20"/>
      <c r="CE11" s="20"/>
      <c r="CF11" s="20"/>
      <c r="CG11" s="20"/>
      <c r="CH11" s="20"/>
      <c r="CI11" s="20"/>
      <c r="CJ11" s="20"/>
      <c r="CK11" s="20"/>
      <c r="CL11" s="20"/>
      <c r="CM11" s="20"/>
      <c r="CN11" s="20"/>
      <c r="CO11" s="20"/>
      <c r="CP11" s="20"/>
      <c r="CQ11" s="20"/>
      <c r="CR11" s="20"/>
      <c r="CS11" s="20"/>
      <c r="CT11" s="20"/>
      <c r="CU11" s="20"/>
      <c r="CV11" s="20"/>
      <c r="CW11" s="20"/>
      <c r="CX11" s="20"/>
      <c r="CY11" s="20"/>
      <c r="CZ11" s="20"/>
      <c r="DA11" s="20"/>
      <c r="DB11" s="20"/>
      <c r="DC11" s="20"/>
      <c r="DD11" s="20"/>
      <c r="DE11" s="20"/>
      <c r="DF11" s="20"/>
      <c r="DG11" s="20"/>
      <c r="DH11" s="20"/>
      <c r="DI11" s="20"/>
      <c r="DJ11" s="20"/>
      <c r="DK11" s="20"/>
      <c r="DL11" s="20"/>
      <c r="DM11" s="20"/>
      <c r="DN11" s="20"/>
      <c r="DO11" s="20"/>
      <c r="DP11" s="20"/>
      <c r="DQ11" s="20"/>
      <c r="DR11" s="20"/>
      <c r="DS11" s="20"/>
      <c r="DT11" s="20"/>
      <c r="DU11" s="20"/>
      <c r="DV11" s="20"/>
      <c r="DW11" s="20"/>
      <c r="DX11" s="20"/>
      <c r="DY11" s="20"/>
      <c r="DZ11" s="20"/>
      <c r="EA11" s="20"/>
      <c r="EB11" s="20"/>
      <c r="EC11" s="20"/>
      <c r="ED11" s="20"/>
      <c r="EE11" s="20"/>
      <c r="EF11" s="20"/>
      <c r="EG11" s="20"/>
      <c r="EH11" s="20"/>
      <c r="EI11" s="20"/>
      <c r="EJ11" s="20"/>
      <c r="EK11" s="20"/>
      <c r="EL11" s="20"/>
      <c r="EM11" s="20"/>
      <c r="EN11" s="20"/>
      <c r="EO11" s="20"/>
      <c r="EP11" s="20"/>
      <c r="EQ11" s="20"/>
      <c r="ER11" s="20"/>
      <c r="ES11" s="20"/>
      <c r="ET11" s="20"/>
      <c r="EU11" s="20"/>
      <c r="EV11" s="20"/>
      <c r="EW11" s="20"/>
      <c r="EX11" s="20"/>
      <c r="EY11" s="20"/>
      <c r="EZ11" s="20"/>
      <c r="FA11" s="20"/>
      <c r="FB11" s="20"/>
      <c r="FC11" s="20"/>
      <c r="FD11" s="20"/>
      <c r="FE11" s="20"/>
      <c r="FF11" s="20"/>
      <c r="FG11" s="20"/>
      <c r="FH11" s="20"/>
      <c r="FI11" s="20"/>
      <c r="FJ11" s="20"/>
      <c r="FK11" s="20"/>
      <c r="FL11" s="20"/>
      <c r="FM11" s="20"/>
      <c r="FN11" s="20"/>
      <c r="FO11" s="20"/>
      <c r="FP11" s="20"/>
      <c r="FQ11" s="20"/>
      <c r="FR11" s="20"/>
      <c r="FS11" s="20"/>
      <c r="FT11" s="20"/>
      <c r="FU11" s="20"/>
      <c r="FV11" s="20"/>
      <c r="FW11" s="20"/>
      <c r="FX11" s="20"/>
      <c r="FY11" s="20"/>
      <c r="FZ11" s="20"/>
      <c r="GA11" s="20"/>
      <c r="GB11" s="20"/>
      <c r="GC11" s="20"/>
      <c r="GD11" s="20"/>
      <c r="GE11" s="20"/>
      <c r="GF11" s="20"/>
      <c r="GG11" s="20"/>
      <c r="GH11" s="20"/>
      <c r="GI11" s="20"/>
      <c r="GJ11" s="20"/>
      <c r="GK11" s="20"/>
      <c r="GL11" s="20"/>
      <c r="GM11" s="20"/>
      <c r="GN11" s="20"/>
      <c r="GO11" s="20"/>
      <c r="GP11" s="20"/>
      <c r="GQ11" s="20"/>
      <c r="GR11" s="20"/>
      <c r="GS11" s="20"/>
      <c r="GT11" s="20"/>
      <c r="GU11" s="20"/>
      <c r="GV11" s="20"/>
      <c r="GW11" s="20"/>
      <c r="GX11" s="20"/>
      <c r="GY11" s="20"/>
      <c r="GZ11" s="20"/>
      <c r="HA11" s="20"/>
      <c r="HB11" s="20"/>
      <c r="HC11" s="20"/>
      <c r="HD11" s="20"/>
      <c r="HE11" s="20"/>
      <c r="HF11" s="20"/>
      <c r="HG11" s="20"/>
      <c r="HH11" s="20"/>
      <c r="HI11" s="20"/>
      <c r="HJ11" s="20"/>
      <c r="HK11" s="20"/>
      <c r="HL11" s="20"/>
      <c r="HM11" s="20"/>
      <c r="HN11" s="20"/>
      <c r="HO11" s="20"/>
      <c r="HP11" s="20"/>
      <c r="HQ11" s="20"/>
      <c r="HR11" s="20"/>
      <c r="HS11" s="20"/>
      <c r="HT11" s="20"/>
      <c r="HU11" s="20"/>
      <c r="HV11" s="20"/>
      <c r="HW11" s="20"/>
      <c r="HX11" s="20"/>
      <c r="HY11" s="20"/>
      <c r="HZ11" s="20"/>
      <c r="IA11" s="20"/>
      <c r="IB11" s="20"/>
      <c r="IC11" s="20"/>
      <c r="ID11" s="20"/>
      <c r="IE11" s="20"/>
      <c r="IF11" s="20"/>
      <c r="IG11" s="20"/>
      <c r="IH11" s="20"/>
      <c r="II11" s="20"/>
      <c r="IJ11" s="20"/>
      <c r="IK11" s="20"/>
      <c r="IL11" s="20"/>
      <c r="IM11" s="20"/>
      <c r="IN11" s="20"/>
      <c r="IO11" s="20"/>
      <c r="IP11" s="20"/>
      <c r="IQ11" s="20"/>
      <c r="IR11" s="20"/>
      <c r="IS11" s="20"/>
      <c r="IT11" s="20"/>
      <c r="IU11" s="20"/>
      <c r="IV11" s="20"/>
    </row>
    <row r="12" spans="1:256" s="1" customFormat="1" ht="42.75" x14ac:dyDescent="0.25">
      <c r="A12" s="130" t="s">
        <v>12</v>
      </c>
      <c r="B12" s="131" t="s">
        <v>37</v>
      </c>
      <c r="C12" s="132"/>
      <c r="D12" s="133"/>
      <c r="E12" s="78"/>
      <c r="F12" s="180"/>
      <c r="G12" s="20"/>
      <c r="H12" s="20"/>
      <c r="I12" s="20"/>
      <c r="J12" s="20"/>
      <c r="K12" s="20"/>
      <c r="L12" s="20"/>
      <c r="M12" s="20"/>
      <c r="N12" s="20"/>
      <c r="O12" s="20"/>
      <c r="P12" s="20"/>
      <c r="Q12" s="20"/>
      <c r="R12" s="20"/>
      <c r="S12" s="20"/>
      <c r="T12" s="20"/>
      <c r="U12" s="20"/>
      <c r="V12" s="20"/>
      <c r="W12" s="20"/>
      <c r="X12" s="20"/>
      <c r="Y12" s="20"/>
      <c r="Z12" s="20"/>
      <c r="AA12" s="20"/>
      <c r="AB12" s="20"/>
      <c r="AC12" s="20"/>
      <c r="AD12" s="20"/>
      <c r="AE12" s="20"/>
      <c r="AF12" s="20"/>
      <c r="AG12" s="20"/>
      <c r="AH12" s="20"/>
      <c r="AI12" s="20"/>
      <c r="AJ12" s="20"/>
      <c r="AK12" s="20"/>
      <c r="AL12" s="20"/>
      <c r="AM12" s="20"/>
      <c r="AN12" s="20"/>
      <c r="AO12" s="20"/>
      <c r="AP12" s="20"/>
      <c r="AQ12" s="20"/>
      <c r="AR12" s="20"/>
      <c r="AS12" s="20"/>
      <c r="AT12" s="20"/>
      <c r="AU12" s="20"/>
      <c r="AV12" s="20"/>
      <c r="AW12" s="20"/>
      <c r="AX12" s="20"/>
      <c r="AY12" s="20"/>
      <c r="AZ12" s="20"/>
      <c r="BA12" s="20"/>
      <c r="BB12" s="20"/>
      <c r="BC12" s="20"/>
      <c r="BD12" s="20"/>
      <c r="BE12" s="20"/>
      <c r="BF12" s="20"/>
      <c r="BG12" s="20"/>
      <c r="BH12" s="20"/>
      <c r="BI12" s="20"/>
      <c r="BJ12" s="20"/>
      <c r="BK12" s="20"/>
      <c r="BL12" s="20"/>
      <c r="BM12" s="20"/>
      <c r="BN12" s="20"/>
      <c r="BO12" s="20"/>
      <c r="BP12" s="20"/>
      <c r="BQ12" s="20"/>
      <c r="BR12" s="20"/>
      <c r="BS12" s="20"/>
      <c r="BT12" s="20"/>
      <c r="BU12" s="20"/>
      <c r="BV12" s="20"/>
      <c r="BW12" s="20"/>
      <c r="BX12" s="20"/>
      <c r="BY12" s="20"/>
      <c r="BZ12" s="20"/>
      <c r="CA12" s="20"/>
      <c r="CB12" s="20"/>
      <c r="CC12" s="20"/>
      <c r="CD12" s="20"/>
      <c r="CE12" s="20"/>
      <c r="CF12" s="20"/>
      <c r="CG12" s="20"/>
      <c r="CH12" s="20"/>
      <c r="CI12" s="20"/>
      <c r="CJ12" s="20"/>
      <c r="CK12" s="20"/>
      <c r="CL12" s="20"/>
      <c r="CM12" s="20"/>
      <c r="CN12" s="20"/>
      <c r="CO12" s="20"/>
      <c r="CP12" s="20"/>
      <c r="CQ12" s="20"/>
      <c r="CR12" s="20"/>
      <c r="CS12" s="20"/>
      <c r="CT12" s="20"/>
      <c r="CU12" s="20"/>
      <c r="CV12" s="20"/>
      <c r="CW12" s="20"/>
      <c r="CX12" s="20"/>
      <c r="CY12" s="20"/>
      <c r="CZ12" s="20"/>
      <c r="DA12" s="20"/>
      <c r="DB12" s="20"/>
      <c r="DC12" s="20"/>
      <c r="DD12" s="20"/>
      <c r="DE12" s="20"/>
      <c r="DF12" s="20"/>
      <c r="DG12" s="20"/>
      <c r="DH12" s="20"/>
      <c r="DI12" s="20"/>
      <c r="DJ12" s="20"/>
      <c r="DK12" s="20"/>
      <c r="DL12" s="20"/>
      <c r="DM12" s="20"/>
      <c r="DN12" s="20"/>
      <c r="DO12" s="20"/>
      <c r="DP12" s="20"/>
      <c r="DQ12" s="20"/>
      <c r="DR12" s="20"/>
      <c r="DS12" s="20"/>
      <c r="DT12" s="20"/>
      <c r="DU12" s="20"/>
      <c r="DV12" s="20"/>
      <c r="DW12" s="20"/>
      <c r="DX12" s="20"/>
      <c r="DY12" s="20"/>
      <c r="DZ12" s="20"/>
      <c r="EA12" s="20"/>
      <c r="EB12" s="20"/>
      <c r="EC12" s="20"/>
      <c r="ED12" s="20"/>
      <c r="EE12" s="20"/>
      <c r="EF12" s="20"/>
      <c r="EG12" s="20"/>
      <c r="EH12" s="20"/>
      <c r="EI12" s="20"/>
      <c r="EJ12" s="20"/>
      <c r="EK12" s="20"/>
      <c r="EL12" s="20"/>
      <c r="EM12" s="20"/>
      <c r="EN12" s="20"/>
      <c r="EO12" s="20"/>
      <c r="EP12" s="20"/>
      <c r="EQ12" s="20"/>
      <c r="ER12" s="20"/>
      <c r="ES12" s="20"/>
      <c r="ET12" s="20"/>
      <c r="EU12" s="20"/>
      <c r="EV12" s="20"/>
      <c r="EW12" s="20"/>
      <c r="EX12" s="20"/>
      <c r="EY12" s="20"/>
      <c r="EZ12" s="20"/>
      <c r="FA12" s="20"/>
      <c r="FB12" s="20"/>
      <c r="FC12" s="20"/>
      <c r="FD12" s="20"/>
      <c r="FE12" s="20"/>
      <c r="FF12" s="20"/>
      <c r="FG12" s="20"/>
      <c r="FH12" s="20"/>
      <c r="FI12" s="20"/>
      <c r="FJ12" s="20"/>
      <c r="FK12" s="20"/>
      <c r="FL12" s="20"/>
      <c r="FM12" s="20"/>
      <c r="FN12" s="20"/>
      <c r="FO12" s="20"/>
      <c r="FP12" s="20"/>
      <c r="FQ12" s="20"/>
      <c r="FR12" s="20"/>
      <c r="FS12" s="20"/>
      <c r="FT12" s="20"/>
      <c r="FU12" s="20"/>
      <c r="FV12" s="20"/>
      <c r="FW12" s="20"/>
      <c r="FX12" s="20"/>
      <c r="FY12" s="20"/>
      <c r="FZ12" s="20"/>
      <c r="GA12" s="20"/>
      <c r="GB12" s="20"/>
      <c r="GC12" s="20"/>
      <c r="GD12" s="20"/>
      <c r="GE12" s="20"/>
      <c r="GF12" s="20"/>
      <c r="GG12" s="20"/>
      <c r="GH12" s="20"/>
      <c r="GI12" s="20"/>
      <c r="GJ12" s="20"/>
      <c r="GK12" s="20"/>
      <c r="GL12" s="20"/>
      <c r="GM12" s="20"/>
      <c r="GN12" s="20"/>
      <c r="GO12" s="20"/>
      <c r="GP12" s="20"/>
      <c r="GQ12" s="20"/>
      <c r="GR12" s="20"/>
      <c r="GS12" s="20"/>
      <c r="GT12" s="20"/>
      <c r="GU12" s="20"/>
      <c r="GV12" s="20"/>
      <c r="GW12" s="20"/>
      <c r="GX12" s="20"/>
      <c r="GY12" s="20"/>
      <c r="GZ12" s="20"/>
      <c r="HA12" s="20"/>
      <c r="HB12" s="20"/>
      <c r="HC12" s="20"/>
      <c r="HD12" s="20"/>
      <c r="HE12" s="20"/>
      <c r="HF12" s="20"/>
      <c r="HG12" s="20"/>
      <c r="HH12" s="20"/>
      <c r="HI12" s="20"/>
      <c r="HJ12" s="20"/>
      <c r="HK12" s="20"/>
      <c r="HL12" s="20"/>
      <c r="HM12" s="20"/>
      <c r="HN12" s="20"/>
      <c r="HO12" s="20"/>
      <c r="HP12" s="20"/>
      <c r="HQ12" s="20"/>
      <c r="HR12" s="20"/>
      <c r="HS12" s="20"/>
      <c r="HT12" s="20"/>
      <c r="HU12" s="20"/>
      <c r="HV12" s="20"/>
      <c r="HW12" s="20"/>
      <c r="HX12" s="20"/>
      <c r="HY12" s="20"/>
      <c r="HZ12" s="20"/>
      <c r="IA12" s="20"/>
      <c r="IB12" s="20"/>
      <c r="IC12" s="20"/>
      <c r="ID12" s="20"/>
      <c r="IE12" s="20"/>
      <c r="IF12" s="20"/>
      <c r="IG12" s="20"/>
      <c r="IH12" s="20"/>
      <c r="II12" s="20"/>
      <c r="IJ12" s="20"/>
      <c r="IK12" s="20"/>
      <c r="IL12" s="20"/>
      <c r="IM12" s="20"/>
      <c r="IN12" s="20"/>
      <c r="IO12" s="20"/>
      <c r="IP12" s="20"/>
      <c r="IQ12" s="20"/>
      <c r="IR12" s="20"/>
      <c r="IS12" s="20"/>
      <c r="IT12" s="20"/>
      <c r="IU12" s="20"/>
      <c r="IV12" s="20"/>
    </row>
    <row r="13" spans="1:256" s="1" customFormat="1" ht="75" x14ac:dyDescent="0.25">
      <c r="A13" s="134" t="s">
        <v>34</v>
      </c>
      <c r="B13" s="135" t="s">
        <v>236</v>
      </c>
      <c r="C13" s="136" t="s">
        <v>1</v>
      </c>
      <c r="D13" s="136">
        <f>8.61+6.4+16.23+4.94+4.6</f>
        <v>40.78</v>
      </c>
      <c r="E13" s="77"/>
      <c r="F13" s="179"/>
      <c r="G13" s="20"/>
      <c r="H13" s="20"/>
      <c r="I13" s="20"/>
      <c r="J13" s="20"/>
      <c r="K13" s="20"/>
      <c r="L13" s="20"/>
      <c r="M13" s="20"/>
      <c r="N13" s="20"/>
      <c r="O13" s="20"/>
      <c r="P13" s="20"/>
      <c r="Q13" s="20"/>
      <c r="R13" s="20"/>
      <c r="S13" s="20"/>
      <c r="T13" s="20"/>
      <c r="U13" s="20"/>
      <c r="V13" s="20"/>
      <c r="W13" s="20"/>
      <c r="X13" s="20"/>
      <c r="Y13" s="20"/>
      <c r="Z13" s="20"/>
      <c r="AA13" s="20"/>
      <c r="AB13" s="20"/>
      <c r="AC13" s="20"/>
      <c r="AD13" s="20"/>
      <c r="AE13" s="20"/>
      <c r="AF13" s="20"/>
      <c r="AG13" s="20"/>
      <c r="AH13" s="20"/>
      <c r="AI13" s="20"/>
      <c r="AJ13" s="20"/>
      <c r="AK13" s="20"/>
      <c r="AL13" s="20"/>
      <c r="AM13" s="20"/>
      <c r="AN13" s="20"/>
      <c r="AO13" s="20"/>
      <c r="AP13" s="20"/>
      <c r="AQ13" s="20"/>
      <c r="AR13" s="20"/>
      <c r="AS13" s="20"/>
      <c r="AT13" s="20"/>
      <c r="AU13" s="20"/>
      <c r="AV13" s="20"/>
      <c r="AW13" s="20"/>
      <c r="AX13" s="20"/>
      <c r="AY13" s="20"/>
      <c r="AZ13" s="20"/>
      <c r="BA13" s="20"/>
      <c r="BB13" s="20"/>
      <c r="BC13" s="20"/>
      <c r="BD13" s="20"/>
      <c r="BE13" s="20"/>
      <c r="BF13" s="20"/>
      <c r="BG13" s="20"/>
      <c r="BH13" s="20"/>
      <c r="BI13" s="20"/>
      <c r="BJ13" s="20"/>
      <c r="BK13" s="20"/>
      <c r="BL13" s="20"/>
      <c r="BM13" s="20"/>
      <c r="BN13" s="20"/>
      <c r="BO13" s="20"/>
      <c r="BP13" s="20"/>
      <c r="BQ13" s="20"/>
      <c r="BR13" s="20"/>
      <c r="BS13" s="20"/>
      <c r="BT13" s="20"/>
      <c r="BU13" s="20"/>
      <c r="BV13" s="20"/>
      <c r="BW13" s="20"/>
      <c r="BX13" s="20"/>
      <c r="BY13" s="20"/>
      <c r="BZ13" s="20"/>
      <c r="CA13" s="20"/>
      <c r="CB13" s="20"/>
      <c r="CC13" s="20"/>
      <c r="CD13" s="20"/>
      <c r="CE13" s="20"/>
      <c r="CF13" s="20"/>
      <c r="CG13" s="20"/>
      <c r="CH13" s="20"/>
      <c r="CI13" s="20"/>
      <c r="CJ13" s="20"/>
      <c r="CK13" s="20"/>
      <c r="CL13" s="20"/>
      <c r="CM13" s="20"/>
      <c r="CN13" s="20"/>
      <c r="CO13" s="20"/>
      <c r="CP13" s="20"/>
      <c r="CQ13" s="20"/>
      <c r="CR13" s="20"/>
      <c r="CS13" s="20"/>
      <c r="CT13" s="20"/>
      <c r="CU13" s="20"/>
      <c r="CV13" s="20"/>
      <c r="CW13" s="20"/>
      <c r="CX13" s="20"/>
      <c r="CY13" s="20"/>
      <c r="CZ13" s="20"/>
      <c r="DA13" s="20"/>
      <c r="DB13" s="20"/>
      <c r="DC13" s="20"/>
      <c r="DD13" s="20"/>
      <c r="DE13" s="20"/>
      <c r="DF13" s="20"/>
      <c r="DG13" s="20"/>
      <c r="DH13" s="20"/>
      <c r="DI13" s="20"/>
      <c r="DJ13" s="20"/>
      <c r="DK13" s="20"/>
      <c r="DL13" s="20"/>
      <c r="DM13" s="20"/>
      <c r="DN13" s="20"/>
      <c r="DO13" s="20"/>
      <c r="DP13" s="20"/>
      <c r="DQ13" s="20"/>
      <c r="DR13" s="20"/>
      <c r="DS13" s="20"/>
      <c r="DT13" s="20"/>
      <c r="DU13" s="20"/>
      <c r="DV13" s="20"/>
      <c r="DW13" s="20"/>
      <c r="DX13" s="20"/>
      <c r="DY13" s="20"/>
      <c r="DZ13" s="20"/>
      <c r="EA13" s="20"/>
      <c r="EB13" s="20"/>
      <c r="EC13" s="20"/>
      <c r="ED13" s="20"/>
      <c r="EE13" s="20"/>
      <c r="EF13" s="20"/>
      <c r="EG13" s="20"/>
      <c r="EH13" s="20"/>
      <c r="EI13" s="20"/>
      <c r="EJ13" s="20"/>
      <c r="EK13" s="20"/>
      <c r="EL13" s="20"/>
      <c r="EM13" s="20"/>
      <c r="EN13" s="20"/>
      <c r="EO13" s="20"/>
      <c r="EP13" s="20"/>
      <c r="EQ13" s="20"/>
      <c r="ER13" s="20"/>
      <c r="ES13" s="20"/>
      <c r="ET13" s="20"/>
      <c r="EU13" s="20"/>
      <c r="EV13" s="20"/>
      <c r="EW13" s="20"/>
      <c r="EX13" s="20"/>
      <c r="EY13" s="20"/>
      <c r="EZ13" s="20"/>
      <c r="FA13" s="20"/>
      <c r="FB13" s="20"/>
      <c r="FC13" s="20"/>
      <c r="FD13" s="20"/>
      <c r="FE13" s="20"/>
      <c r="FF13" s="20"/>
      <c r="FG13" s="20"/>
      <c r="FH13" s="20"/>
      <c r="FI13" s="20"/>
      <c r="FJ13" s="20"/>
      <c r="FK13" s="20"/>
      <c r="FL13" s="20"/>
      <c r="FM13" s="20"/>
      <c r="FN13" s="20"/>
      <c r="FO13" s="20"/>
      <c r="FP13" s="20"/>
      <c r="FQ13" s="20"/>
      <c r="FR13" s="20"/>
      <c r="FS13" s="20"/>
      <c r="FT13" s="20"/>
      <c r="FU13" s="20"/>
      <c r="FV13" s="20"/>
      <c r="FW13" s="20"/>
      <c r="FX13" s="20"/>
      <c r="FY13" s="20"/>
      <c r="FZ13" s="20"/>
      <c r="GA13" s="20"/>
      <c r="GB13" s="20"/>
      <c r="GC13" s="20"/>
      <c r="GD13" s="20"/>
      <c r="GE13" s="20"/>
      <c r="GF13" s="20"/>
      <c r="GG13" s="20"/>
      <c r="GH13" s="20"/>
      <c r="GI13" s="20"/>
      <c r="GJ13" s="20"/>
      <c r="GK13" s="20"/>
      <c r="GL13" s="20"/>
      <c r="GM13" s="20"/>
      <c r="GN13" s="20"/>
      <c r="GO13" s="20"/>
      <c r="GP13" s="20"/>
      <c r="GQ13" s="20"/>
      <c r="GR13" s="20"/>
      <c r="GS13" s="20"/>
      <c r="GT13" s="20"/>
      <c r="GU13" s="20"/>
      <c r="GV13" s="20"/>
      <c r="GW13" s="20"/>
      <c r="GX13" s="20"/>
      <c r="GY13" s="20"/>
      <c r="GZ13" s="20"/>
      <c r="HA13" s="20"/>
      <c r="HB13" s="20"/>
      <c r="HC13" s="20"/>
      <c r="HD13" s="20"/>
      <c r="HE13" s="20"/>
      <c r="HF13" s="20"/>
      <c r="HG13" s="20"/>
      <c r="HH13" s="20"/>
      <c r="HI13" s="20"/>
      <c r="HJ13" s="20"/>
      <c r="HK13" s="20"/>
      <c r="HL13" s="20"/>
      <c r="HM13" s="20"/>
      <c r="HN13" s="20"/>
      <c r="HO13" s="20"/>
      <c r="HP13" s="20"/>
      <c r="HQ13" s="20"/>
      <c r="HR13" s="20"/>
      <c r="HS13" s="20"/>
      <c r="HT13" s="20"/>
      <c r="HU13" s="20"/>
      <c r="HV13" s="20"/>
      <c r="HW13" s="20"/>
      <c r="HX13" s="20"/>
      <c r="HY13" s="20"/>
      <c r="HZ13" s="20"/>
      <c r="IA13" s="20"/>
      <c r="IB13" s="20"/>
      <c r="IC13" s="20"/>
      <c r="ID13" s="20"/>
      <c r="IE13" s="20"/>
      <c r="IF13" s="20"/>
      <c r="IG13" s="20"/>
      <c r="IH13" s="20"/>
      <c r="II13" s="20"/>
      <c r="IJ13" s="20"/>
      <c r="IK13" s="20"/>
      <c r="IL13" s="20"/>
      <c r="IM13" s="20"/>
      <c r="IN13" s="20"/>
      <c r="IO13" s="20"/>
      <c r="IP13" s="20"/>
      <c r="IQ13" s="20"/>
      <c r="IR13" s="20"/>
      <c r="IS13" s="20"/>
      <c r="IT13" s="20"/>
      <c r="IU13" s="20"/>
      <c r="IV13" s="20"/>
    </row>
    <row r="14" spans="1:256" s="22" customFormat="1" ht="30" x14ac:dyDescent="0.25">
      <c r="A14" s="134" t="s">
        <v>19</v>
      </c>
      <c r="B14" s="135" t="s">
        <v>35</v>
      </c>
      <c r="C14" s="136" t="s">
        <v>1</v>
      </c>
      <c r="D14" s="136">
        <f>3.6*3.13</f>
        <v>11.268000000000001</v>
      </c>
      <c r="E14" s="79"/>
      <c r="F14" s="181"/>
      <c r="G14" s="21"/>
      <c r="H14" s="21"/>
      <c r="I14" s="21"/>
      <c r="J14" s="21"/>
      <c r="K14" s="21"/>
      <c r="L14" s="21"/>
      <c r="M14" s="21"/>
      <c r="N14" s="21"/>
      <c r="O14" s="21"/>
      <c r="P14" s="21"/>
      <c r="Q14" s="21"/>
      <c r="R14" s="21"/>
      <c r="S14" s="21"/>
      <c r="T14" s="21"/>
      <c r="U14" s="21"/>
      <c r="V14" s="21"/>
      <c r="W14" s="21"/>
      <c r="X14" s="21"/>
      <c r="Y14" s="21"/>
      <c r="Z14" s="21"/>
      <c r="AA14" s="21"/>
      <c r="AB14" s="21"/>
      <c r="AC14" s="21"/>
      <c r="AD14" s="21"/>
      <c r="AE14" s="21"/>
      <c r="AF14" s="21"/>
      <c r="AG14" s="21"/>
      <c r="AH14" s="21"/>
      <c r="AI14" s="21"/>
      <c r="AJ14" s="21"/>
      <c r="AK14" s="21"/>
      <c r="AL14" s="21"/>
      <c r="AM14" s="21"/>
      <c r="AN14" s="21"/>
      <c r="AO14" s="21"/>
      <c r="AP14" s="21"/>
      <c r="AQ14" s="21"/>
      <c r="AR14" s="21"/>
      <c r="AS14" s="21"/>
      <c r="AT14" s="21"/>
      <c r="AU14" s="21"/>
      <c r="AV14" s="21"/>
      <c r="AW14" s="21"/>
      <c r="AX14" s="21"/>
      <c r="AY14" s="21"/>
      <c r="AZ14" s="21"/>
      <c r="BA14" s="21"/>
      <c r="BB14" s="21"/>
      <c r="BC14" s="21"/>
      <c r="BD14" s="21"/>
      <c r="BE14" s="21"/>
      <c r="BF14" s="21"/>
      <c r="BG14" s="21"/>
      <c r="BH14" s="21"/>
      <c r="BI14" s="21"/>
      <c r="BJ14" s="21"/>
      <c r="BK14" s="21"/>
      <c r="BL14" s="21"/>
      <c r="BM14" s="21"/>
      <c r="BN14" s="21"/>
      <c r="BO14" s="21"/>
      <c r="BP14" s="21"/>
      <c r="BQ14" s="21"/>
      <c r="BR14" s="21"/>
      <c r="BS14" s="21"/>
      <c r="BT14" s="21"/>
      <c r="BU14" s="21"/>
      <c r="BV14" s="21"/>
      <c r="BW14" s="21"/>
      <c r="BX14" s="21"/>
      <c r="BY14" s="21"/>
      <c r="BZ14" s="21"/>
      <c r="CA14" s="21"/>
      <c r="CB14" s="21"/>
      <c r="CC14" s="21"/>
      <c r="CD14" s="21"/>
      <c r="CE14" s="21"/>
      <c r="CF14" s="21"/>
      <c r="CG14" s="21"/>
      <c r="CH14" s="21"/>
      <c r="CI14" s="21"/>
      <c r="CJ14" s="21"/>
      <c r="CK14" s="21"/>
      <c r="CL14" s="21"/>
      <c r="CM14" s="21"/>
      <c r="CN14" s="21"/>
      <c r="CO14" s="21"/>
      <c r="CP14" s="21"/>
      <c r="CQ14" s="21"/>
      <c r="CR14" s="21"/>
      <c r="CS14" s="21"/>
      <c r="CT14" s="21"/>
      <c r="CU14" s="21"/>
      <c r="CV14" s="21"/>
      <c r="CW14" s="21"/>
      <c r="CX14" s="21"/>
      <c r="CY14" s="21"/>
      <c r="CZ14" s="21"/>
      <c r="DA14" s="21"/>
      <c r="DB14" s="21"/>
      <c r="DC14" s="21"/>
      <c r="DD14" s="21"/>
      <c r="DE14" s="21"/>
      <c r="DF14" s="21"/>
      <c r="DG14" s="21"/>
      <c r="DH14" s="21"/>
      <c r="DI14" s="21"/>
      <c r="DJ14" s="21"/>
      <c r="DK14" s="21"/>
      <c r="DL14" s="21"/>
      <c r="DM14" s="21"/>
      <c r="DN14" s="21"/>
      <c r="DO14" s="21"/>
      <c r="DP14" s="21"/>
      <c r="DQ14" s="21"/>
      <c r="DR14" s="21"/>
      <c r="DS14" s="21"/>
      <c r="DT14" s="21"/>
      <c r="DU14" s="21"/>
      <c r="DV14" s="21"/>
      <c r="DW14" s="21"/>
      <c r="DX14" s="21"/>
      <c r="DY14" s="21"/>
      <c r="DZ14" s="21"/>
      <c r="EA14" s="21"/>
      <c r="EB14" s="21"/>
      <c r="EC14" s="21"/>
      <c r="ED14" s="21"/>
      <c r="EE14" s="21"/>
      <c r="EF14" s="21"/>
      <c r="EG14" s="21"/>
      <c r="EH14" s="21"/>
      <c r="EI14" s="21"/>
      <c r="EJ14" s="21"/>
      <c r="EK14" s="21"/>
      <c r="EL14" s="21"/>
      <c r="EM14" s="21"/>
      <c r="EN14" s="21"/>
      <c r="EO14" s="21"/>
      <c r="EP14" s="21"/>
      <c r="EQ14" s="21"/>
      <c r="ER14" s="21"/>
      <c r="ES14" s="21"/>
      <c r="ET14" s="21"/>
      <c r="EU14" s="21"/>
      <c r="EV14" s="21"/>
      <c r="EW14" s="21"/>
      <c r="EX14" s="21"/>
      <c r="EY14" s="21"/>
      <c r="EZ14" s="21"/>
      <c r="FA14" s="21"/>
      <c r="FB14" s="21"/>
      <c r="FC14" s="21"/>
      <c r="FD14" s="21"/>
      <c r="FE14" s="21"/>
      <c r="FF14" s="21"/>
      <c r="FG14" s="21"/>
      <c r="FH14" s="21"/>
      <c r="FI14" s="21"/>
      <c r="FJ14" s="21"/>
      <c r="FK14" s="21"/>
      <c r="FL14" s="21"/>
      <c r="FM14" s="21"/>
      <c r="FN14" s="21"/>
      <c r="FO14" s="21"/>
      <c r="FP14" s="21"/>
      <c r="FQ14" s="21"/>
      <c r="FR14" s="21"/>
      <c r="FS14" s="21"/>
      <c r="FT14" s="21"/>
      <c r="FU14" s="21"/>
      <c r="FV14" s="21"/>
      <c r="FW14" s="21"/>
      <c r="FX14" s="21"/>
      <c r="FY14" s="21"/>
      <c r="FZ14" s="21"/>
      <c r="GA14" s="21"/>
      <c r="GB14" s="21"/>
      <c r="GC14" s="21"/>
      <c r="GD14" s="21"/>
      <c r="GE14" s="21"/>
      <c r="GF14" s="21"/>
      <c r="GG14" s="21"/>
      <c r="GH14" s="21"/>
      <c r="GI14" s="21"/>
      <c r="GJ14" s="21"/>
      <c r="GK14" s="21"/>
      <c r="GL14" s="21"/>
      <c r="GM14" s="21"/>
      <c r="GN14" s="21"/>
      <c r="GO14" s="21"/>
      <c r="GP14" s="21"/>
      <c r="GQ14" s="21"/>
      <c r="GR14" s="21"/>
      <c r="GS14" s="21"/>
      <c r="GT14" s="21"/>
      <c r="GU14" s="21"/>
      <c r="GV14" s="21"/>
      <c r="GW14" s="21"/>
      <c r="GX14" s="21"/>
      <c r="GY14" s="21"/>
      <c r="GZ14" s="21"/>
      <c r="HA14" s="21"/>
      <c r="HB14" s="21"/>
      <c r="HC14" s="21"/>
      <c r="HD14" s="21"/>
      <c r="HE14" s="21"/>
      <c r="HF14" s="21"/>
      <c r="HG14" s="21"/>
      <c r="HH14" s="21"/>
      <c r="HI14" s="21"/>
      <c r="HJ14" s="21"/>
      <c r="HK14" s="21"/>
      <c r="HL14" s="21"/>
      <c r="HM14" s="21"/>
      <c r="HN14" s="21"/>
      <c r="HO14" s="21"/>
      <c r="HP14" s="21"/>
      <c r="HQ14" s="21"/>
      <c r="HR14" s="21"/>
      <c r="HS14" s="21"/>
      <c r="HT14" s="21"/>
      <c r="HU14" s="21"/>
      <c r="HV14" s="21"/>
      <c r="HW14" s="21"/>
      <c r="HX14" s="21"/>
      <c r="HY14" s="21"/>
      <c r="HZ14" s="21"/>
      <c r="IA14" s="21"/>
      <c r="IB14" s="21"/>
      <c r="IC14" s="21"/>
      <c r="ID14" s="21"/>
      <c r="IE14" s="21"/>
      <c r="IF14" s="21"/>
      <c r="IG14" s="21"/>
      <c r="IH14" s="21"/>
      <c r="II14" s="21"/>
      <c r="IJ14" s="21"/>
      <c r="IK14" s="21"/>
      <c r="IL14" s="21"/>
      <c r="IM14" s="21"/>
      <c r="IN14" s="21"/>
      <c r="IO14" s="21"/>
      <c r="IP14" s="21"/>
      <c r="IQ14" s="21"/>
      <c r="IR14" s="21"/>
      <c r="IS14" s="21"/>
      <c r="IT14" s="21"/>
      <c r="IU14" s="21"/>
      <c r="IV14" s="21"/>
    </row>
    <row r="15" spans="1:256" s="22" customFormat="1" ht="30" x14ac:dyDescent="0.25">
      <c r="A15" s="134" t="s">
        <v>21</v>
      </c>
      <c r="B15" s="135" t="s">
        <v>83</v>
      </c>
      <c r="C15" s="136" t="s">
        <v>1</v>
      </c>
      <c r="D15" s="136">
        <f>5.95*3.13</f>
        <v>18.6235</v>
      </c>
      <c r="E15" s="79"/>
      <c r="F15" s="181"/>
      <c r="G15" s="21"/>
      <c r="H15" s="21"/>
      <c r="I15" s="21"/>
      <c r="J15" s="21"/>
      <c r="K15" s="21"/>
      <c r="L15" s="21"/>
      <c r="M15" s="21"/>
      <c r="N15" s="21"/>
      <c r="O15" s="21"/>
      <c r="P15" s="21"/>
      <c r="Q15" s="21"/>
      <c r="R15" s="21"/>
      <c r="S15" s="21"/>
      <c r="T15" s="21"/>
      <c r="U15" s="21"/>
      <c r="V15" s="21"/>
      <c r="W15" s="21"/>
      <c r="X15" s="21"/>
      <c r="Y15" s="21"/>
      <c r="Z15" s="21"/>
      <c r="AA15" s="21"/>
      <c r="AB15" s="21"/>
      <c r="AC15" s="21"/>
      <c r="AD15" s="21"/>
      <c r="AE15" s="21"/>
      <c r="AF15" s="21"/>
      <c r="AG15" s="21"/>
      <c r="AH15" s="21"/>
      <c r="AI15" s="21"/>
      <c r="AJ15" s="21"/>
      <c r="AK15" s="21"/>
      <c r="AL15" s="21"/>
      <c r="AM15" s="21"/>
      <c r="AN15" s="21"/>
      <c r="AO15" s="21"/>
      <c r="AP15" s="21"/>
      <c r="AQ15" s="21"/>
      <c r="AR15" s="21"/>
      <c r="AS15" s="21"/>
      <c r="AT15" s="21"/>
      <c r="AU15" s="21"/>
      <c r="AV15" s="21"/>
      <c r="AW15" s="21"/>
      <c r="AX15" s="21"/>
      <c r="AY15" s="21"/>
      <c r="AZ15" s="21"/>
      <c r="BA15" s="21"/>
      <c r="BB15" s="21"/>
      <c r="BC15" s="21"/>
      <c r="BD15" s="21"/>
      <c r="BE15" s="21"/>
      <c r="BF15" s="21"/>
      <c r="BG15" s="21"/>
      <c r="BH15" s="21"/>
      <c r="BI15" s="21"/>
      <c r="BJ15" s="21"/>
      <c r="BK15" s="21"/>
      <c r="BL15" s="21"/>
      <c r="BM15" s="21"/>
      <c r="BN15" s="21"/>
      <c r="BO15" s="21"/>
      <c r="BP15" s="21"/>
      <c r="BQ15" s="21"/>
      <c r="BR15" s="21"/>
      <c r="BS15" s="21"/>
      <c r="BT15" s="21"/>
      <c r="BU15" s="21"/>
      <c r="BV15" s="21"/>
      <c r="BW15" s="21"/>
      <c r="BX15" s="21"/>
      <c r="BY15" s="21"/>
      <c r="BZ15" s="21"/>
      <c r="CA15" s="21"/>
      <c r="CB15" s="21"/>
      <c r="CC15" s="21"/>
      <c r="CD15" s="21"/>
      <c r="CE15" s="21"/>
      <c r="CF15" s="21"/>
      <c r="CG15" s="21"/>
      <c r="CH15" s="21"/>
      <c r="CI15" s="21"/>
      <c r="CJ15" s="21"/>
      <c r="CK15" s="21"/>
      <c r="CL15" s="21"/>
      <c r="CM15" s="21"/>
      <c r="CN15" s="21"/>
      <c r="CO15" s="21"/>
      <c r="CP15" s="21"/>
      <c r="CQ15" s="21"/>
      <c r="CR15" s="21"/>
      <c r="CS15" s="21"/>
      <c r="CT15" s="21"/>
      <c r="CU15" s="21"/>
      <c r="CV15" s="21"/>
      <c r="CW15" s="21"/>
      <c r="CX15" s="21"/>
      <c r="CY15" s="21"/>
      <c r="CZ15" s="21"/>
      <c r="DA15" s="21"/>
      <c r="DB15" s="21"/>
      <c r="DC15" s="21"/>
      <c r="DD15" s="21"/>
      <c r="DE15" s="21"/>
      <c r="DF15" s="21"/>
      <c r="DG15" s="21"/>
      <c r="DH15" s="21"/>
      <c r="DI15" s="21"/>
      <c r="DJ15" s="21"/>
      <c r="DK15" s="21"/>
      <c r="DL15" s="21"/>
      <c r="DM15" s="21"/>
      <c r="DN15" s="21"/>
      <c r="DO15" s="21"/>
      <c r="DP15" s="21"/>
      <c r="DQ15" s="21"/>
      <c r="DR15" s="21"/>
      <c r="DS15" s="21"/>
      <c r="DT15" s="21"/>
      <c r="DU15" s="21"/>
      <c r="DV15" s="21"/>
      <c r="DW15" s="21"/>
      <c r="DX15" s="21"/>
      <c r="DY15" s="21"/>
      <c r="DZ15" s="21"/>
      <c r="EA15" s="21"/>
      <c r="EB15" s="21"/>
      <c r="EC15" s="21"/>
      <c r="ED15" s="21"/>
      <c r="EE15" s="21"/>
      <c r="EF15" s="21"/>
      <c r="EG15" s="21"/>
      <c r="EH15" s="21"/>
      <c r="EI15" s="21"/>
      <c r="EJ15" s="21"/>
      <c r="EK15" s="21"/>
      <c r="EL15" s="21"/>
      <c r="EM15" s="21"/>
      <c r="EN15" s="21"/>
      <c r="EO15" s="21"/>
      <c r="EP15" s="21"/>
      <c r="EQ15" s="21"/>
      <c r="ER15" s="21"/>
      <c r="ES15" s="21"/>
      <c r="ET15" s="21"/>
      <c r="EU15" s="21"/>
      <c r="EV15" s="21"/>
      <c r="EW15" s="21"/>
      <c r="EX15" s="21"/>
      <c r="EY15" s="21"/>
      <c r="EZ15" s="21"/>
      <c r="FA15" s="21"/>
      <c r="FB15" s="21"/>
      <c r="FC15" s="21"/>
      <c r="FD15" s="21"/>
      <c r="FE15" s="21"/>
      <c r="FF15" s="21"/>
      <c r="FG15" s="21"/>
      <c r="FH15" s="21"/>
      <c r="FI15" s="21"/>
      <c r="FJ15" s="21"/>
      <c r="FK15" s="21"/>
      <c r="FL15" s="21"/>
      <c r="FM15" s="21"/>
      <c r="FN15" s="21"/>
      <c r="FO15" s="21"/>
      <c r="FP15" s="21"/>
      <c r="FQ15" s="21"/>
      <c r="FR15" s="21"/>
      <c r="FS15" s="21"/>
      <c r="FT15" s="21"/>
      <c r="FU15" s="21"/>
      <c r="FV15" s="21"/>
      <c r="FW15" s="21"/>
      <c r="FX15" s="21"/>
      <c r="FY15" s="21"/>
      <c r="FZ15" s="21"/>
      <c r="GA15" s="21"/>
      <c r="GB15" s="21"/>
      <c r="GC15" s="21"/>
      <c r="GD15" s="21"/>
      <c r="GE15" s="21"/>
      <c r="GF15" s="21"/>
      <c r="GG15" s="21"/>
      <c r="GH15" s="21"/>
      <c r="GI15" s="21"/>
      <c r="GJ15" s="21"/>
      <c r="GK15" s="21"/>
      <c r="GL15" s="21"/>
      <c r="GM15" s="21"/>
      <c r="GN15" s="21"/>
      <c r="GO15" s="21"/>
      <c r="GP15" s="21"/>
      <c r="GQ15" s="21"/>
      <c r="GR15" s="21"/>
      <c r="GS15" s="21"/>
      <c r="GT15" s="21"/>
      <c r="GU15" s="21"/>
      <c r="GV15" s="21"/>
      <c r="GW15" s="21"/>
      <c r="GX15" s="21"/>
      <c r="GY15" s="21"/>
      <c r="GZ15" s="21"/>
      <c r="HA15" s="21"/>
      <c r="HB15" s="21"/>
      <c r="HC15" s="21"/>
      <c r="HD15" s="21"/>
      <c r="HE15" s="21"/>
      <c r="HF15" s="21"/>
      <c r="HG15" s="21"/>
      <c r="HH15" s="21"/>
      <c r="HI15" s="21"/>
      <c r="HJ15" s="21"/>
      <c r="HK15" s="21"/>
      <c r="HL15" s="21"/>
      <c r="HM15" s="21"/>
      <c r="HN15" s="21"/>
      <c r="HO15" s="21"/>
      <c r="HP15" s="21"/>
      <c r="HQ15" s="21"/>
      <c r="HR15" s="21"/>
      <c r="HS15" s="21"/>
      <c r="HT15" s="21"/>
      <c r="HU15" s="21"/>
      <c r="HV15" s="21"/>
      <c r="HW15" s="21"/>
      <c r="HX15" s="21"/>
      <c r="HY15" s="21"/>
      <c r="HZ15" s="21"/>
      <c r="IA15" s="21"/>
      <c r="IB15" s="21"/>
      <c r="IC15" s="21"/>
      <c r="ID15" s="21"/>
      <c r="IE15" s="21"/>
      <c r="IF15" s="21"/>
      <c r="IG15" s="21"/>
      <c r="IH15" s="21"/>
      <c r="II15" s="21"/>
      <c r="IJ15" s="21"/>
      <c r="IK15" s="21"/>
      <c r="IL15" s="21"/>
      <c r="IM15" s="21"/>
      <c r="IN15" s="21"/>
      <c r="IO15" s="21"/>
      <c r="IP15" s="21"/>
      <c r="IQ15" s="21"/>
      <c r="IR15" s="21"/>
      <c r="IS15" s="21"/>
      <c r="IT15" s="21"/>
      <c r="IU15" s="21"/>
      <c r="IV15" s="21"/>
    </row>
    <row r="16" spans="1:256" s="22" customFormat="1" ht="30" x14ac:dyDescent="0.25">
      <c r="A16" s="134" t="s">
        <v>22</v>
      </c>
      <c r="B16" s="135" t="s">
        <v>36</v>
      </c>
      <c r="C16" s="136" t="s">
        <v>1</v>
      </c>
      <c r="D16" s="136">
        <f>15.42*2.8</f>
        <v>43.175999999999995</v>
      </c>
      <c r="E16" s="79"/>
      <c r="F16" s="181"/>
      <c r="G16" s="21"/>
      <c r="H16" s="21"/>
      <c r="I16" s="21"/>
      <c r="J16" s="21"/>
      <c r="K16" s="21"/>
      <c r="L16" s="21"/>
      <c r="M16" s="21"/>
      <c r="N16" s="21"/>
      <c r="O16" s="21"/>
      <c r="P16" s="21"/>
      <c r="Q16" s="21"/>
      <c r="R16" s="21"/>
      <c r="S16" s="21"/>
      <c r="T16" s="21"/>
      <c r="U16" s="21"/>
      <c r="V16" s="21"/>
      <c r="W16" s="21"/>
      <c r="X16" s="21"/>
      <c r="Y16" s="21"/>
      <c r="Z16" s="21"/>
      <c r="AA16" s="21"/>
      <c r="AB16" s="21"/>
      <c r="AC16" s="21"/>
      <c r="AD16" s="21"/>
      <c r="AE16" s="21"/>
      <c r="AF16" s="21"/>
      <c r="AG16" s="21"/>
      <c r="AH16" s="21"/>
      <c r="AI16" s="21"/>
      <c r="AJ16" s="21"/>
      <c r="AK16" s="21"/>
      <c r="AL16" s="21"/>
      <c r="AM16" s="21"/>
      <c r="AN16" s="21"/>
      <c r="AO16" s="21"/>
      <c r="AP16" s="21"/>
      <c r="AQ16" s="21"/>
      <c r="AR16" s="21"/>
      <c r="AS16" s="21"/>
      <c r="AT16" s="21"/>
      <c r="AU16" s="21"/>
      <c r="AV16" s="21"/>
      <c r="AW16" s="21"/>
      <c r="AX16" s="21"/>
      <c r="AY16" s="21"/>
      <c r="AZ16" s="21"/>
      <c r="BA16" s="21"/>
      <c r="BB16" s="21"/>
      <c r="BC16" s="21"/>
      <c r="BD16" s="21"/>
      <c r="BE16" s="21"/>
      <c r="BF16" s="21"/>
      <c r="BG16" s="21"/>
      <c r="BH16" s="21"/>
      <c r="BI16" s="21"/>
      <c r="BJ16" s="21"/>
      <c r="BK16" s="21"/>
      <c r="BL16" s="21"/>
      <c r="BM16" s="21"/>
      <c r="BN16" s="21"/>
      <c r="BO16" s="21"/>
      <c r="BP16" s="21"/>
      <c r="BQ16" s="21"/>
      <c r="BR16" s="21"/>
      <c r="BS16" s="21"/>
      <c r="BT16" s="21"/>
      <c r="BU16" s="21"/>
      <c r="BV16" s="21"/>
      <c r="BW16" s="21"/>
      <c r="BX16" s="21"/>
      <c r="BY16" s="21"/>
      <c r="BZ16" s="21"/>
      <c r="CA16" s="21"/>
      <c r="CB16" s="21"/>
      <c r="CC16" s="21"/>
      <c r="CD16" s="21"/>
      <c r="CE16" s="21"/>
      <c r="CF16" s="21"/>
      <c r="CG16" s="21"/>
      <c r="CH16" s="21"/>
      <c r="CI16" s="21"/>
      <c r="CJ16" s="21"/>
      <c r="CK16" s="21"/>
      <c r="CL16" s="21"/>
      <c r="CM16" s="21"/>
      <c r="CN16" s="21"/>
      <c r="CO16" s="21"/>
      <c r="CP16" s="21"/>
      <c r="CQ16" s="21"/>
      <c r="CR16" s="21"/>
      <c r="CS16" s="21"/>
      <c r="CT16" s="21"/>
      <c r="CU16" s="21"/>
      <c r="CV16" s="21"/>
      <c r="CW16" s="21"/>
      <c r="CX16" s="21"/>
      <c r="CY16" s="21"/>
      <c r="CZ16" s="21"/>
      <c r="DA16" s="21"/>
      <c r="DB16" s="21"/>
      <c r="DC16" s="21"/>
      <c r="DD16" s="21"/>
      <c r="DE16" s="21"/>
      <c r="DF16" s="21"/>
      <c r="DG16" s="21"/>
      <c r="DH16" s="21"/>
      <c r="DI16" s="21"/>
      <c r="DJ16" s="21"/>
      <c r="DK16" s="21"/>
      <c r="DL16" s="21"/>
      <c r="DM16" s="21"/>
      <c r="DN16" s="21"/>
      <c r="DO16" s="21"/>
      <c r="DP16" s="21"/>
      <c r="DQ16" s="21"/>
      <c r="DR16" s="21"/>
      <c r="DS16" s="21"/>
      <c r="DT16" s="21"/>
      <c r="DU16" s="21"/>
      <c r="DV16" s="21"/>
      <c r="DW16" s="21"/>
      <c r="DX16" s="21"/>
      <c r="DY16" s="21"/>
      <c r="DZ16" s="21"/>
      <c r="EA16" s="21"/>
      <c r="EB16" s="21"/>
      <c r="EC16" s="21"/>
      <c r="ED16" s="21"/>
      <c r="EE16" s="21"/>
      <c r="EF16" s="21"/>
      <c r="EG16" s="21"/>
      <c r="EH16" s="21"/>
      <c r="EI16" s="21"/>
      <c r="EJ16" s="21"/>
      <c r="EK16" s="21"/>
      <c r="EL16" s="21"/>
      <c r="EM16" s="21"/>
      <c r="EN16" s="21"/>
      <c r="EO16" s="21"/>
      <c r="EP16" s="21"/>
      <c r="EQ16" s="21"/>
      <c r="ER16" s="21"/>
      <c r="ES16" s="21"/>
      <c r="ET16" s="21"/>
      <c r="EU16" s="21"/>
      <c r="EV16" s="21"/>
      <c r="EW16" s="21"/>
      <c r="EX16" s="21"/>
      <c r="EY16" s="21"/>
      <c r="EZ16" s="21"/>
      <c r="FA16" s="21"/>
      <c r="FB16" s="21"/>
      <c r="FC16" s="21"/>
      <c r="FD16" s="21"/>
      <c r="FE16" s="21"/>
      <c r="FF16" s="21"/>
      <c r="FG16" s="21"/>
      <c r="FH16" s="21"/>
      <c r="FI16" s="21"/>
      <c r="FJ16" s="21"/>
      <c r="FK16" s="21"/>
      <c r="FL16" s="21"/>
      <c r="FM16" s="21"/>
      <c r="FN16" s="21"/>
      <c r="FO16" s="21"/>
      <c r="FP16" s="21"/>
      <c r="FQ16" s="21"/>
      <c r="FR16" s="21"/>
      <c r="FS16" s="21"/>
      <c r="FT16" s="21"/>
      <c r="FU16" s="21"/>
      <c r="FV16" s="21"/>
      <c r="FW16" s="21"/>
      <c r="FX16" s="21"/>
      <c r="FY16" s="21"/>
      <c r="FZ16" s="21"/>
      <c r="GA16" s="21"/>
      <c r="GB16" s="21"/>
      <c r="GC16" s="21"/>
      <c r="GD16" s="21"/>
      <c r="GE16" s="21"/>
      <c r="GF16" s="21"/>
      <c r="GG16" s="21"/>
      <c r="GH16" s="21"/>
      <c r="GI16" s="21"/>
      <c r="GJ16" s="21"/>
      <c r="GK16" s="21"/>
      <c r="GL16" s="21"/>
      <c r="GM16" s="21"/>
      <c r="GN16" s="21"/>
      <c r="GO16" s="21"/>
      <c r="GP16" s="21"/>
      <c r="GQ16" s="21"/>
      <c r="GR16" s="21"/>
      <c r="GS16" s="21"/>
      <c r="GT16" s="21"/>
      <c r="GU16" s="21"/>
      <c r="GV16" s="21"/>
      <c r="GW16" s="21"/>
      <c r="GX16" s="21"/>
      <c r="GY16" s="21"/>
      <c r="GZ16" s="21"/>
      <c r="HA16" s="21"/>
      <c r="HB16" s="21"/>
      <c r="HC16" s="21"/>
      <c r="HD16" s="21"/>
      <c r="HE16" s="21"/>
      <c r="HF16" s="21"/>
      <c r="HG16" s="21"/>
      <c r="HH16" s="21"/>
      <c r="HI16" s="21"/>
      <c r="HJ16" s="21"/>
      <c r="HK16" s="21"/>
      <c r="HL16" s="21"/>
      <c r="HM16" s="21"/>
      <c r="HN16" s="21"/>
      <c r="HO16" s="21"/>
      <c r="HP16" s="21"/>
      <c r="HQ16" s="21"/>
      <c r="HR16" s="21"/>
      <c r="HS16" s="21"/>
      <c r="HT16" s="21"/>
      <c r="HU16" s="21"/>
      <c r="HV16" s="21"/>
      <c r="HW16" s="21"/>
      <c r="HX16" s="21"/>
      <c r="HY16" s="21"/>
      <c r="HZ16" s="21"/>
      <c r="IA16" s="21"/>
      <c r="IB16" s="21"/>
      <c r="IC16" s="21"/>
      <c r="ID16" s="21"/>
      <c r="IE16" s="21"/>
      <c r="IF16" s="21"/>
      <c r="IG16" s="21"/>
      <c r="IH16" s="21"/>
      <c r="II16" s="21"/>
      <c r="IJ16" s="21"/>
      <c r="IK16" s="21"/>
      <c r="IL16" s="21"/>
      <c r="IM16" s="21"/>
      <c r="IN16" s="21"/>
      <c r="IO16" s="21"/>
      <c r="IP16" s="21"/>
      <c r="IQ16" s="21"/>
      <c r="IR16" s="21"/>
      <c r="IS16" s="21"/>
      <c r="IT16" s="21"/>
      <c r="IU16" s="21"/>
      <c r="IV16" s="21"/>
    </row>
    <row r="17" spans="1:256" s="22" customFormat="1" x14ac:dyDescent="0.25">
      <c r="A17" s="137"/>
      <c r="B17" s="138"/>
      <c r="C17" s="139"/>
      <c r="D17" s="140"/>
      <c r="E17" s="79"/>
      <c r="F17" s="181"/>
      <c r="G17" s="21"/>
      <c r="H17" s="21"/>
      <c r="I17" s="21"/>
      <c r="J17" s="21"/>
      <c r="K17" s="21"/>
      <c r="L17" s="21"/>
      <c r="M17" s="21"/>
      <c r="N17" s="21"/>
      <c r="O17" s="21"/>
      <c r="P17" s="21"/>
      <c r="Q17" s="21"/>
      <c r="R17" s="21"/>
      <c r="S17" s="21"/>
      <c r="T17" s="21"/>
      <c r="U17" s="21"/>
      <c r="V17" s="21"/>
      <c r="W17" s="21"/>
      <c r="X17" s="21"/>
      <c r="Y17" s="21"/>
      <c r="Z17" s="21"/>
      <c r="AA17" s="21"/>
      <c r="AB17" s="21"/>
      <c r="AC17" s="21"/>
      <c r="AD17" s="21"/>
      <c r="AE17" s="21"/>
      <c r="AF17" s="21"/>
      <c r="AG17" s="21"/>
      <c r="AH17" s="21"/>
      <c r="AI17" s="21"/>
      <c r="AJ17" s="21"/>
      <c r="AK17" s="21"/>
      <c r="AL17" s="21"/>
      <c r="AM17" s="21"/>
      <c r="AN17" s="21"/>
      <c r="AO17" s="21"/>
      <c r="AP17" s="21"/>
      <c r="AQ17" s="21"/>
      <c r="AR17" s="21"/>
      <c r="AS17" s="21"/>
      <c r="AT17" s="21"/>
      <c r="AU17" s="21"/>
      <c r="AV17" s="21"/>
      <c r="AW17" s="21"/>
      <c r="AX17" s="21"/>
      <c r="AY17" s="21"/>
      <c r="AZ17" s="21"/>
      <c r="BA17" s="21"/>
      <c r="BB17" s="21"/>
      <c r="BC17" s="21"/>
      <c r="BD17" s="21"/>
      <c r="BE17" s="21"/>
      <c r="BF17" s="21"/>
      <c r="BG17" s="21"/>
      <c r="BH17" s="21"/>
      <c r="BI17" s="21"/>
      <c r="BJ17" s="21"/>
      <c r="BK17" s="21"/>
      <c r="BL17" s="21"/>
      <c r="BM17" s="21"/>
      <c r="BN17" s="21"/>
      <c r="BO17" s="21"/>
      <c r="BP17" s="21"/>
      <c r="BQ17" s="21"/>
      <c r="BR17" s="21"/>
      <c r="BS17" s="21"/>
      <c r="BT17" s="21"/>
      <c r="BU17" s="21"/>
      <c r="BV17" s="21"/>
      <c r="BW17" s="21"/>
      <c r="BX17" s="21"/>
      <c r="BY17" s="21"/>
      <c r="BZ17" s="21"/>
      <c r="CA17" s="21"/>
      <c r="CB17" s="21"/>
      <c r="CC17" s="21"/>
      <c r="CD17" s="21"/>
      <c r="CE17" s="21"/>
      <c r="CF17" s="21"/>
      <c r="CG17" s="21"/>
      <c r="CH17" s="21"/>
      <c r="CI17" s="21"/>
      <c r="CJ17" s="21"/>
      <c r="CK17" s="21"/>
      <c r="CL17" s="21"/>
      <c r="CM17" s="21"/>
      <c r="CN17" s="21"/>
      <c r="CO17" s="21"/>
      <c r="CP17" s="21"/>
      <c r="CQ17" s="21"/>
      <c r="CR17" s="21"/>
      <c r="CS17" s="21"/>
      <c r="CT17" s="21"/>
      <c r="CU17" s="21"/>
      <c r="CV17" s="21"/>
      <c r="CW17" s="21"/>
      <c r="CX17" s="21"/>
      <c r="CY17" s="21"/>
      <c r="CZ17" s="21"/>
      <c r="DA17" s="21"/>
      <c r="DB17" s="21"/>
      <c r="DC17" s="21"/>
      <c r="DD17" s="21"/>
      <c r="DE17" s="21"/>
      <c r="DF17" s="21"/>
      <c r="DG17" s="21"/>
      <c r="DH17" s="21"/>
      <c r="DI17" s="21"/>
      <c r="DJ17" s="21"/>
      <c r="DK17" s="21"/>
      <c r="DL17" s="21"/>
      <c r="DM17" s="21"/>
      <c r="DN17" s="21"/>
      <c r="DO17" s="21"/>
      <c r="DP17" s="21"/>
      <c r="DQ17" s="21"/>
      <c r="DR17" s="21"/>
      <c r="DS17" s="21"/>
      <c r="DT17" s="21"/>
      <c r="DU17" s="21"/>
      <c r="DV17" s="21"/>
      <c r="DW17" s="21"/>
      <c r="DX17" s="21"/>
      <c r="DY17" s="21"/>
      <c r="DZ17" s="21"/>
      <c r="EA17" s="21"/>
      <c r="EB17" s="21"/>
      <c r="EC17" s="21"/>
      <c r="ED17" s="21"/>
      <c r="EE17" s="21"/>
      <c r="EF17" s="21"/>
      <c r="EG17" s="21"/>
      <c r="EH17" s="21"/>
      <c r="EI17" s="21"/>
      <c r="EJ17" s="21"/>
      <c r="EK17" s="21"/>
      <c r="EL17" s="21"/>
      <c r="EM17" s="21"/>
      <c r="EN17" s="21"/>
      <c r="EO17" s="21"/>
      <c r="EP17" s="21"/>
      <c r="EQ17" s="21"/>
      <c r="ER17" s="21"/>
      <c r="ES17" s="21"/>
      <c r="ET17" s="21"/>
      <c r="EU17" s="21"/>
      <c r="EV17" s="21"/>
      <c r="EW17" s="21"/>
      <c r="EX17" s="21"/>
      <c r="EY17" s="21"/>
      <c r="EZ17" s="21"/>
      <c r="FA17" s="21"/>
      <c r="FB17" s="21"/>
      <c r="FC17" s="21"/>
      <c r="FD17" s="21"/>
      <c r="FE17" s="21"/>
      <c r="FF17" s="21"/>
      <c r="FG17" s="21"/>
      <c r="FH17" s="21"/>
      <c r="FI17" s="21"/>
      <c r="FJ17" s="21"/>
      <c r="FK17" s="21"/>
      <c r="FL17" s="21"/>
      <c r="FM17" s="21"/>
      <c r="FN17" s="21"/>
      <c r="FO17" s="21"/>
      <c r="FP17" s="21"/>
      <c r="FQ17" s="21"/>
      <c r="FR17" s="21"/>
      <c r="FS17" s="21"/>
      <c r="FT17" s="21"/>
      <c r="FU17" s="21"/>
      <c r="FV17" s="21"/>
      <c r="FW17" s="21"/>
      <c r="FX17" s="21"/>
      <c r="FY17" s="21"/>
      <c r="FZ17" s="21"/>
      <c r="GA17" s="21"/>
      <c r="GB17" s="21"/>
      <c r="GC17" s="21"/>
      <c r="GD17" s="21"/>
      <c r="GE17" s="21"/>
      <c r="GF17" s="21"/>
      <c r="GG17" s="21"/>
      <c r="GH17" s="21"/>
      <c r="GI17" s="21"/>
      <c r="GJ17" s="21"/>
      <c r="GK17" s="21"/>
      <c r="GL17" s="21"/>
      <c r="GM17" s="21"/>
      <c r="GN17" s="21"/>
      <c r="GO17" s="21"/>
      <c r="GP17" s="21"/>
      <c r="GQ17" s="21"/>
      <c r="GR17" s="21"/>
      <c r="GS17" s="21"/>
      <c r="GT17" s="21"/>
      <c r="GU17" s="21"/>
      <c r="GV17" s="21"/>
      <c r="GW17" s="21"/>
      <c r="GX17" s="21"/>
      <c r="GY17" s="21"/>
      <c r="GZ17" s="21"/>
      <c r="HA17" s="21"/>
      <c r="HB17" s="21"/>
      <c r="HC17" s="21"/>
      <c r="HD17" s="21"/>
      <c r="HE17" s="21"/>
      <c r="HF17" s="21"/>
      <c r="HG17" s="21"/>
      <c r="HH17" s="21"/>
      <c r="HI17" s="21"/>
      <c r="HJ17" s="21"/>
      <c r="HK17" s="21"/>
      <c r="HL17" s="21"/>
      <c r="HM17" s="21"/>
      <c r="HN17" s="21"/>
      <c r="HO17" s="21"/>
      <c r="HP17" s="21"/>
      <c r="HQ17" s="21"/>
      <c r="HR17" s="21"/>
      <c r="HS17" s="21"/>
      <c r="HT17" s="21"/>
      <c r="HU17" s="21"/>
      <c r="HV17" s="21"/>
      <c r="HW17" s="21"/>
      <c r="HX17" s="21"/>
      <c r="HY17" s="21"/>
      <c r="HZ17" s="21"/>
      <c r="IA17" s="21"/>
      <c r="IB17" s="21"/>
      <c r="IC17" s="21"/>
      <c r="ID17" s="21"/>
      <c r="IE17" s="21"/>
      <c r="IF17" s="21"/>
      <c r="IG17" s="21"/>
      <c r="IH17" s="21"/>
      <c r="II17" s="21"/>
      <c r="IJ17" s="21"/>
      <c r="IK17" s="21"/>
      <c r="IL17" s="21"/>
      <c r="IM17" s="21"/>
      <c r="IN17" s="21"/>
      <c r="IO17" s="21"/>
      <c r="IP17" s="21"/>
      <c r="IQ17" s="21"/>
      <c r="IR17" s="21"/>
      <c r="IS17" s="21"/>
      <c r="IT17" s="21"/>
      <c r="IU17" s="21"/>
      <c r="IV17" s="21"/>
    </row>
    <row r="18" spans="1:256" s="22" customFormat="1" x14ac:dyDescent="0.25">
      <c r="A18" s="141"/>
      <c r="B18" s="142" t="s">
        <v>0</v>
      </c>
      <c r="C18" s="143" t="s">
        <v>1</v>
      </c>
      <c r="D18" s="144">
        <f>SUM(D13:D16)</f>
        <v>113.8475</v>
      </c>
      <c r="E18" s="80"/>
      <c r="F18" s="182">
        <f>D18*E18</f>
        <v>0</v>
      </c>
      <c r="G18" s="21"/>
      <c r="H18" s="21"/>
      <c r="I18" s="21"/>
      <c r="J18" s="21"/>
      <c r="K18" s="21"/>
      <c r="L18" s="21"/>
      <c r="M18" s="21"/>
      <c r="N18" s="21"/>
      <c r="O18" s="21"/>
      <c r="P18" s="21"/>
      <c r="Q18" s="21"/>
      <c r="R18" s="21"/>
      <c r="S18" s="21"/>
      <c r="T18" s="21"/>
      <c r="U18" s="21"/>
      <c r="V18" s="21"/>
      <c r="W18" s="21"/>
      <c r="X18" s="21"/>
      <c r="Y18" s="21"/>
      <c r="Z18" s="21"/>
      <c r="AA18" s="21"/>
      <c r="AB18" s="21"/>
      <c r="AC18" s="21"/>
      <c r="AD18" s="21"/>
      <c r="AE18" s="21"/>
      <c r="AF18" s="21"/>
      <c r="AG18" s="21"/>
      <c r="AH18" s="21"/>
      <c r="AI18" s="21"/>
      <c r="AJ18" s="21"/>
      <c r="AK18" s="21"/>
      <c r="AL18" s="21"/>
      <c r="AM18" s="21"/>
      <c r="AN18" s="21"/>
      <c r="AO18" s="21"/>
      <c r="AP18" s="21"/>
      <c r="AQ18" s="21"/>
      <c r="AR18" s="21"/>
      <c r="AS18" s="21"/>
      <c r="AT18" s="21"/>
      <c r="AU18" s="21"/>
      <c r="AV18" s="21"/>
      <c r="AW18" s="21"/>
      <c r="AX18" s="21"/>
      <c r="AY18" s="21"/>
      <c r="AZ18" s="21"/>
      <c r="BA18" s="21"/>
      <c r="BB18" s="21"/>
      <c r="BC18" s="21"/>
      <c r="BD18" s="21"/>
      <c r="BE18" s="21"/>
      <c r="BF18" s="21"/>
      <c r="BG18" s="21"/>
      <c r="BH18" s="21"/>
      <c r="BI18" s="21"/>
      <c r="BJ18" s="21"/>
      <c r="BK18" s="21"/>
      <c r="BL18" s="21"/>
      <c r="BM18" s="21"/>
      <c r="BN18" s="21"/>
      <c r="BO18" s="21"/>
      <c r="BP18" s="21"/>
      <c r="BQ18" s="21"/>
      <c r="BR18" s="21"/>
      <c r="BS18" s="21"/>
      <c r="BT18" s="21"/>
      <c r="BU18" s="21"/>
      <c r="BV18" s="21"/>
      <c r="BW18" s="21"/>
      <c r="BX18" s="21"/>
      <c r="BY18" s="21"/>
      <c r="BZ18" s="21"/>
      <c r="CA18" s="21"/>
      <c r="CB18" s="21"/>
      <c r="CC18" s="21"/>
      <c r="CD18" s="21"/>
      <c r="CE18" s="21"/>
      <c r="CF18" s="21"/>
      <c r="CG18" s="21"/>
      <c r="CH18" s="21"/>
      <c r="CI18" s="21"/>
      <c r="CJ18" s="21"/>
      <c r="CK18" s="21"/>
      <c r="CL18" s="21"/>
      <c r="CM18" s="21"/>
      <c r="CN18" s="21"/>
      <c r="CO18" s="21"/>
      <c r="CP18" s="21"/>
      <c r="CQ18" s="21"/>
      <c r="CR18" s="21"/>
      <c r="CS18" s="21"/>
      <c r="CT18" s="21"/>
      <c r="CU18" s="21"/>
      <c r="CV18" s="21"/>
      <c r="CW18" s="21"/>
      <c r="CX18" s="21"/>
      <c r="CY18" s="21"/>
      <c r="CZ18" s="21"/>
      <c r="DA18" s="21"/>
      <c r="DB18" s="21"/>
      <c r="DC18" s="21"/>
      <c r="DD18" s="21"/>
      <c r="DE18" s="21"/>
      <c r="DF18" s="21"/>
      <c r="DG18" s="21"/>
      <c r="DH18" s="21"/>
      <c r="DI18" s="21"/>
      <c r="DJ18" s="21"/>
      <c r="DK18" s="21"/>
      <c r="DL18" s="21"/>
      <c r="DM18" s="21"/>
      <c r="DN18" s="21"/>
      <c r="DO18" s="21"/>
      <c r="DP18" s="21"/>
      <c r="DQ18" s="21"/>
      <c r="DR18" s="21"/>
      <c r="DS18" s="21"/>
      <c r="DT18" s="21"/>
      <c r="DU18" s="21"/>
      <c r="DV18" s="21"/>
      <c r="DW18" s="21"/>
      <c r="DX18" s="21"/>
      <c r="DY18" s="21"/>
      <c r="DZ18" s="21"/>
      <c r="EA18" s="21"/>
      <c r="EB18" s="21"/>
      <c r="EC18" s="21"/>
      <c r="ED18" s="21"/>
      <c r="EE18" s="21"/>
      <c r="EF18" s="21"/>
      <c r="EG18" s="21"/>
      <c r="EH18" s="21"/>
      <c r="EI18" s="21"/>
      <c r="EJ18" s="21"/>
      <c r="EK18" s="21"/>
      <c r="EL18" s="21"/>
      <c r="EM18" s="21"/>
      <c r="EN18" s="21"/>
      <c r="EO18" s="21"/>
      <c r="EP18" s="21"/>
      <c r="EQ18" s="21"/>
      <c r="ER18" s="21"/>
      <c r="ES18" s="21"/>
      <c r="ET18" s="21"/>
      <c r="EU18" s="21"/>
      <c r="EV18" s="21"/>
      <c r="EW18" s="21"/>
      <c r="EX18" s="21"/>
      <c r="EY18" s="21"/>
      <c r="EZ18" s="21"/>
      <c r="FA18" s="21"/>
      <c r="FB18" s="21"/>
      <c r="FC18" s="21"/>
      <c r="FD18" s="21"/>
      <c r="FE18" s="21"/>
      <c r="FF18" s="21"/>
      <c r="FG18" s="21"/>
      <c r="FH18" s="21"/>
      <c r="FI18" s="21"/>
      <c r="FJ18" s="21"/>
      <c r="FK18" s="21"/>
      <c r="FL18" s="21"/>
      <c r="FM18" s="21"/>
      <c r="FN18" s="21"/>
      <c r="FO18" s="21"/>
      <c r="FP18" s="21"/>
      <c r="FQ18" s="21"/>
      <c r="FR18" s="21"/>
      <c r="FS18" s="21"/>
      <c r="FT18" s="21"/>
      <c r="FU18" s="21"/>
      <c r="FV18" s="21"/>
      <c r="FW18" s="21"/>
      <c r="FX18" s="21"/>
      <c r="FY18" s="21"/>
      <c r="FZ18" s="21"/>
      <c r="GA18" s="21"/>
      <c r="GB18" s="21"/>
      <c r="GC18" s="21"/>
      <c r="GD18" s="21"/>
      <c r="GE18" s="21"/>
      <c r="GF18" s="21"/>
      <c r="GG18" s="21"/>
      <c r="GH18" s="21"/>
      <c r="GI18" s="21"/>
      <c r="GJ18" s="21"/>
      <c r="GK18" s="21"/>
      <c r="GL18" s="21"/>
      <c r="GM18" s="21"/>
      <c r="GN18" s="21"/>
      <c r="GO18" s="21"/>
      <c r="GP18" s="21"/>
      <c r="GQ18" s="21"/>
      <c r="GR18" s="21"/>
      <c r="GS18" s="21"/>
      <c r="GT18" s="21"/>
      <c r="GU18" s="21"/>
      <c r="GV18" s="21"/>
      <c r="GW18" s="21"/>
      <c r="GX18" s="21"/>
      <c r="GY18" s="21"/>
      <c r="GZ18" s="21"/>
      <c r="HA18" s="21"/>
      <c r="HB18" s="21"/>
      <c r="HC18" s="21"/>
      <c r="HD18" s="21"/>
      <c r="HE18" s="21"/>
      <c r="HF18" s="21"/>
      <c r="HG18" s="21"/>
      <c r="HH18" s="21"/>
      <c r="HI18" s="21"/>
      <c r="HJ18" s="21"/>
      <c r="HK18" s="21"/>
      <c r="HL18" s="21"/>
      <c r="HM18" s="21"/>
      <c r="HN18" s="21"/>
      <c r="HO18" s="21"/>
      <c r="HP18" s="21"/>
      <c r="HQ18" s="21"/>
      <c r="HR18" s="21"/>
      <c r="HS18" s="21"/>
      <c r="HT18" s="21"/>
      <c r="HU18" s="21"/>
      <c r="HV18" s="21"/>
      <c r="HW18" s="21"/>
      <c r="HX18" s="21"/>
      <c r="HY18" s="21"/>
      <c r="HZ18" s="21"/>
      <c r="IA18" s="21"/>
      <c r="IB18" s="21"/>
      <c r="IC18" s="21"/>
      <c r="ID18" s="21"/>
      <c r="IE18" s="21"/>
      <c r="IF18" s="21"/>
      <c r="IG18" s="21"/>
      <c r="IH18" s="21"/>
      <c r="II18" s="21"/>
      <c r="IJ18" s="21"/>
      <c r="IK18" s="21"/>
      <c r="IL18" s="21"/>
      <c r="IM18" s="21"/>
      <c r="IN18" s="21"/>
      <c r="IO18" s="21"/>
      <c r="IP18" s="21"/>
      <c r="IQ18" s="21"/>
      <c r="IR18" s="21"/>
      <c r="IS18" s="21"/>
      <c r="IT18" s="21"/>
      <c r="IU18" s="21"/>
      <c r="IV18" s="21"/>
    </row>
    <row r="19" spans="1:256" s="1" customFormat="1" x14ac:dyDescent="0.25">
      <c r="A19" s="124"/>
      <c r="B19" s="126"/>
      <c r="C19" s="127"/>
      <c r="D19" s="128"/>
      <c r="E19" s="77"/>
      <c r="F19" s="179"/>
      <c r="G19" s="20"/>
      <c r="H19" s="20"/>
      <c r="I19" s="20"/>
      <c r="J19" s="20"/>
      <c r="K19" s="20"/>
      <c r="L19" s="20"/>
      <c r="M19" s="20"/>
      <c r="N19" s="20"/>
      <c r="O19" s="20"/>
      <c r="P19" s="20"/>
      <c r="Q19" s="20"/>
      <c r="R19" s="20"/>
      <c r="S19" s="20"/>
      <c r="T19" s="20"/>
      <c r="U19" s="20"/>
      <c r="V19" s="20"/>
      <c r="W19" s="20"/>
      <c r="X19" s="20"/>
      <c r="Y19" s="20"/>
      <c r="Z19" s="20"/>
      <c r="AA19" s="20"/>
      <c r="AB19" s="20"/>
      <c r="AC19" s="20"/>
      <c r="AD19" s="20"/>
      <c r="AE19" s="20"/>
      <c r="AF19" s="20"/>
      <c r="AG19" s="20"/>
      <c r="AH19" s="20"/>
      <c r="AI19" s="20"/>
      <c r="AJ19" s="20"/>
      <c r="AK19" s="20"/>
      <c r="AL19" s="20"/>
      <c r="AM19" s="20"/>
      <c r="AN19" s="20"/>
      <c r="AO19" s="20"/>
      <c r="AP19" s="20"/>
      <c r="AQ19" s="20"/>
      <c r="AR19" s="20"/>
      <c r="AS19" s="20"/>
      <c r="AT19" s="20"/>
      <c r="AU19" s="20"/>
      <c r="AV19" s="20"/>
      <c r="AW19" s="20"/>
      <c r="AX19" s="20"/>
      <c r="AY19" s="20"/>
      <c r="AZ19" s="20"/>
      <c r="BA19" s="20"/>
      <c r="BB19" s="20"/>
      <c r="BC19" s="20"/>
      <c r="BD19" s="20"/>
      <c r="BE19" s="20"/>
      <c r="BF19" s="20"/>
      <c r="BG19" s="20"/>
      <c r="BH19" s="20"/>
      <c r="BI19" s="20"/>
      <c r="BJ19" s="20"/>
      <c r="BK19" s="20"/>
      <c r="BL19" s="20"/>
      <c r="BM19" s="20"/>
      <c r="BN19" s="20"/>
      <c r="BO19" s="20"/>
      <c r="BP19" s="20"/>
      <c r="BQ19" s="20"/>
      <c r="BR19" s="20"/>
      <c r="BS19" s="20"/>
      <c r="BT19" s="20"/>
      <c r="BU19" s="20"/>
      <c r="BV19" s="20"/>
      <c r="BW19" s="20"/>
      <c r="BX19" s="20"/>
      <c r="BY19" s="20"/>
      <c r="BZ19" s="20"/>
      <c r="CA19" s="20"/>
      <c r="CB19" s="20"/>
      <c r="CC19" s="20"/>
      <c r="CD19" s="20"/>
      <c r="CE19" s="20"/>
      <c r="CF19" s="20"/>
      <c r="CG19" s="20"/>
      <c r="CH19" s="20"/>
      <c r="CI19" s="20"/>
      <c r="CJ19" s="20"/>
      <c r="CK19" s="20"/>
      <c r="CL19" s="20"/>
      <c r="CM19" s="20"/>
      <c r="CN19" s="20"/>
      <c r="CO19" s="20"/>
      <c r="CP19" s="20"/>
      <c r="CQ19" s="20"/>
      <c r="CR19" s="20"/>
      <c r="CS19" s="20"/>
      <c r="CT19" s="20"/>
      <c r="CU19" s="20"/>
      <c r="CV19" s="20"/>
      <c r="CW19" s="20"/>
      <c r="CX19" s="20"/>
      <c r="CY19" s="20"/>
      <c r="CZ19" s="20"/>
      <c r="DA19" s="20"/>
      <c r="DB19" s="20"/>
      <c r="DC19" s="20"/>
      <c r="DD19" s="20"/>
      <c r="DE19" s="20"/>
      <c r="DF19" s="20"/>
      <c r="DG19" s="20"/>
      <c r="DH19" s="20"/>
      <c r="DI19" s="20"/>
      <c r="DJ19" s="20"/>
      <c r="DK19" s="20"/>
      <c r="DL19" s="20"/>
      <c r="DM19" s="20"/>
      <c r="DN19" s="20"/>
      <c r="DO19" s="20"/>
      <c r="DP19" s="20"/>
      <c r="DQ19" s="20"/>
      <c r="DR19" s="20"/>
      <c r="DS19" s="20"/>
      <c r="DT19" s="20"/>
      <c r="DU19" s="20"/>
      <c r="DV19" s="20"/>
      <c r="DW19" s="20"/>
      <c r="DX19" s="20"/>
      <c r="DY19" s="20"/>
      <c r="DZ19" s="20"/>
      <c r="EA19" s="20"/>
      <c r="EB19" s="20"/>
      <c r="EC19" s="20"/>
      <c r="ED19" s="20"/>
      <c r="EE19" s="20"/>
      <c r="EF19" s="20"/>
      <c r="EG19" s="20"/>
      <c r="EH19" s="20"/>
      <c r="EI19" s="20"/>
      <c r="EJ19" s="20"/>
      <c r="EK19" s="20"/>
      <c r="EL19" s="20"/>
      <c r="EM19" s="20"/>
      <c r="EN19" s="20"/>
      <c r="EO19" s="20"/>
      <c r="EP19" s="20"/>
      <c r="EQ19" s="20"/>
      <c r="ER19" s="20"/>
      <c r="ES19" s="20"/>
      <c r="ET19" s="20"/>
      <c r="EU19" s="20"/>
      <c r="EV19" s="20"/>
      <c r="EW19" s="20"/>
      <c r="EX19" s="20"/>
      <c r="EY19" s="20"/>
      <c r="EZ19" s="20"/>
      <c r="FA19" s="20"/>
      <c r="FB19" s="20"/>
      <c r="FC19" s="20"/>
      <c r="FD19" s="20"/>
      <c r="FE19" s="20"/>
      <c r="FF19" s="20"/>
      <c r="FG19" s="20"/>
      <c r="FH19" s="20"/>
      <c r="FI19" s="20"/>
      <c r="FJ19" s="20"/>
      <c r="FK19" s="20"/>
      <c r="FL19" s="20"/>
      <c r="FM19" s="20"/>
      <c r="FN19" s="20"/>
      <c r="FO19" s="20"/>
      <c r="FP19" s="20"/>
      <c r="FQ19" s="20"/>
      <c r="FR19" s="20"/>
      <c r="FS19" s="20"/>
      <c r="FT19" s="20"/>
      <c r="FU19" s="20"/>
      <c r="FV19" s="20"/>
      <c r="FW19" s="20"/>
      <c r="FX19" s="20"/>
      <c r="FY19" s="20"/>
      <c r="FZ19" s="20"/>
      <c r="GA19" s="20"/>
      <c r="GB19" s="20"/>
      <c r="GC19" s="20"/>
      <c r="GD19" s="20"/>
      <c r="GE19" s="20"/>
      <c r="GF19" s="20"/>
      <c r="GG19" s="20"/>
      <c r="GH19" s="20"/>
      <c r="GI19" s="20"/>
      <c r="GJ19" s="20"/>
      <c r="GK19" s="20"/>
      <c r="GL19" s="20"/>
      <c r="GM19" s="20"/>
      <c r="GN19" s="20"/>
      <c r="GO19" s="20"/>
      <c r="GP19" s="20"/>
      <c r="GQ19" s="20"/>
      <c r="GR19" s="20"/>
      <c r="GS19" s="20"/>
      <c r="GT19" s="20"/>
      <c r="GU19" s="20"/>
      <c r="GV19" s="20"/>
      <c r="GW19" s="20"/>
      <c r="GX19" s="20"/>
      <c r="GY19" s="20"/>
      <c r="GZ19" s="20"/>
      <c r="HA19" s="20"/>
      <c r="HB19" s="20"/>
      <c r="HC19" s="20"/>
      <c r="HD19" s="20"/>
      <c r="HE19" s="20"/>
      <c r="HF19" s="20"/>
      <c r="HG19" s="20"/>
      <c r="HH19" s="20"/>
      <c r="HI19" s="20"/>
      <c r="HJ19" s="20"/>
      <c r="HK19" s="20"/>
      <c r="HL19" s="20"/>
      <c r="HM19" s="20"/>
      <c r="HN19" s="20"/>
      <c r="HO19" s="20"/>
      <c r="HP19" s="20"/>
      <c r="HQ19" s="20"/>
      <c r="HR19" s="20"/>
      <c r="HS19" s="20"/>
      <c r="HT19" s="20"/>
      <c r="HU19" s="20"/>
      <c r="HV19" s="20"/>
      <c r="HW19" s="20"/>
      <c r="HX19" s="20"/>
      <c r="HY19" s="20"/>
      <c r="HZ19" s="20"/>
      <c r="IA19" s="20"/>
      <c r="IB19" s="20"/>
      <c r="IC19" s="20"/>
      <c r="ID19" s="20"/>
      <c r="IE19" s="20"/>
      <c r="IF19" s="20"/>
      <c r="IG19" s="20"/>
      <c r="IH19" s="20"/>
      <c r="II19" s="20"/>
      <c r="IJ19" s="20"/>
      <c r="IK19" s="20"/>
      <c r="IL19" s="20"/>
      <c r="IM19" s="20"/>
      <c r="IN19" s="20"/>
      <c r="IO19" s="20"/>
      <c r="IP19" s="20"/>
      <c r="IQ19" s="20"/>
      <c r="IR19" s="20"/>
      <c r="IS19" s="20"/>
      <c r="IT19" s="20"/>
      <c r="IU19" s="20"/>
      <c r="IV19" s="20"/>
    </row>
    <row r="20" spans="1:256" s="1" customFormat="1" ht="28.5" x14ac:dyDescent="0.25">
      <c r="A20" s="130" t="s">
        <v>13</v>
      </c>
      <c r="B20" s="131" t="s">
        <v>84</v>
      </c>
      <c r="C20" s="132"/>
      <c r="D20" s="133"/>
      <c r="E20" s="78"/>
      <c r="F20" s="180"/>
      <c r="G20" s="20"/>
      <c r="H20" s="20"/>
      <c r="I20" s="20"/>
      <c r="J20" s="20"/>
      <c r="K20" s="20"/>
      <c r="L20" s="20"/>
      <c r="M20" s="20"/>
      <c r="N20" s="20"/>
      <c r="O20" s="20"/>
      <c r="P20" s="20"/>
      <c r="Q20" s="20"/>
      <c r="R20" s="20"/>
      <c r="S20" s="20"/>
      <c r="T20" s="20"/>
      <c r="U20" s="20"/>
      <c r="V20" s="20"/>
      <c r="W20" s="20"/>
      <c r="X20" s="20"/>
      <c r="Y20" s="20"/>
      <c r="Z20" s="20"/>
      <c r="AA20" s="20"/>
      <c r="AB20" s="20"/>
      <c r="AC20" s="20"/>
      <c r="AD20" s="20"/>
      <c r="AE20" s="20"/>
      <c r="AF20" s="20"/>
      <c r="AG20" s="20"/>
      <c r="AH20" s="20"/>
      <c r="AI20" s="20"/>
      <c r="AJ20" s="20"/>
      <c r="AK20" s="20"/>
      <c r="AL20" s="20"/>
      <c r="AM20" s="20"/>
      <c r="AN20" s="20"/>
      <c r="AO20" s="20"/>
      <c r="AP20" s="20"/>
      <c r="AQ20" s="20"/>
      <c r="AR20" s="20"/>
      <c r="AS20" s="20"/>
      <c r="AT20" s="20"/>
      <c r="AU20" s="20"/>
      <c r="AV20" s="20"/>
      <c r="AW20" s="20"/>
      <c r="AX20" s="20"/>
      <c r="AY20" s="20"/>
      <c r="AZ20" s="20"/>
      <c r="BA20" s="20"/>
      <c r="BB20" s="20"/>
      <c r="BC20" s="20"/>
      <c r="BD20" s="20"/>
      <c r="BE20" s="20"/>
      <c r="BF20" s="20"/>
      <c r="BG20" s="20"/>
      <c r="BH20" s="20"/>
      <c r="BI20" s="20"/>
      <c r="BJ20" s="20"/>
      <c r="BK20" s="20"/>
      <c r="BL20" s="20"/>
      <c r="BM20" s="20"/>
      <c r="BN20" s="20"/>
      <c r="BO20" s="20"/>
      <c r="BP20" s="20"/>
      <c r="BQ20" s="20"/>
      <c r="BR20" s="20"/>
      <c r="BS20" s="20"/>
      <c r="BT20" s="20"/>
      <c r="BU20" s="20"/>
      <c r="BV20" s="20"/>
      <c r="BW20" s="20"/>
      <c r="BX20" s="20"/>
      <c r="BY20" s="20"/>
      <c r="BZ20" s="20"/>
      <c r="CA20" s="20"/>
      <c r="CB20" s="20"/>
      <c r="CC20" s="20"/>
      <c r="CD20" s="20"/>
      <c r="CE20" s="20"/>
      <c r="CF20" s="20"/>
      <c r="CG20" s="20"/>
      <c r="CH20" s="20"/>
      <c r="CI20" s="20"/>
      <c r="CJ20" s="20"/>
      <c r="CK20" s="20"/>
      <c r="CL20" s="20"/>
      <c r="CM20" s="20"/>
      <c r="CN20" s="20"/>
      <c r="CO20" s="20"/>
      <c r="CP20" s="20"/>
      <c r="CQ20" s="20"/>
      <c r="CR20" s="20"/>
      <c r="CS20" s="20"/>
      <c r="CT20" s="20"/>
      <c r="CU20" s="20"/>
      <c r="CV20" s="20"/>
      <c r="CW20" s="20"/>
      <c r="CX20" s="20"/>
      <c r="CY20" s="20"/>
      <c r="CZ20" s="20"/>
      <c r="DA20" s="20"/>
      <c r="DB20" s="20"/>
      <c r="DC20" s="20"/>
      <c r="DD20" s="20"/>
      <c r="DE20" s="20"/>
      <c r="DF20" s="20"/>
      <c r="DG20" s="20"/>
      <c r="DH20" s="20"/>
      <c r="DI20" s="20"/>
      <c r="DJ20" s="20"/>
      <c r="DK20" s="20"/>
      <c r="DL20" s="20"/>
      <c r="DM20" s="20"/>
      <c r="DN20" s="20"/>
      <c r="DO20" s="20"/>
      <c r="DP20" s="20"/>
      <c r="DQ20" s="20"/>
      <c r="DR20" s="20"/>
      <c r="DS20" s="20"/>
      <c r="DT20" s="20"/>
      <c r="DU20" s="20"/>
      <c r="DV20" s="20"/>
      <c r="DW20" s="20"/>
      <c r="DX20" s="20"/>
      <c r="DY20" s="20"/>
      <c r="DZ20" s="20"/>
      <c r="EA20" s="20"/>
      <c r="EB20" s="20"/>
      <c r="EC20" s="20"/>
      <c r="ED20" s="20"/>
      <c r="EE20" s="20"/>
      <c r="EF20" s="20"/>
      <c r="EG20" s="20"/>
      <c r="EH20" s="20"/>
      <c r="EI20" s="20"/>
      <c r="EJ20" s="20"/>
      <c r="EK20" s="20"/>
      <c r="EL20" s="20"/>
      <c r="EM20" s="20"/>
      <c r="EN20" s="20"/>
      <c r="EO20" s="20"/>
      <c r="EP20" s="20"/>
      <c r="EQ20" s="20"/>
      <c r="ER20" s="20"/>
      <c r="ES20" s="20"/>
      <c r="ET20" s="20"/>
      <c r="EU20" s="20"/>
      <c r="EV20" s="20"/>
      <c r="EW20" s="20"/>
      <c r="EX20" s="20"/>
      <c r="EY20" s="20"/>
      <c r="EZ20" s="20"/>
      <c r="FA20" s="20"/>
      <c r="FB20" s="20"/>
      <c r="FC20" s="20"/>
      <c r="FD20" s="20"/>
      <c r="FE20" s="20"/>
      <c r="FF20" s="20"/>
      <c r="FG20" s="20"/>
      <c r="FH20" s="20"/>
      <c r="FI20" s="20"/>
      <c r="FJ20" s="20"/>
      <c r="FK20" s="20"/>
      <c r="FL20" s="20"/>
      <c r="FM20" s="20"/>
      <c r="FN20" s="20"/>
      <c r="FO20" s="20"/>
      <c r="FP20" s="20"/>
      <c r="FQ20" s="20"/>
      <c r="FR20" s="20"/>
      <c r="FS20" s="20"/>
      <c r="FT20" s="20"/>
      <c r="FU20" s="20"/>
      <c r="FV20" s="20"/>
      <c r="FW20" s="20"/>
      <c r="FX20" s="20"/>
      <c r="FY20" s="20"/>
      <c r="FZ20" s="20"/>
      <c r="GA20" s="20"/>
      <c r="GB20" s="20"/>
      <c r="GC20" s="20"/>
      <c r="GD20" s="20"/>
      <c r="GE20" s="20"/>
      <c r="GF20" s="20"/>
      <c r="GG20" s="20"/>
      <c r="GH20" s="20"/>
      <c r="GI20" s="20"/>
      <c r="GJ20" s="20"/>
      <c r="GK20" s="20"/>
      <c r="GL20" s="20"/>
      <c r="GM20" s="20"/>
      <c r="GN20" s="20"/>
      <c r="GO20" s="20"/>
      <c r="GP20" s="20"/>
      <c r="GQ20" s="20"/>
      <c r="GR20" s="20"/>
      <c r="GS20" s="20"/>
      <c r="GT20" s="20"/>
      <c r="GU20" s="20"/>
      <c r="GV20" s="20"/>
      <c r="GW20" s="20"/>
      <c r="GX20" s="20"/>
      <c r="GY20" s="20"/>
      <c r="GZ20" s="20"/>
      <c r="HA20" s="20"/>
      <c r="HB20" s="20"/>
      <c r="HC20" s="20"/>
      <c r="HD20" s="20"/>
      <c r="HE20" s="20"/>
      <c r="HF20" s="20"/>
      <c r="HG20" s="20"/>
      <c r="HH20" s="20"/>
      <c r="HI20" s="20"/>
      <c r="HJ20" s="20"/>
      <c r="HK20" s="20"/>
      <c r="HL20" s="20"/>
      <c r="HM20" s="20"/>
      <c r="HN20" s="20"/>
      <c r="HO20" s="20"/>
      <c r="HP20" s="20"/>
      <c r="HQ20" s="20"/>
      <c r="HR20" s="20"/>
      <c r="HS20" s="20"/>
      <c r="HT20" s="20"/>
      <c r="HU20" s="20"/>
      <c r="HV20" s="20"/>
      <c r="HW20" s="20"/>
      <c r="HX20" s="20"/>
      <c r="HY20" s="20"/>
      <c r="HZ20" s="20"/>
      <c r="IA20" s="20"/>
      <c r="IB20" s="20"/>
      <c r="IC20" s="20"/>
      <c r="ID20" s="20"/>
      <c r="IE20" s="20"/>
      <c r="IF20" s="20"/>
      <c r="IG20" s="20"/>
      <c r="IH20" s="20"/>
      <c r="II20" s="20"/>
      <c r="IJ20" s="20"/>
      <c r="IK20" s="20"/>
      <c r="IL20" s="20"/>
      <c r="IM20" s="20"/>
      <c r="IN20" s="20"/>
      <c r="IO20" s="20"/>
      <c r="IP20" s="20"/>
      <c r="IQ20" s="20"/>
      <c r="IR20" s="20"/>
      <c r="IS20" s="20"/>
      <c r="IT20" s="20"/>
      <c r="IU20" s="20"/>
      <c r="IV20" s="20"/>
    </row>
    <row r="21" spans="1:256" s="1" customFormat="1" x14ac:dyDescent="0.25">
      <c r="A21" s="134" t="s">
        <v>30</v>
      </c>
      <c r="B21" s="135" t="s">
        <v>31</v>
      </c>
      <c r="C21" s="136" t="s">
        <v>1</v>
      </c>
      <c r="D21" s="136">
        <f>13.69*2.8</f>
        <v>38.331999999999994</v>
      </c>
      <c r="E21" s="77"/>
      <c r="F21" s="179"/>
      <c r="G21" s="20"/>
      <c r="H21" s="20"/>
      <c r="I21" s="20"/>
      <c r="J21" s="20"/>
      <c r="K21" s="20"/>
      <c r="L21" s="20"/>
      <c r="M21" s="20"/>
      <c r="N21" s="20"/>
      <c r="O21" s="20"/>
      <c r="P21" s="20"/>
      <c r="Q21" s="20"/>
      <c r="R21" s="20"/>
      <c r="S21" s="20"/>
      <c r="T21" s="20"/>
      <c r="U21" s="20"/>
      <c r="V21" s="20"/>
      <c r="W21" s="20"/>
      <c r="X21" s="20"/>
      <c r="Y21" s="20"/>
      <c r="Z21" s="20"/>
      <c r="AA21" s="20"/>
      <c r="AB21" s="20"/>
      <c r="AC21" s="20"/>
      <c r="AD21" s="20"/>
      <c r="AE21" s="20"/>
      <c r="AF21" s="20"/>
      <c r="AG21" s="20"/>
      <c r="AH21" s="20"/>
      <c r="AI21" s="20"/>
      <c r="AJ21" s="20"/>
      <c r="AK21" s="20"/>
      <c r="AL21" s="20"/>
      <c r="AM21" s="20"/>
      <c r="AN21" s="20"/>
      <c r="AO21" s="20"/>
      <c r="AP21" s="20"/>
      <c r="AQ21" s="20"/>
      <c r="AR21" s="20"/>
      <c r="AS21" s="20"/>
      <c r="AT21" s="20"/>
      <c r="AU21" s="20"/>
      <c r="AV21" s="20"/>
      <c r="AW21" s="20"/>
      <c r="AX21" s="20"/>
      <c r="AY21" s="20"/>
      <c r="AZ21" s="20"/>
      <c r="BA21" s="20"/>
      <c r="BB21" s="20"/>
      <c r="BC21" s="20"/>
      <c r="BD21" s="20"/>
      <c r="BE21" s="20"/>
      <c r="BF21" s="20"/>
      <c r="BG21" s="20"/>
      <c r="BH21" s="20"/>
      <c r="BI21" s="20"/>
      <c r="BJ21" s="20"/>
      <c r="BK21" s="20"/>
      <c r="BL21" s="20"/>
      <c r="BM21" s="20"/>
      <c r="BN21" s="20"/>
      <c r="BO21" s="20"/>
      <c r="BP21" s="20"/>
      <c r="BQ21" s="20"/>
      <c r="BR21" s="20"/>
      <c r="BS21" s="20"/>
      <c r="BT21" s="20"/>
      <c r="BU21" s="20"/>
      <c r="BV21" s="20"/>
      <c r="BW21" s="20"/>
      <c r="BX21" s="20"/>
      <c r="BY21" s="20"/>
      <c r="BZ21" s="20"/>
      <c r="CA21" s="20"/>
      <c r="CB21" s="20"/>
      <c r="CC21" s="20"/>
      <c r="CD21" s="20"/>
      <c r="CE21" s="20"/>
      <c r="CF21" s="20"/>
      <c r="CG21" s="20"/>
      <c r="CH21" s="20"/>
      <c r="CI21" s="20"/>
      <c r="CJ21" s="20"/>
      <c r="CK21" s="20"/>
      <c r="CL21" s="20"/>
      <c r="CM21" s="20"/>
      <c r="CN21" s="20"/>
      <c r="CO21" s="20"/>
      <c r="CP21" s="20"/>
      <c r="CQ21" s="20"/>
      <c r="CR21" s="20"/>
      <c r="CS21" s="20"/>
      <c r="CT21" s="20"/>
      <c r="CU21" s="20"/>
      <c r="CV21" s="20"/>
      <c r="CW21" s="20"/>
      <c r="CX21" s="20"/>
      <c r="CY21" s="20"/>
      <c r="CZ21" s="20"/>
      <c r="DA21" s="20"/>
      <c r="DB21" s="20"/>
      <c r="DC21" s="20"/>
      <c r="DD21" s="20"/>
      <c r="DE21" s="20"/>
      <c r="DF21" s="20"/>
      <c r="DG21" s="20"/>
      <c r="DH21" s="20"/>
      <c r="DI21" s="20"/>
      <c r="DJ21" s="20"/>
      <c r="DK21" s="20"/>
      <c r="DL21" s="20"/>
      <c r="DM21" s="20"/>
      <c r="DN21" s="20"/>
      <c r="DO21" s="20"/>
      <c r="DP21" s="20"/>
      <c r="DQ21" s="20"/>
      <c r="DR21" s="20"/>
      <c r="DS21" s="20"/>
      <c r="DT21" s="20"/>
      <c r="DU21" s="20"/>
      <c r="DV21" s="20"/>
      <c r="DW21" s="20"/>
      <c r="DX21" s="20"/>
      <c r="DY21" s="20"/>
      <c r="DZ21" s="20"/>
      <c r="EA21" s="20"/>
      <c r="EB21" s="20"/>
      <c r="EC21" s="20"/>
      <c r="ED21" s="20"/>
      <c r="EE21" s="20"/>
      <c r="EF21" s="20"/>
      <c r="EG21" s="20"/>
      <c r="EH21" s="20"/>
      <c r="EI21" s="20"/>
      <c r="EJ21" s="20"/>
      <c r="EK21" s="20"/>
      <c r="EL21" s="20"/>
      <c r="EM21" s="20"/>
      <c r="EN21" s="20"/>
      <c r="EO21" s="20"/>
      <c r="EP21" s="20"/>
      <c r="EQ21" s="20"/>
      <c r="ER21" s="20"/>
      <c r="ES21" s="20"/>
      <c r="ET21" s="20"/>
      <c r="EU21" s="20"/>
      <c r="EV21" s="20"/>
      <c r="EW21" s="20"/>
      <c r="EX21" s="20"/>
      <c r="EY21" s="20"/>
      <c r="EZ21" s="20"/>
      <c r="FA21" s="20"/>
      <c r="FB21" s="20"/>
      <c r="FC21" s="20"/>
      <c r="FD21" s="20"/>
      <c r="FE21" s="20"/>
      <c r="FF21" s="20"/>
      <c r="FG21" s="20"/>
      <c r="FH21" s="20"/>
      <c r="FI21" s="20"/>
      <c r="FJ21" s="20"/>
      <c r="FK21" s="20"/>
      <c r="FL21" s="20"/>
      <c r="FM21" s="20"/>
      <c r="FN21" s="20"/>
      <c r="FO21" s="20"/>
      <c r="FP21" s="20"/>
      <c r="FQ21" s="20"/>
      <c r="FR21" s="20"/>
      <c r="FS21" s="20"/>
      <c r="FT21" s="20"/>
      <c r="FU21" s="20"/>
      <c r="FV21" s="20"/>
      <c r="FW21" s="20"/>
      <c r="FX21" s="20"/>
      <c r="FY21" s="20"/>
      <c r="FZ21" s="20"/>
      <c r="GA21" s="20"/>
      <c r="GB21" s="20"/>
      <c r="GC21" s="20"/>
      <c r="GD21" s="20"/>
      <c r="GE21" s="20"/>
      <c r="GF21" s="20"/>
      <c r="GG21" s="20"/>
      <c r="GH21" s="20"/>
      <c r="GI21" s="20"/>
      <c r="GJ21" s="20"/>
      <c r="GK21" s="20"/>
      <c r="GL21" s="20"/>
      <c r="GM21" s="20"/>
      <c r="GN21" s="20"/>
      <c r="GO21" s="20"/>
      <c r="GP21" s="20"/>
      <c r="GQ21" s="20"/>
      <c r="GR21" s="20"/>
      <c r="GS21" s="20"/>
      <c r="GT21" s="20"/>
      <c r="GU21" s="20"/>
      <c r="GV21" s="20"/>
      <c r="GW21" s="20"/>
      <c r="GX21" s="20"/>
      <c r="GY21" s="20"/>
      <c r="GZ21" s="20"/>
      <c r="HA21" s="20"/>
      <c r="HB21" s="20"/>
      <c r="HC21" s="20"/>
      <c r="HD21" s="20"/>
      <c r="HE21" s="20"/>
      <c r="HF21" s="20"/>
      <c r="HG21" s="20"/>
      <c r="HH21" s="20"/>
      <c r="HI21" s="20"/>
      <c r="HJ21" s="20"/>
      <c r="HK21" s="20"/>
      <c r="HL21" s="20"/>
      <c r="HM21" s="20"/>
      <c r="HN21" s="20"/>
      <c r="HO21" s="20"/>
      <c r="HP21" s="20"/>
      <c r="HQ21" s="20"/>
      <c r="HR21" s="20"/>
      <c r="HS21" s="20"/>
      <c r="HT21" s="20"/>
      <c r="HU21" s="20"/>
      <c r="HV21" s="20"/>
      <c r="HW21" s="20"/>
      <c r="HX21" s="20"/>
      <c r="HY21" s="20"/>
      <c r="HZ21" s="20"/>
      <c r="IA21" s="20"/>
      <c r="IB21" s="20"/>
      <c r="IC21" s="20"/>
      <c r="ID21" s="20"/>
      <c r="IE21" s="20"/>
      <c r="IF21" s="20"/>
      <c r="IG21" s="20"/>
      <c r="IH21" s="20"/>
      <c r="II21" s="20"/>
      <c r="IJ21" s="20"/>
      <c r="IK21" s="20"/>
      <c r="IL21" s="20"/>
      <c r="IM21" s="20"/>
      <c r="IN21" s="20"/>
      <c r="IO21" s="20"/>
      <c r="IP21" s="20"/>
      <c r="IQ21" s="20"/>
      <c r="IR21" s="20"/>
      <c r="IS21" s="20"/>
      <c r="IT21" s="20"/>
      <c r="IU21" s="20"/>
      <c r="IV21" s="20"/>
    </row>
    <row r="22" spans="1:256" s="1" customFormat="1" ht="30" x14ac:dyDescent="0.25">
      <c r="A22" s="134" t="s">
        <v>32</v>
      </c>
      <c r="B22" s="135" t="s">
        <v>85</v>
      </c>
      <c r="C22" s="136" t="s">
        <v>1</v>
      </c>
      <c r="D22" s="136">
        <f>1.9*3.13+1.1*0.15</f>
        <v>6.1119999999999992</v>
      </c>
      <c r="E22" s="77"/>
      <c r="F22" s="179"/>
      <c r="G22" s="20"/>
      <c r="H22" s="20"/>
      <c r="I22" s="20"/>
      <c r="J22" s="20"/>
      <c r="K22" s="20"/>
      <c r="L22" s="20"/>
      <c r="M22" s="20"/>
      <c r="N22" s="20"/>
      <c r="O22" s="20"/>
      <c r="P22" s="20"/>
      <c r="Q22" s="20"/>
      <c r="R22" s="20"/>
      <c r="S22" s="20"/>
      <c r="T22" s="20"/>
      <c r="U22" s="20"/>
      <c r="V22" s="20"/>
      <c r="W22" s="20"/>
      <c r="X22" s="20"/>
      <c r="Y22" s="20"/>
      <c r="Z22" s="20"/>
      <c r="AA22" s="20"/>
      <c r="AB22" s="20"/>
      <c r="AC22" s="20"/>
      <c r="AD22" s="20"/>
      <c r="AE22" s="20"/>
      <c r="AF22" s="20"/>
      <c r="AG22" s="20"/>
      <c r="AH22" s="20"/>
      <c r="AI22" s="20"/>
      <c r="AJ22" s="20"/>
      <c r="AK22" s="20"/>
      <c r="AL22" s="20"/>
      <c r="AM22" s="20"/>
      <c r="AN22" s="20"/>
      <c r="AO22" s="20"/>
      <c r="AP22" s="20"/>
      <c r="AQ22" s="20"/>
      <c r="AR22" s="20"/>
      <c r="AS22" s="20"/>
      <c r="AT22" s="20"/>
      <c r="AU22" s="20"/>
      <c r="AV22" s="20"/>
      <c r="AW22" s="20"/>
      <c r="AX22" s="20"/>
      <c r="AY22" s="20"/>
      <c r="AZ22" s="20"/>
      <c r="BA22" s="20"/>
      <c r="BB22" s="20"/>
      <c r="BC22" s="20"/>
      <c r="BD22" s="20"/>
      <c r="BE22" s="20"/>
      <c r="BF22" s="20"/>
      <c r="BG22" s="20"/>
      <c r="BH22" s="20"/>
      <c r="BI22" s="20"/>
      <c r="BJ22" s="20"/>
      <c r="BK22" s="20"/>
      <c r="BL22" s="20"/>
      <c r="BM22" s="20"/>
      <c r="BN22" s="20"/>
      <c r="BO22" s="20"/>
      <c r="BP22" s="20"/>
      <c r="BQ22" s="20"/>
      <c r="BR22" s="20"/>
      <c r="BS22" s="20"/>
      <c r="BT22" s="20"/>
      <c r="BU22" s="20"/>
      <c r="BV22" s="20"/>
      <c r="BW22" s="20"/>
      <c r="BX22" s="20"/>
      <c r="BY22" s="20"/>
      <c r="BZ22" s="20"/>
      <c r="CA22" s="20"/>
      <c r="CB22" s="20"/>
      <c r="CC22" s="20"/>
      <c r="CD22" s="20"/>
      <c r="CE22" s="20"/>
      <c r="CF22" s="20"/>
      <c r="CG22" s="20"/>
      <c r="CH22" s="20"/>
      <c r="CI22" s="20"/>
      <c r="CJ22" s="20"/>
      <c r="CK22" s="20"/>
      <c r="CL22" s="20"/>
      <c r="CM22" s="20"/>
      <c r="CN22" s="20"/>
      <c r="CO22" s="20"/>
      <c r="CP22" s="20"/>
      <c r="CQ22" s="20"/>
      <c r="CR22" s="20"/>
      <c r="CS22" s="20"/>
      <c r="CT22" s="20"/>
      <c r="CU22" s="20"/>
      <c r="CV22" s="20"/>
      <c r="CW22" s="20"/>
      <c r="CX22" s="20"/>
      <c r="CY22" s="20"/>
      <c r="CZ22" s="20"/>
      <c r="DA22" s="20"/>
      <c r="DB22" s="20"/>
      <c r="DC22" s="20"/>
      <c r="DD22" s="20"/>
      <c r="DE22" s="20"/>
      <c r="DF22" s="20"/>
      <c r="DG22" s="20"/>
      <c r="DH22" s="20"/>
      <c r="DI22" s="20"/>
      <c r="DJ22" s="20"/>
      <c r="DK22" s="20"/>
      <c r="DL22" s="20"/>
      <c r="DM22" s="20"/>
      <c r="DN22" s="20"/>
      <c r="DO22" s="20"/>
      <c r="DP22" s="20"/>
      <c r="DQ22" s="20"/>
      <c r="DR22" s="20"/>
      <c r="DS22" s="20"/>
      <c r="DT22" s="20"/>
      <c r="DU22" s="20"/>
      <c r="DV22" s="20"/>
      <c r="DW22" s="20"/>
      <c r="DX22" s="20"/>
      <c r="DY22" s="20"/>
      <c r="DZ22" s="20"/>
      <c r="EA22" s="20"/>
      <c r="EB22" s="20"/>
      <c r="EC22" s="20"/>
      <c r="ED22" s="20"/>
      <c r="EE22" s="20"/>
      <c r="EF22" s="20"/>
      <c r="EG22" s="20"/>
      <c r="EH22" s="20"/>
      <c r="EI22" s="20"/>
      <c r="EJ22" s="20"/>
      <c r="EK22" s="20"/>
      <c r="EL22" s="20"/>
      <c r="EM22" s="20"/>
      <c r="EN22" s="20"/>
      <c r="EO22" s="20"/>
      <c r="EP22" s="20"/>
      <c r="EQ22" s="20"/>
      <c r="ER22" s="20"/>
      <c r="ES22" s="20"/>
      <c r="ET22" s="20"/>
      <c r="EU22" s="20"/>
      <c r="EV22" s="20"/>
      <c r="EW22" s="20"/>
      <c r="EX22" s="20"/>
      <c r="EY22" s="20"/>
      <c r="EZ22" s="20"/>
      <c r="FA22" s="20"/>
      <c r="FB22" s="20"/>
      <c r="FC22" s="20"/>
      <c r="FD22" s="20"/>
      <c r="FE22" s="20"/>
      <c r="FF22" s="20"/>
      <c r="FG22" s="20"/>
      <c r="FH22" s="20"/>
      <c r="FI22" s="20"/>
      <c r="FJ22" s="20"/>
      <c r="FK22" s="20"/>
      <c r="FL22" s="20"/>
      <c r="FM22" s="20"/>
      <c r="FN22" s="20"/>
      <c r="FO22" s="20"/>
      <c r="FP22" s="20"/>
      <c r="FQ22" s="20"/>
      <c r="FR22" s="20"/>
      <c r="FS22" s="20"/>
      <c r="FT22" s="20"/>
      <c r="FU22" s="20"/>
      <c r="FV22" s="20"/>
      <c r="FW22" s="20"/>
      <c r="FX22" s="20"/>
      <c r="FY22" s="20"/>
      <c r="FZ22" s="20"/>
      <c r="GA22" s="20"/>
      <c r="GB22" s="20"/>
      <c r="GC22" s="20"/>
      <c r="GD22" s="20"/>
      <c r="GE22" s="20"/>
      <c r="GF22" s="20"/>
      <c r="GG22" s="20"/>
      <c r="GH22" s="20"/>
      <c r="GI22" s="20"/>
      <c r="GJ22" s="20"/>
      <c r="GK22" s="20"/>
      <c r="GL22" s="20"/>
      <c r="GM22" s="20"/>
      <c r="GN22" s="20"/>
      <c r="GO22" s="20"/>
      <c r="GP22" s="20"/>
      <c r="GQ22" s="20"/>
      <c r="GR22" s="20"/>
      <c r="GS22" s="20"/>
      <c r="GT22" s="20"/>
      <c r="GU22" s="20"/>
      <c r="GV22" s="20"/>
      <c r="GW22" s="20"/>
      <c r="GX22" s="20"/>
      <c r="GY22" s="20"/>
      <c r="GZ22" s="20"/>
      <c r="HA22" s="20"/>
      <c r="HB22" s="20"/>
      <c r="HC22" s="20"/>
      <c r="HD22" s="20"/>
      <c r="HE22" s="20"/>
      <c r="HF22" s="20"/>
      <c r="HG22" s="20"/>
      <c r="HH22" s="20"/>
      <c r="HI22" s="20"/>
      <c r="HJ22" s="20"/>
      <c r="HK22" s="20"/>
      <c r="HL22" s="20"/>
      <c r="HM22" s="20"/>
      <c r="HN22" s="20"/>
      <c r="HO22" s="20"/>
      <c r="HP22" s="20"/>
      <c r="HQ22" s="20"/>
      <c r="HR22" s="20"/>
      <c r="HS22" s="20"/>
      <c r="HT22" s="20"/>
      <c r="HU22" s="20"/>
      <c r="HV22" s="20"/>
      <c r="HW22" s="20"/>
      <c r="HX22" s="20"/>
      <c r="HY22" s="20"/>
      <c r="HZ22" s="20"/>
      <c r="IA22" s="20"/>
      <c r="IB22" s="20"/>
      <c r="IC22" s="20"/>
      <c r="ID22" s="20"/>
      <c r="IE22" s="20"/>
      <c r="IF22" s="20"/>
      <c r="IG22" s="20"/>
      <c r="IH22" s="20"/>
      <c r="II22" s="20"/>
      <c r="IJ22" s="20"/>
      <c r="IK22" s="20"/>
      <c r="IL22" s="20"/>
      <c r="IM22" s="20"/>
      <c r="IN22" s="20"/>
      <c r="IO22" s="20"/>
      <c r="IP22" s="20"/>
      <c r="IQ22" s="20"/>
      <c r="IR22" s="20"/>
      <c r="IS22" s="20"/>
      <c r="IT22" s="20"/>
      <c r="IU22" s="20"/>
      <c r="IV22" s="20"/>
    </row>
    <row r="23" spans="1:256" s="1" customFormat="1" ht="28.5" x14ac:dyDescent="0.25">
      <c r="A23" s="134" t="s">
        <v>27</v>
      </c>
      <c r="B23" s="135" t="s">
        <v>33</v>
      </c>
      <c r="C23" s="136" t="s">
        <v>1</v>
      </c>
      <c r="D23" s="136">
        <f>8.68*3.13</f>
        <v>27.168399999999998</v>
      </c>
      <c r="E23" s="77"/>
      <c r="F23" s="179"/>
      <c r="G23" s="20"/>
      <c r="H23" s="20"/>
      <c r="I23" s="20"/>
      <c r="J23" s="20"/>
      <c r="K23" s="20"/>
      <c r="L23" s="20"/>
      <c r="M23" s="20"/>
      <c r="N23" s="20"/>
      <c r="O23" s="20"/>
      <c r="P23" s="20"/>
      <c r="Q23" s="20"/>
      <c r="R23" s="20"/>
      <c r="S23" s="20"/>
      <c r="T23" s="20"/>
      <c r="U23" s="20"/>
      <c r="V23" s="20"/>
      <c r="W23" s="20"/>
      <c r="X23" s="20"/>
      <c r="Y23" s="20"/>
      <c r="Z23" s="20"/>
      <c r="AA23" s="20"/>
      <c r="AB23" s="20"/>
      <c r="AC23" s="20"/>
      <c r="AD23" s="20"/>
      <c r="AE23" s="20"/>
      <c r="AF23" s="20"/>
      <c r="AG23" s="20"/>
      <c r="AH23" s="20"/>
      <c r="AI23" s="20"/>
      <c r="AJ23" s="20"/>
      <c r="AK23" s="20"/>
      <c r="AL23" s="20"/>
      <c r="AM23" s="20"/>
      <c r="AN23" s="20"/>
      <c r="AO23" s="20"/>
      <c r="AP23" s="20"/>
      <c r="AQ23" s="20"/>
      <c r="AR23" s="20"/>
      <c r="AS23" s="20"/>
      <c r="AT23" s="20"/>
      <c r="AU23" s="20"/>
      <c r="AV23" s="20"/>
      <c r="AW23" s="20"/>
      <c r="AX23" s="20"/>
      <c r="AY23" s="20"/>
      <c r="AZ23" s="20"/>
      <c r="BA23" s="20"/>
      <c r="BB23" s="20"/>
      <c r="BC23" s="20"/>
      <c r="BD23" s="20"/>
      <c r="BE23" s="20"/>
      <c r="BF23" s="20"/>
      <c r="BG23" s="20"/>
      <c r="BH23" s="20"/>
      <c r="BI23" s="20"/>
      <c r="BJ23" s="20"/>
      <c r="BK23" s="20"/>
      <c r="BL23" s="20"/>
      <c r="BM23" s="20"/>
      <c r="BN23" s="20"/>
      <c r="BO23" s="20"/>
      <c r="BP23" s="20"/>
      <c r="BQ23" s="20"/>
      <c r="BR23" s="20"/>
      <c r="BS23" s="20"/>
      <c r="BT23" s="20"/>
      <c r="BU23" s="20"/>
      <c r="BV23" s="20"/>
      <c r="BW23" s="20"/>
      <c r="BX23" s="20"/>
      <c r="BY23" s="20"/>
      <c r="BZ23" s="20"/>
      <c r="CA23" s="20"/>
      <c r="CB23" s="20"/>
      <c r="CC23" s="20"/>
      <c r="CD23" s="20"/>
      <c r="CE23" s="20"/>
      <c r="CF23" s="20"/>
      <c r="CG23" s="20"/>
      <c r="CH23" s="20"/>
      <c r="CI23" s="20"/>
      <c r="CJ23" s="20"/>
      <c r="CK23" s="20"/>
      <c r="CL23" s="20"/>
      <c r="CM23" s="20"/>
      <c r="CN23" s="20"/>
      <c r="CO23" s="20"/>
      <c r="CP23" s="20"/>
      <c r="CQ23" s="20"/>
      <c r="CR23" s="20"/>
      <c r="CS23" s="20"/>
      <c r="CT23" s="20"/>
      <c r="CU23" s="20"/>
      <c r="CV23" s="20"/>
      <c r="CW23" s="20"/>
      <c r="CX23" s="20"/>
      <c r="CY23" s="20"/>
      <c r="CZ23" s="20"/>
      <c r="DA23" s="20"/>
      <c r="DB23" s="20"/>
      <c r="DC23" s="20"/>
      <c r="DD23" s="20"/>
      <c r="DE23" s="20"/>
      <c r="DF23" s="20"/>
      <c r="DG23" s="20"/>
      <c r="DH23" s="20"/>
      <c r="DI23" s="20"/>
      <c r="DJ23" s="20"/>
      <c r="DK23" s="20"/>
      <c r="DL23" s="20"/>
      <c r="DM23" s="20"/>
      <c r="DN23" s="20"/>
      <c r="DO23" s="20"/>
      <c r="DP23" s="20"/>
      <c r="DQ23" s="20"/>
      <c r="DR23" s="20"/>
      <c r="DS23" s="20"/>
      <c r="DT23" s="20"/>
      <c r="DU23" s="20"/>
      <c r="DV23" s="20"/>
      <c r="DW23" s="20"/>
      <c r="DX23" s="20"/>
      <c r="DY23" s="20"/>
      <c r="DZ23" s="20"/>
      <c r="EA23" s="20"/>
      <c r="EB23" s="20"/>
      <c r="EC23" s="20"/>
      <c r="ED23" s="20"/>
      <c r="EE23" s="20"/>
      <c r="EF23" s="20"/>
      <c r="EG23" s="20"/>
      <c r="EH23" s="20"/>
      <c r="EI23" s="20"/>
      <c r="EJ23" s="20"/>
      <c r="EK23" s="20"/>
      <c r="EL23" s="20"/>
      <c r="EM23" s="20"/>
      <c r="EN23" s="20"/>
      <c r="EO23" s="20"/>
      <c r="EP23" s="20"/>
      <c r="EQ23" s="20"/>
      <c r="ER23" s="20"/>
      <c r="ES23" s="20"/>
      <c r="ET23" s="20"/>
      <c r="EU23" s="20"/>
      <c r="EV23" s="20"/>
      <c r="EW23" s="20"/>
      <c r="EX23" s="20"/>
      <c r="EY23" s="20"/>
      <c r="EZ23" s="20"/>
      <c r="FA23" s="20"/>
      <c r="FB23" s="20"/>
      <c r="FC23" s="20"/>
      <c r="FD23" s="20"/>
      <c r="FE23" s="20"/>
      <c r="FF23" s="20"/>
      <c r="FG23" s="20"/>
      <c r="FH23" s="20"/>
      <c r="FI23" s="20"/>
      <c r="FJ23" s="20"/>
      <c r="FK23" s="20"/>
      <c r="FL23" s="20"/>
      <c r="FM23" s="20"/>
      <c r="FN23" s="20"/>
      <c r="FO23" s="20"/>
      <c r="FP23" s="20"/>
      <c r="FQ23" s="20"/>
      <c r="FR23" s="20"/>
      <c r="FS23" s="20"/>
      <c r="FT23" s="20"/>
      <c r="FU23" s="20"/>
      <c r="FV23" s="20"/>
      <c r="FW23" s="20"/>
      <c r="FX23" s="20"/>
      <c r="FY23" s="20"/>
      <c r="FZ23" s="20"/>
      <c r="GA23" s="20"/>
      <c r="GB23" s="20"/>
      <c r="GC23" s="20"/>
      <c r="GD23" s="20"/>
      <c r="GE23" s="20"/>
      <c r="GF23" s="20"/>
      <c r="GG23" s="20"/>
      <c r="GH23" s="20"/>
      <c r="GI23" s="20"/>
      <c r="GJ23" s="20"/>
      <c r="GK23" s="20"/>
      <c r="GL23" s="20"/>
      <c r="GM23" s="20"/>
      <c r="GN23" s="20"/>
      <c r="GO23" s="20"/>
      <c r="GP23" s="20"/>
      <c r="GQ23" s="20"/>
      <c r="GR23" s="20"/>
      <c r="GS23" s="20"/>
      <c r="GT23" s="20"/>
      <c r="GU23" s="20"/>
      <c r="GV23" s="20"/>
      <c r="GW23" s="20"/>
      <c r="GX23" s="20"/>
      <c r="GY23" s="20"/>
      <c r="GZ23" s="20"/>
      <c r="HA23" s="20"/>
      <c r="HB23" s="20"/>
      <c r="HC23" s="20"/>
      <c r="HD23" s="20"/>
      <c r="HE23" s="20"/>
      <c r="HF23" s="20"/>
      <c r="HG23" s="20"/>
      <c r="HH23" s="20"/>
      <c r="HI23" s="20"/>
      <c r="HJ23" s="20"/>
      <c r="HK23" s="20"/>
      <c r="HL23" s="20"/>
      <c r="HM23" s="20"/>
      <c r="HN23" s="20"/>
      <c r="HO23" s="20"/>
      <c r="HP23" s="20"/>
      <c r="HQ23" s="20"/>
      <c r="HR23" s="20"/>
      <c r="HS23" s="20"/>
      <c r="HT23" s="20"/>
      <c r="HU23" s="20"/>
      <c r="HV23" s="20"/>
      <c r="HW23" s="20"/>
      <c r="HX23" s="20"/>
      <c r="HY23" s="20"/>
      <c r="HZ23" s="20"/>
      <c r="IA23" s="20"/>
      <c r="IB23" s="20"/>
      <c r="IC23" s="20"/>
      <c r="ID23" s="20"/>
      <c r="IE23" s="20"/>
      <c r="IF23" s="20"/>
      <c r="IG23" s="20"/>
      <c r="IH23" s="20"/>
      <c r="II23" s="20"/>
      <c r="IJ23" s="20"/>
      <c r="IK23" s="20"/>
      <c r="IL23" s="20"/>
      <c r="IM23" s="20"/>
      <c r="IN23" s="20"/>
      <c r="IO23" s="20"/>
      <c r="IP23" s="20"/>
      <c r="IQ23" s="20"/>
      <c r="IR23" s="20"/>
      <c r="IS23" s="20"/>
      <c r="IT23" s="20"/>
      <c r="IU23" s="20"/>
      <c r="IV23" s="20"/>
    </row>
    <row r="24" spans="1:256" s="22" customFormat="1" x14ac:dyDescent="0.25">
      <c r="A24" s="137"/>
      <c r="B24" s="138"/>
      <c r="C24" s="139"/>
      <c r="D24" s="140"/>
      <c r="E24" s="79"/>
      <c r="F24" s="181"/>
      <c r="G24" s="21"/>
      <c r="H24" s="21"/>
      <c r="I24" s="21"/>
      <c r="J24" s="21"/>
      <c r="K24" s="21"/>
      <c r="L24" s="21"/>
      <c r="M24" s="21"/>
      <c r="N24" s="21"/>
      <c r="O24" s="21"/>
      <c r="P24" s="21"/>
      <c r="Q24" s="21"/>
      <c r="R24" s="21"/>
      <c r="S24" s="21"/>
      <c r="T24" s="21"/>
      <c r="U24" s="21"/>
      <c r="V24" s="21"/>
      <c r="W24" s="21"/>
      <c r="X24" s="21"/>
      <c r="Y24" s="21"/>
      <c r="Z24" s="21"/>
      <c r="AA24" s="21"/>
      <c r="AB24" s="21"/>
      <c r="AC24" s="21"/>
      <c r="AD24" s="21"/>
      <c r="AE24" s="21"/>
      <c r="AF24" s="21"/>
      <c r="AG24" s="21"/>
      <c r="AH24" s="21"/>
      <c r="AI24" s="21"/>
      <c r="AJ24" s="21"/>
      <c r="AK24" s="21"/>
      <c r="AL24" s="21"/>
      <c r="AM24" s="21"/>
      <c r="AN24" s="21"/>
      <c r="AO24" s="21"/>
      <c r="AP24" s="21"/>
      <c r="AQ24" s="21"/>
      <c r="AR24" s="21"/>
      <c r="AS24" s="21"/>
      <c r="AT24" s="21"/>
      <c r="AU24" s="21"/>
      <c r="AV24" s="21"/>
      <c r="AW24" s="21"/>
      <c r="AX24" s="21"/>
      <c r="AY24" s="21"/>
      <c r="AZ24" s="21"/>
      <c r="BA24" s="21"/>
      <c r="BB24" s="21"/>
      <c r="BC24" s="21"/>
      <c r="BD24" s="21"/>
      <c r="BE24" s="21"/>
      <c r="BF24" s="21"/>
      <c r="BG24" s="21"/>
      <c r="BH24" s="21"/>
      <c r="BI24" s="21"/>
      <c r="BJ24" s="21"/>
      <c r="BK24" s="21"/>
      <c r="BL24" s="21"/>
      <c r="BM24" s="21"/>
      <c r="BN24" s="21"/>
      <c r="BO24" s="21"/>
      <c r="BP24" s="21"/>
      <c r="BQ24" s="21"/>
      <c r="BR24" s="21"/>
      <c r="BS24" s="21"/>
      <c r="BT24" s="21"/>
      <c r="BU24" s="21"/>
      <c r="BV24" s="21"/>
      <c r="BW24" s="21"/>
      <c r="BX24" s="21"/>
      <c r="BY24" s="21"/>
      <c r="BZ24" s="21"/>
      <c r="CA24" s="21"/>
      <c r="CB24" s="21"/>
      <c r="CC24" s="21"/>
      <c r="CD24" s="21"/>
      <c r="CE24" s="21"/>
      <c r="CF24" s="21"/>
      <c r="CG24" s="21"/>
      <c r="CH24" s="21"/>
      <c r="CI24" s="21"/>
      <c r="CJ24" s="21"/>
      <c r="CK24" s="21"/>
      <c r="CL24" s="21"/>
      <c r="CM24" s="21"/>
      <c r="CN24" s="21"/>
      <c r="CO24" s="21"/>
      <c r="CP24" s="21"/>
      <c r="CQ24" s="21"/>
      <c r="CR24" s="21"/>
      <c r="CS24" s="21"/>
      <c r="CT24" s="21"/>
      <c r="CU24" s="21"/>
      <c r="CV24" s="21"/>
      <c r="CW24" s="21"/>
      <c r="CX24" s="21"/>
      <c r="CY24" s="21"/>
      <c r="CZ24" s="21"/>
      <c r="DA24" s="21"/>
      <c r="DB24" s="21"/>
      <c r="DC24" s="21"/>
      <c r="DD24" s="21"/>
      <c r="DE24" s="21"/>
      <c r="DF24" s="21"/>
      <c r="DG24" s="21"/>
      <c r="DH24" s="21"/>
      <c r="DI24" s="21"/>
      <c r="DJ24" s="21"/>
      <c r="DK24" s="21"/>
      <c r="DL24" s="21"/>
      <c r="DM24" s="21"/>
      <c r="DN24" s="21"/>
      <c r="DO24" s="21"/>
      <c r="DP24" s="21"/>
      <c r="DQ24" s="21"/>
      <c r="DR24" s="21"/>
      <c r="DS24" s="21"/>
      <c r="DT24" s="21"/>
      <c r="DU24" s="21"/>
      <c r="DV24" s="21"/>
      <c r="DW24" s="21"/>
      <c r="DX24" s="21"/>
      <c r="DY24" s="21"/>
      <c r="DZ24" s="21"/>
      <c r="EA24" s="21"/>
      <c r="EB24" s="21"/>
      <c r="EC24" s="21"/>
      <c r="ED24" s="21"/>
      <c r="EE24" s="21"/>
      <c r="EF24" s="21"/>
      <c r="EG24" s="21"/>
      <c r="EH24" s="21"/>
      <c r="EI24" s="21"/>
      <c r="EJ24" s="21"/>
      <c r="EK24" s="21"/>
      <c r="EL24" s="21"/>
      <c r="EM24" s="21"/>
      <c r="EN24" s="21"/>
      <c r="EO24" s="21"/>
      <c r="EP24" s="21"/>
      <c r="EQ24" s="21"/>
      <c r="ER24" s="21"/>
      <c r="ES24" s="21"/>
      <c r="ET24" s="21"/>
      <c r="EU24" s="21"/>
      <c r="EV24" s="21"/>
      <c r="EW24" s="21"/>
      <c r="EX24" s="21"/>
      <c r="EY24" s="21"/>
      <c r="EZ24" s="21"/>
      <c r="FA24" s="21"/>
      <c r="FB24" s="21"/>
      <c r="FC24" s="21"/>
      <c r="FD24" s="21"/>
      <c r="FE24" s="21"/>
      <c r="FF24" s="21"/>
      <c r="FG24" s="21"/>
      <c r="FH24" s="21"/>
      <c r="FI24" s="21"/>
      <c r="FJ24" s="21"/>
      <c r="FK24" s="21"/>
      <c r="FL24" s="21"/>
      <c r="FM24" s="21"/>
      <c r="FN24" s="21"/>
      <c r="FO24" s="21"/>
      <c r="FP24" s="21"/>
      <c r="FQ24" s="21"/>
      <c r="FR24" s="21"/>
      <c r="FS24" s="21"/>
      <c r="FT24" s="21"/>
      <c r="FU24" s="21"/>
      <c r="FV24" s="21"/>
      <c r="FW24" s="21"/>
      <c r="FX24" s="21"/>
      <c r="FY24" s="21"/>
      <c r="FZ24" s="21"/>
      <c r="GA24" s="21"/>
      <c r="GB24" s="21"/>
      <c r="GC24" s="21"/>
      <c r="GD24" s="21"/>
      <c r="GE24" s="21"/>
      <c r="GF24" s="21"/>
      <c r="GG24" s="21"/>
      <c r="GH24" s="21"/>
      <c r="GI24" s="21"/>
      <c r="GJ24" s="21"/>
      <c r="GK24" s="21"/>
      <c r="GL24" s="21"/>
      <c r="GM24" s="21"/>
      <c r="GN24" s="21"/>
      <c r="GO24" s="21"/>
      <c r="GP24" s="21"/>
      <c r="GQ24" s="21"/>
      <c r="GR24" s="21"/>
      <c r="GS24" s="21"/>
      <c r="GT24" s="21"/>
      <c r="GU24" s="21"/>
      <c r="GV24" s="21"/>
      <c r="GW24" s="21"/>
      <c r="GX24" s="21"/>
      <c r="GY24" s="21"/>
      <c r="GZ24" s="21"/>
      <c r="HA24" s="21"/>
      <c r="HB24" s="21"/>
      <c r="HC24" s="21"/>
      <c r="HD24" s="21"/>
      <c r="HE24" s="21"/>
      <c r="HF24" s="21"/>
      <c r="HG24" s="21"/>
      <c r="HH24" s="21"/>
      <c r="HI24" s="21"/>
      <c r="HJ24" s="21"/>
      <c r="HK24" s="21"/>
      <c r="HL24" s="21"/>
      <c r="HM24" s="21"/>
      <c r="HN24" s="21"/>
      <c r="HO24" s="21"/>
      <c r="HP24" s="21"/>
      <c r="HQ24" s="21"/>
      <c r="HR24" s="21"/>
      <c r="HS24" s="21"/>
      <c r="HT24" s="21"/>
      <c r="HU24" s="21"/>
      <c r="HV24" s="21"/>
      <c r="HW24" s="21"/>
      <c r="HX24" s="21"/>
      <c r="HY24" s="21"/>
      <c r="HZ24" s="21"/>
      <c r="IA24" s="21"/>
      <c r="IB24" s="21"/>
      <c r="IC24" s="21"/>
      <c r="ID24" s="21"/>
      <c r="IE24" s="21"/>
      <c r="IF24" s="21"/>
      <c r="IG24" s="21"/>
      <c r="IH24" s="21"/>
      <c r="II24" s="21"/>
      <c r="IJ24" s="21"/>
      <c r="IK24" s="21"/>
      <c r="IL24" s="21"/>
      <c r="IM24" s="21"/>
      <c r="IN24" s="21"/>
      <c r="IO24" s="21"/>
      <c r="IP24" s="21"/>
      <c r="IQ24" s="21"/>
      <c r="IR24" s="21"/>
      <c r="IS24" s="21"/>
      <c r="IT24" s="21"/>
      <c r="IU24" s="21"/>
      <c r="IV24" s="21"/>
    </row>
    <row r="25" spans="1:256" s="22" customFormat="1" x14ac:dyDescent="0.25">
      <c r="A25" s="141"/>
      <c r="B25" s="142" t="s">
        <v>0</v>
      </c>
      <c r="C25" s="143" t="s">
        <v>1</v>
      </c>
      <c r="D25" s="144">
        <f>SUM(D21:D23)</f>
        <v>71.612399999999994</v>
      </c>
      <c r="E25" s="80"/>
      <c r="F25" s="182">
        <f>D25*E25</f>
        <v>0</v>
      </c>
      <c r="G25" s="21"/>
      <c r="H25" s="21"/>
      <c r="I25" s="21"/>
      <c r="J25" s="21"/>
      <c r="K25" s="21"/>
      <c r="L25" s="21"/>
      <c r="M25" s="21"/>
      <c r="N25" s="21"/>
      <c r="O25" s="21"/>
      <c r="P25" s="21"/>
      <c r="Q25" s="21"/>
      <c r="R25" s="21"/>
      <c r="S25" s="21"/>
      <c r="T25" s="21"/>
      <c r="U25" s="21"/>
      <c r="V25" s="21"/>
      <c r="W25" s="21"/>
      <c r="X25" s="21"/>
      <c r="Y25" s="21"/>
      <c r="Z25" s="21"/>
      <c r="AA25" s="21"/>
      <c r="AB25" s="21"/>
      <c r="AC25" s="21"/>
      <c r="AD25" s="21"/>
      <c r="AE25" s="21"/>
      <c r="AF25" s="21"/>
      <c r="AG25" s="21"/>
      <c r="AH25" s="21"/>
      <c r="AI25" s="21"/>
      <c r="AJ25" s="21"/>
      <c r="AK25" s="21"/>
      <c r="AL25" s="21"/>
      <c r="AM25" s="21"/>
      <c r="AN25" s="21"/>
      <c r="AO25" s="21"/>
      <c r="AP25" s="21"/>
      <c r="AQ25" s="21"/>
      <c r="AR25" s="21"/>
      <c r="AS25" s="21"/>
      <c r="AT25" s="21"/>
      <c r="AU25" s="21"/>
      <c r="AV25" s="21"/>
      <c r="AW25" s="21"/>
      <c r="AX25" s="21"/>
      <c r="AY25" s="21"/>
      <c r="AZ25" s="21"/>
      <c r="BA25" s="21"/>
      <c r="BB25" s="21"/>
      <c r="BC25" s="21"/>
      <c r="BD25" s="21"/>
      <c r="BE25" s="21"/>
      <c r="BF25" s="21"/>
      <c r="BG25" s="21"/>
      <c r="BH25" s="21"/>
      <c r="BI25" s="21"/>
      <c r="BJ25" s="21"/>
      <c r="BK25" s="21"/>
      <c r="BL25" s="21"/>
      <c r="BM25" s="21"/>
      <c r="BN25" s="21"/>
      <c r="BO25" s="21"/>
      <c r="BP25" s="21"/>
      <c r="BQ25" s="21"/>
      <c r="BR25" s="21"/>
      <c r="BS25" s="21"/>
      <c r="BT25" s="21"/>
      <c r="BU25" s="21"/>
      <c r="BV25" s="21"/>
      <c r="BW25" s="21"/>
      <c r="BX25" s="21"/>
      <c r="BY25" s="21"/>
      <c r="BZ25" s="21"/>
      <c r="CA25" s="21"/>
      <c r="CB25" s="21"/>
      <c r="CC25" s="21"/>
      <c r="CD25" s="21"/>
      <c r="CE25" s="21"/>
      <c r="CF25" s="21"/>
      <c r="CG25" s="21"/>
      <c r="CH25" s="21"/>
      <c r="CI25" s="21"/>
      <c r="CJ25" s="21"/>
      <c r="CK25" s="21"/>
      <c r="CL25" s="21"/>
      <c r="CM25" s="21"/>
      <c r="CN25" s="21"/>
      <c r="CO25" s="21"/>
      <c r="CP25" s="21"/>
      <c r="CQ25" s="21"/>
      <c r="CR25" s="21"/>
      <c r="CS25" s="21"/>
      <c r="CT25" s="21"/>
      <c r="CU25" s="21"/>
      <c r="CV25" s="21"/>
      <c r="CW25" s="21"/>
      <c r="CX25" s="21"/>
      <c r="CY25" s="21"/>
      <c r="CZ25" s="21"/>
      <c r="DA25" s="21"/>
      <c r="DB25" s="21"/>
      <c r="DC25" s="21"/>
      <c r="DD25" s="21"/>
      <c r="DE25" s="21"/>
      <c r="DF25" s="21"/>
      <c r="DG25" s="21"/>
      <c r="DH25" s="21"/>
      <c r="DI25" s="21"/>
      <c r="DJ25" s="21"/>
      <c r="DK25" s="21"/>
      <c r="DL25" s="21"/>
      <c r="DM25" s="21"/>
      <c r="DN25" s="21"/>
      <c r="DO25" s="21"/>
      <c r="DP25" s="21"/>
      <c r="DQ25" s="21"/>
      <c r="DR25" s="21"/>
      <c r="DS25" s="21"/>
      <c r="DT25" s="21"/>
      <c r="DU25" s="21"/>
      <c r="DV25" s="21"/>
      <c r="DW25" s="21"/>
      <c r="DX25" s="21"/>
      <c r="DY25" s="21"/>
      <c r="DZ25" s="21"/>
      <c r="EA25" s="21"/>
      <c r="EB25" s="21"/>
      <c r="EC25" s="21"/>
      <c r="ED25" s="21"/>
      <c r="EE25" s="21"/>
      <c r="EF25" s="21"/>
      <c r="EG25" s="21"/>
      <c r="EH25" s="21"/>
      <c r="EI25" s="21"/>
      <c r="EJ25" s="21"/>
      <c r="EK25" s="21"/>
      <c r="EL25" s="21"/>
      <c r="EM25" s="21"/>
      <c r="EN25" s="21"/>
      <c r="EO25" s="21"/>
      <c r="EP25" s="21"/>
      <c r="EQ25" s="21"/>
      <c r="ER25" s="21"/>
      <c r="ES25" s="21"/>
      <c r="ET25" s="21"/>
      <c r="EU25" s="21"/>
      <c r="EV25" s="21"/>
      <c r="EW25" s="21"/>
      <c r="EX25" s="21"/>
      <c r="EY25" s="21"/>
      <c r="EZ25" s="21"/>
      <c r="FA25" s="21"/>
      <c r="FB25" s="21"/>
      <c r="FC25" s="21"/>
      <c r="FD25" s="21"/>
      <c r="FE25" s="21"/>
      <c r="FF25" s="21"/>
      <c r="FG25" s="21"/>
      <c r="FH25" s="21"/>
      <c r="FI25" s="21"/>
      <c r="FJ25" s="21"/>
      <c r="FK25" s="21"/>
      <c r="FL25" s="21"/>
      <c r="FM25" s="21"/>
      <c r="FN25" s="21"/>
      <c r="FO25" s="21"/>
      <c r="FP25" s="21"/>
      <c r="FQ25" s="21"/>
      <c r="FR25" s="21"/>
      <c r="FS25" s="21"/>
      <c r="FT25" s="21"/>
      <c r="FU25" s="21"/>
      <c r="FV25" s="21"/>
      <c r="FW25" s="21"/>
      <c r="FX25" s="21"/>
      <c r="FY25" s="21"/>
      <c r="FZ25" s="21"/>
      <c r="GA25" s="21"/>
      <c r="GB25" s="21"/>
      <c r="GC25" s="21"/>
      <c r="GD25" s="21"/>
      <c r="GE25" s="21"/>
      <c r="GF25" s="21"/>
      <c r="GG25" s="21"/>
      <c r="GH25" s="21"/>
      <c r="GI25" s="21"/>
      <c r="GJ25" s="21"/>
      <c r="GK25" s="21"/>
      <c r="GL25" s="21"/>
      <c r="GM25" s="21"/>
      <c r="GN25" s="21"/>
      <c r="GO25" s="21"/>
      <c r="GP25" s="21"/>
      <c r="GQ25" s="21"/>
      <c r="GR25" s="21"/>
      <c r="GS25" s="21"/>
      <c r="GT25" s="21"/>
      <c r="GU25" s="21"/>
      <c r="GV25" s="21"/>
      <c r="GW25" s="21"/>
      <c r="GX25" s="21"/>
      <c r="GY25" s="21"/>
      <c r="GZ25" s="21"/>
      <c r="HA25" s="21"/>
      <c r="HB25" s="21"/>
      <c r="HC25" s="21"/>
      <c r="HD25" s="21"/>
      <c r="HE25" s="21"/>
      <c r="HF25" s="21"/>
      <c r="HG25" s="21"/>
      <c r="HH25" s="21"/>
      <c r="HI25" s="21"/>
      <c r="HJ25" s="21"/>
      <c r="HK25" s="21"/>
      <c r="HL25" s="21"/>
      <c r="HM25" s="21"/>
      <c r="HN25" s="21"/>
      <c r="HO25" s="21"/>
      <c r="HP25" s="21"/>
      <c r="HQ25" s="21"/>
      <c r="HR25" s="21"/>
      <c r="HS25" s="21"/>
      <c r="HT25" s="21"/>
      <c r="HU25" s="21"/>
      <c r="HV25" s="21"/>
      <c r="HW25" s="21"/>
      <c r="HX25" s="21"/>
      <c r="HY25" s="21"/>
      <c r="HZ25" s="21"/>
      <c r="IA25" s="21"/>
      <c r="IB25" s="21"/>
      <c r="IC25" s="21"/>
      <c r="ID25" s="21"/>
      <c r="IE25" s="21"/>
      <c r="IF25" s="21"/>
      <c r="IG25" s="21"/>
      <c r="IH25" s="21"/>
      <c r="II25" s="21"/>
      <c r="IJ25" s="21"/>
      <c r="IK25" s="21"/>
      <c r="IL25" s="21"/>
      <c r="IM25" s="21"/>
      <c r="IN25" s="21"/>
      <c r="IO25" s="21"/>
      <c r="IP25" s="21"/>
      <c r="IQ25" s="21"/>
      <c r="IR25" s="21"/>
      <c r="IS25" s="21"/>
      <c r="IT25" s="21"/>
      <c r="IU25" s="21"/>
      <c r="IV25" s="21"/>
    </row>
    <row r="26" spans="1:256" s="1" customFormat="1" x14ac:dyDescent="0.25">
      <c r="A26" s="124"/>
      <c r="B26" s="126"/>
      <c r="C26" s="127"/>
      <c r="D26" s="128"/>
      <c r="E26" s="77"/>
      <c r="F26" s="179"/>
      <c r="G26" s="20"/>
      <c r="H26" s="20"/>
      <c r="I26" s="20"/>
      <c r="J26" s="20"/>
      <c r="K26" s="20"/>
      <c r="L26" s="20"/>
      <c r="M26" s="20"/>
      <c r="N26" s="20"/>
      <c r="O26" s="20"/>
      <c r="P26" s="20"/>
      <c r="Q26" s="20"/>
      <c r="R26" s="20"/>
      <c r="S26" s="20"/>
      <c r="T26" s="20"/>
      <c r="U26" s="20"/>
      <c r="V26" s="20"/>
      <c r="W26" s="20"/>
      <c r="X26" s="20"/>
      <c r="Y26" s="20"/>
      <c r="Z26" s="20"/>
      <c r="AA26" s="20"/>
      <c r="AB26" s="20"/>
      <c r="AC26" s="20"/>
      <c r="AD26" s="20"/>
      <c r="AE26" s="20"/>
      <c r="AF26" s="20"/>
      <c r="AG26" s="20"/>
      <c r="AH26" s="20"/>
      <c r="AI26" s="20"/>
      <c r="AJ26" s="20"/>
      <c r="AK26" s="20"/>
      <c r="AL26" s="20"/>
      <c r="AM26" s="20"/>
      <c r="AN26" s="20"/>
      <c r="AO26" s="20"/>
      <c r="AP26" s="20"/>
      <c r="AQ26" s="20"/>
      <c r="AR26" s="20"/>
      <c r="AS26" s="20"/>
      <c r="AT26" s="20"/>
      <c r="AU26" s="20"/>
      <c r="AV26" s="20"/>
      <c r="AW26" s="20"/>
      <c r="AX26" s="20"/>
      <c r="AY26" s="20"/>
      <c r="AZ26" s="20"/>
      <c r="BA26" s="20"/>
      <c r="BB26" s="20"/>
      <c r="BC26" s="20"/>
      <c r="BD26" s="20"/>
      <c r="BE26" s="20"/>
      <c r="BF26" s="20"/>
      <c r="BG26" s="20"/>
      <c r="BH26" s="20"/>
      <c r="BI26" s="20"/>
      <c r="BJ26" s="20"/>
      <c r="BK26" s="20"/>
      <c r="BL26" s="20"/>
      <c r="BM26" s="20"/>
      <c r="BN26" s="20"/>
      <c r="BO26" s="20"/>
      <c r="BP26" s="20"/>
      <c r="BQ26" s="20"/>
      <c r="BR26" s="20"/>
      <c r="BS26" s="20"/>
      <c r="BT26" s="20"/>
      <c r="BU26" s="20"/>
      <c r="BV26" s="20"/>
      <c r="BW26" s="20"/>
      <c r="BX26" s="20"/>
      <c r="BY26" s="20"/>
      <c r="BZ26" s="20"/>
      <c r="CA26" s="20"/>
      <c r="CB26" s="20"/>
      <c r="CC26" s="20"/>
      <c r="CD26" s="20"/>
      <c r="CE26" s="20"/>
      <c r="CF26" s="20"/>
      <c r="CG26" s="20"/>
      <c r="CH26" s="20"/>
      <c r="CI26" s="20"/>
      <c r="CJ26" s="20"/>
      <c r="CK26" s="20"/>
      <c r="CL26" s="20"/>
      <c r="CM26" s="20"/>
      <c r="CN26" s="20"/>
      <c r="CO26" s="20"/>
      <c r="CP26" s="20"/>
      <c r="CQ26" s="20"/>
      <c r="CR26" s="20"/>
      <c r="CS26" s="20"/>
      <c r="CT26" s="20"/>
      <c r="CU26" s="20"/>
      <c r="CV26" s="20"/>
      <c r="CW26" s="20"/>
      <c r="CX26" s="20"/>
      <c r="CY26" s="20"/>
      <c r="CZ26" s="20"/>
      <c r="DA26" s="20"/>
      <c r="DB26" s="20"/>
      <c r="DC26" s="20"/>
      <c r="DD26" s="20"/>
      <c r="DE26" s="20"/>
      <c r="DF26" s="20"/>
      <c r="DG26" s="20"/>
      <c r="DH26" s="20"/>
      <c r="DI26" s="20"/>
      <c r="DJ26" s="20"/>
      <c r="DK26" s="20"/>
      <c r="DL26" s="20"/>
      <c r="DM26" s="20"/>
      <c r="DN26" s="20"/>
      <c r="DO26" s="20"/>
      <c r="DP26" s="20"/>
      <c r="DQ26" s="20"/>
      <c r="DR26" s="20"/>
      <c r="DS26" s="20"/>
      <c r="DT26" s="20"/>
      <c r="DU26" s="20"/>
      <c r="DV26" s="20"/>
      <c r="DW26" s="20"/>
      <c r="DX26" s="20"/>
      <c r="DY26" s="20"/>
      <c r="DZ26" s="20"/>
      <c r="EA26" s="20"/>
      <c r="EB26" s="20"/>
      <c r="EC26" s="20"/>
      <c r="ED26" s="20"/>
      <c r="EE26" s="20"/>
      <c r="EF26" s="20"/>
      <c r="EG26" s="20"/>
      <c r="EH26" s="20"/>
      <c r="EI26" s="20"/>
      <c r="EJ26" s="20"/>
      <c r="EK26" s="20"/>
      <c r="EL26" s="20"/>
      <c r="EM26" s="20"/>
      <c r="EN26" s="20"/>
      <c r="EO26" s="20"/>
      <c r="EP26" s="20"/>
      <c r="EQ26" s="20"/>
      <c r="ER26" s="20"/>
      <c r="ES26" s="20"/>
      <c r="ET26" s="20"/>
      <c r="EU26" s="20"/>
      <c r="EV26" s="20"/>
      <c r="EW26" s="20"/>
      <c r="EX26" s="20"/>
      <c r="EY26" s="20"/>
      <c r="EZ26" s="20"/>
      <c r="FA26" s="20"/>
      <c r="FB26" s="20"/>
      <c r="FC26" s="20"/>
      <c r="FD26" s="20"/>
      <c r="FE26" s="20"/>
      <c r="FF26" s="20"/>
      <c r="FG26" s="20"/>
      <c r="FH26" s="20"/>
      <c r="FI26" s="20"/>
      <c r="FJ26" s="20"/>
      <c r="FK26" s="20"/>
      <c r="FL26" s="20"/>
      <c r="FM26" s="20"/>
      <c r="FN26" s="20"/>
      <c r="FO26" s="20"/>
      <c r="FP26" s="20"/>
      <c r="FQ26" s="20"/>
      <c r="FR26" s="20"/>
      <c r="FS26" s="20"/>
      <c r="FT26" s="20"/>
      <c r="FU26" s="20"/>
      <c r="FV26" s="20"/>
      <c r="FW26" s="20"/>
      <c r="FX26" s="20"/>
      <c r="FY26" s="20"/>
      <c r="FZ26" s="20"/>
      <c r="GA26" s="20"/>
      <c r="GB26" s="20"/>
      <c r="GC26" s="20"/>
      <c r="GD26" s="20"/>
      <c r="GE26" s="20"/>
      <c r="GF26" s="20"/>
      <c r="GG26" s="20"/>
      <c r="GH26" s="20"/>
      <c r="GI26" s="20"/>
      <c r="GJ26" s="20"/>
      <c r="GK26" s="20"/>
      <c r="GL26" s="20"/>
      <c r="GM26" s="20"/>
      <c r="GN26" s="20"/>
      <c r="GO26" s="20"/>
      <c r="GP26" s="20"/>
      <c r="GQ26" s="20"/>
      <c r="GR26" s="20"/>
      <c r="GS26" s="20"/>
      <c r="GT26" s="20"/>
      <c r="GU26" s="20"/>
      <c r="GV26" s="20"/>
      <c r="GW26" s="20"/>
      <c r="GX26" s="20"/>
      <c r="GY26" s="20"/>
      <c r="GZ26" s="20"/>
      <c r="HA26" s="20"/>
      <c r="HB26" s="20"/>
      <c r="HC26" s="20"/>
      <c r="HD26" s="20"/>
      <c r="HE26" s="20"/>
      <c r="HF26" s="20"/>
      <c r="HG26" s="20"/>
      <c r="HH26" s="20"/>
      <c r="HI26" s="20"/>
      <c r="HJ26" s="20"/>
      <c r="HK26" s="20"/>
      <c r="HL26" s="20"/>
      <c r="HM26" s="20"/>
      <c r="HN26" s="20"/>
      <c r="HO26" s="20"/>
      <c r="HP26" s="20"/>
      <c r="HQ26" s="20"/>
      <c r="HR26" s="20"/>
      <c r="HS26" s="20"/>
      <c r="HT26" s="20"/>
      <c r="HU26" s="20"/>
      <c r="HV26" s="20"/>
      <c r="HW26" s="20"/>
      <c r="HX26" s="20"/>
      <c r="HY26" s="20"/>
      <c r="HZ26" s="20"/>
      <c r="IA26" s="20"/>
      <c r="IB26" s="20"/>
      <c r="IC26" s="20"/>
      <c r="ID26" s="20"/>
      <c r="IE26" s="20"/>
      <c r="IF26" s="20"/>
      <c r="IG26" s="20"/>
      <c r="IH26" s="20"/>
      <c r="II26" s="20"/>
      <c r="IJ26" s="20"/>
      <c r="IK26" s="20"/>
      <c r="IL26" s="20"/>
      <c r="IM26" s="20"/>
      <c r="IN26" s="20"/>
      <c r="IO26" s="20"/>
      <c r="IP26" s="20"/>
      <c r="IQ26" s="20"/>
      <c r="IR26" s="20"/>
      <c r="IS26" s="20"/>
      <c r="IT26" s="20"/>
      <c r="IU26" s="20"/>
      <c r="IV26" s="20"/>
    </row>
    <row r="27" spans="1:256" s="1" customFormat="1" ht="71.25" x14ac:dyDescent="0.25">
      <c r="A27" s="130" t="s">
        <v>14</v>
      </c>
      <c r="B27" s="131" t="s">
        <v>259</v>
      </c>
      <c r="C27" s="132"/>
      <c r="D27" s="133"/>
      <c r="E27" s="78"/>
      <c r="F27" s="180"/>
      <c r="G27" s="20"/>
      <c r="H27" s="20"/>
      <c r="I27" s="20"/>
      <c r="J27" s="20"/>
      <c r="K27" s="20"/>
      <c r="L27" s="20"/>
      <c r="M27" s="20"/>
      <c r="N27" s="20"/>
      <c r="O27" s="20"/>
      <c r="P27" s="20"/>
      <c r="Q27" s="20"/>
      <c r="R27" s="20"/>
      <c r="S27" s="20"/>
      <c r="T27" s="20"/>
      <c r="U27" s="20"/>
      <c r="V27" s="20"/>
      <c r="W27" s="20"/>
      <c r="X27" s="20"/>
      <c r="Y27" s="20"/>
      <c r="Z27" s="20"/>
      <c r="AA27" s="20"/>
      <c r="AB27" s="20"/>
      <c r="AC27" s="20"/>
      <c r="AD27" s="20"/>
      <c r="AE27" s="20"/>
      <c r="AF27" s="20"/>
      <c r="AG27" s="20"/>
      <c r="AH27" s="20"/>
      <c r="AI27" s="20"/>
      <c r="AJ27" s="20"/>
      <c r="AK27" s="20"/>
      <c r="AL27" s="20"/>
      <c r="AM27" s="20"/>
      <c r="AN27" s="20"/>
      <c r="AO27" s="20"/>
      <c r="AP27" s="20"/>
      <c r="AQ27" s="20"/>
      <c r="AR27" s="20"/>
      <c r="AS27" s="20"/>
      <c r="AT27" s="20"/>
      <c r="AU27" s="20"/>
      <c r="AV27" s="20"/>
      <c r="AW27" s="20"/>
      <c r="AX27" s="20"/>
      <c r="AY27" s="20"/>
      <c r="AZ27" s="20"/>
      <c r="BA27" s="20"/>
      <c r="BB27" s="20"/>
      <c r="BC27" s="20"/>
      <c r="BD27" s="20"/>
      <c r="BE27" s="20"/>
      <c r="BF27" s="20"/>
      <c r="BG27" s="20"/>
      <c r="BH27" s="20"/>
      <c r="BI27" s="20"/>
      <c r="BJ27" s="20"/>
      <c r="BK27" s="20"/>
      <c r="BL27" s="20"/>
      <c r="BM27" s="20"/>
      <c r="BN27" s="20"/>
      <c r="BO27" s="20"/>
      <c r="BP27" s="20"/>
      <c r="BQ27" s="20"/>
      <c r="BR27" s="20"/>
      <c r="BS27" s="20"/>
      <c r="BT27" s="20"/>
      <c r="BU27" s="20"/>
      <c r="BV27" s="20"/>
      <c r="BW27" s="20"/>
      <c r="BX27" s="20"/>
      <c r="BY27" s="20"/>
      <c r="BZ27" s="20"/>
      <c r="CA27" s="20"/>
      <c r="CB27" s="20"/>
      <c r="CC27" s="20"/>
      <c r="CD27" s="20"/>
      <c r="CE27" s="20"/>
      <c r="CF27" s="20"/>
      <c r="CG27" s="20"/>
      <c r="CH27" s="20"/>
      <c r="CI27" s="20"/>
      <c r="CJ27" s="20"/>
      <c r="CK27" s="20"/>
      <c r="CL27" s="20"/>
      <c r="CM27" s="20"/>
      <c r="CN27" s="20"/>
      <c r="CO27" s="20"/>
      <c r="CP27" s="20"/>
      <c r="CQ27" s="20"/>
      <c r="CR27" s="20"/>
      <c r="CS27" s="20"/>
      <c r="CT27" s="20"/>
      <c r="CU27" s="20"/>
      <c r="CV27" s="20"/>
      <c r="CW27" s="20"/>
      <c r="CX27" s="20"/>
      <c r="CY27" s="20"/>
      <c r="CZ27" s="20"/>
      <c r="DA27" s="20"/>
      <c r="DB27" s="20"/>
      <c r="DC27" s="20"/>
      <c r="DD27" s="20"/>
      <c r="DE27" s="20"/>
      <c r="DF27" s="20"/>
      <c r="DG27" s="20"/>
      <c r="DH27" s="20"/>
      <c r="DI27" s="20"/>
      <c r="DJ27" s="20"/>
      <c r="DK27" s="20"/>
      <c r="DL27" s="20"/>
      <c r="DM27" s="20"/>
      <c r="DN27" s="20"/>
      <c r="DO27" s="20"/>
      <c r="DP27" s="20"/>
      <c r="DQ27" s="20"/>
      <c r="DR27" s="20"/>
      <c r="DS27" s="20"/>
      <c r="DT27" s="20"/>
      <c r="DU27" s="20"/>
      <c r="DV27" s="20"/>
      <c r="DW27" s="20"/>
      <c r="DX27" s="20"/>
      <c r="DY27" s="20"/>
      <c r="DZ27" s="20"/>
      <c r="EA27" s="20"/>
      <c r="EB27" s="20"/>
      <c r="EC27" s="20"/>
      <c r="ED27" s="20"/>
      <c r="EE27" s="20"/>
      <c r="EF27" s="20"/>
      <c r="EG27" s="20"/>
      <c r="EH27" s="20"/>
      <c r="EI27" s="20"/>
      <c r="EJ27" s="20"/>
      <c r="EK27" s="20"/>
      <c r="EL27" s="20"/>
      <c r="EM27" s="20"/>
      <c r="EN27" s="20"/>
      <c r="EO27" s="20"/>
      <c r="EP27" s="20"/>
      <c r="EQ27" s="20"/>
      <c r="ER27" s="20"/>
      <c r="ES27" s="20"/>
      <c r="ET27" s="20"/>
      <c r="EU27" s="20"/>
      <c r="EV27" s="20"/>
      <c r="EW27" s="20"/>
      <c r="EX27" s="20"/>
      <c r="EY27" s="20"/>
      <c r="EZ27" s="20"/>
      <c r="FA27" s="20"/>
      <c r="FB27" s="20"/>
      <c r="FC27" s="20"/>
      <c r="FD27" s="20"/>
      <c r="FE27" s="20"/>
      <c r="FF27" s="20"/>
      <c r="FG27" s="20"/>
      <c r="FH27" s="20"/>
      <c r="FI27" s="20"/>
      <c r="FJ27" s="20"/>
      <c r="FK27" s="20"/>
      <c r="FL27" s="20"/>
      <c r="FM27" s="20"/>
      <c r="FN27" s="20"/>
      <c r="FO27" s="20"/>
      <c r="FP27" s="20"/>
      <c r="FQ27" s="20"/>
      <c r="FR27" s="20"/>
      <c r="FS27" s="20"/>
      <c r="FT27" s="20"/>
      <c r="FU27" s="20"/>
      <c r="FV27" s="20"/>
      <c r="FW27" s="20"/>
      <c r="FX27" s="20"/>
      <c r="FY27" s="20"/>
      <c r="FZ27" s="20"/>
      <c r="GA27" s="20"/>
      <c r="GB27" s="20"/>
      <c r="GC27" s="20"/>
      <c r="GD27" s="20"/>
      <c r="GE27" s="20"/>
      <c r="GF27" s="20"/>
      <c r="GG27" s="20"/>
      <c r="GH27" s="20"/>
      <c r="GI27" s="20"/>
      <c r="GJ27" s="20"/>
      <c r="GK27" s="20"/>
      <c r="GL27" s="20"/>
      <c r="GM27" s="20"/>
      <c r="GN27" s="20"/>
      <c r="GO27" s="20"/>
      <c r="GP27" s="20"/>
      <c r="GQ27" s="20"/>
      <c r="GR27" s="20"/>
      <c r="GS27" s="20"/>
      <c r="GT27" s="20"/>
      <c r="GU27" s="20"/>
      <c r="GV27" s="20"/>
      <c r="GW27" s="20"/>
      <c r="GX27" s="20"/>
      <c r="GY27" s="20"/>
      <c r="GZ27" s="20"/>
      <c r="HA27" s="20"/>
      <c r="HB27" s="20"/>
      <c r="HC27" s="20"/>
      <c r="HD27" s="20"/>
      <c r="HE27" s="20"/>
      <c r="HF27" s="20"/>
      <c r="HG27" s="20"/>
      <c r="HH27" s="20"/>
      <c r="HI27" s="20"/>
      <c r="HJ27" s="20"/>
      <c r="HK27" s="20"/>
      <c r="HL27" s="20"/>
      <c r="HM27" s="20"/>
      <c r="HN27" s="20"/>
      <c r="HO27" s="20"/>
      <c r="HP27" s="20"/>
      <c r="HQ27" s="20"/>
      <c r="HR27" s="20"/>
      <c r="HS27" s="20"/>
      <c r="HT27" s="20"/>
      <c r="HU27" s="20"/>
      <c r="HV27" s="20"/>
      <c r="HW27" s="20"/>
      <c r="HX27" s="20"/>
      <c r="HY27" s="20"/>
      <c r="HZ27" s="20"/>
      <c r="IA27" s="20"/>
      <c r="IB27" s="20"/>
      <c r="IC27" s="20"/>
      <c r="ID27" s="20"/>
      <c r="IE27" s="20"/>
      <c r="IF27" s="20"/>
      <c r="IG27" s="20"/>
      <c r="IH27" s="20"/>
      <c r="II27" s="20"/>
      <c r="IJ27" s="20"/>
      <c r="IK27" s="20"/>
      <c r="IL27" s="20"/>
      <c r="IM27" s="20"/>
      <c r="IN27" s="20"/>
      <c r="IO27" s="20"/>
      <c r="IP27" s="20"/>
      <c r="IQ27" s="20"/>
      <c r="IR27" s="20"/>
      <c r="IS27" s="20"/>
      <c r="IT27" s="20"/>
      <c r="IU27" s="20"/>
      <c r="IV27" s="20"/>
    </row>
    <row r="28" spans="1:256" s="22" customFormat="1" ht="30" x14ac:dyDescent="0.25">
      <c r="A28" s="134" t="s">
        <v>18</v>
      </c>
      <c r="B28" s="135" t="s">
        <v>38</v>
      </c>
      <c r="C28" s="136" t="s">
        <v>1</v>
      </c>
      <c r="D28" s="136">
        <f>1.6*1.35</f>
        <v>2.16</v>
      </c>
      <c r="E28" s="79"/>
      <c r="F28" s="181"/>
      <c r="G28" s="21"/>
      <c r="H28" s="21"/>
      <c r="I28" s="21"/>
      <c r="J28" s="21"/>
      <c r="K28" s="21"/>
      <c r="L28" s="21"/>
      <c r="M28" s="21"/>
      <c r="N28" s="21"/>
      <c r="O28" s="21"/>
      <c r="P28" s="21"/>
      <c r="Q28" s="21"/>
      <c r="R28" s="21"/>
      <c r="S28" s="21"/>
      <c r="T28" s="21"/>
      <c r="U28" s="21"/>
      <c r="V28" s="21"/>
      <c r="W28" s="21"/>
      <c r="X28" s="21"/>
      <c r="Y28" s="21"/>
      <c r="Z28" s="21"/>
      <c r="AA28" s="21"/>
      <c r="AB28" s="21"/>
      <c r="AC28" s="21"/>
      <c r="AD28" s="21"/>
      <c r="AE28" s="21"/>
      <c r="AF28" s="21"/>
      <c r="AG28" s="21"/>
      <c r="AH28" s="21"/>
      <c r="AI28" s="21"/>
      <c r="AJ28" s="21"/>
      <c r="AK28" s="21"/>
      <c r="AL28" s="21"/>
      <c r="AM28" s="21"/>
      <c r="AN28" s="21"/>
      <c r="AO28" s="21"/>
      <c r="AP28" s="21"/>
      <c r="AQ28" s="21"/>
      <c r="AR28" s="21"/>
      <c r="AS28" s="21"/>
      <c r="AT28" s="21"/>
      <c r="AU28" s="21"/>
      <c r="AV28" s="21"/>
      <c r="AW28" s="21"/>
      <c r="AX28" s="21"/>
      <c r="AY28" s="21"/>
      <c r="AZ28" s="21"/>
      <c r="BA28" s="21"/>
      <c r="BB28" s="21"/>
      <c r="BC28" s="21"/>
      <c r="BD28" s="21"/>
      <c r="BE28" s="21"/>
      <c r="BF28" s="21"/>
      <c r="BG28" s="21"/>
      <c r="BH28" s="21"/>
      <c r="BI28" s="21"/>
      <c r="BJ28" s="21"/>
      <c r="BK28" s="21"/>
      <c r="BL28" s="21"/>
      <c r="BM28" s="21"/>
      <c r="BN28" s="21"/>
      <c r="BO28" s="21"/>
      <c r="BP28" s="21"/>
      <c r="BQ28" s="21"/>
      <c r="BR28" s="21"/>
      <c r="BS28" s="21"/>
      <c r="BT28" s="21"/>
      <c r="BU28" s="21"/>
      <c r="BV28" s="21"/>
      <c r="BW28" s="21"/>
      <c r="BX28" s="21"/>
      <c r="BY28" s="21"/>
      <c r="BZ28" s="21"/>
      <c r="CA28" s="21"/>
      <c r="CB28" s="21"/>
      <c r="CC28" s="21"/>
      <c r="CD28" s="21"/>
      <c r="CE28" s="21"/>
      <c r="CF28" s="21"/>
      <c r="CG28" s="21"/>
      <c r="CH28" s="21"/>
      <c r="CI28" s="21"/>
      <c r="CJ28" s="21"/>
      <c r="CK28" s="21"/>
      <c r="CL28" s="21"/>
      <c r="CM28" s="21"/>
      <c r="CN28" s="21"/>
      <c r="CO28" s="21"/>
      <c r="CP28" s="21"/>
      <c r="CQ28" s="21"/>
      <c r="CR28" s="21"/>
      <c r="CS28" s="21"/>
      <c r="CT28" s="21"/>
      <c r="CU28" s="21"/>
      <c r="CV28" s="21"/>
      <c r="CW28" s="21"/>
      <c r="CX28" s="21"/>
      <c r="CY28" s="21"/>
      <c r="CZ28" s="21"/>
      <c r="DA28" s="21"/>
      <c r="DB28" s="21"/>
      <c r="DC28" s="21"/>
      <c r="DD28" s="21"/>
      <c r="DE28" s="21"/>
      <c r="DF28" s="21"/>
      <c r="DG28" s="21"/>
      <c r="DH28" s="21"/>
      <c r="DI28" s="21"/>
      <c r="DJ28" s="21"/>
      <c r="DK28" s="21"/>
      <c r="DL28" s="21"/>
      <c r="DM28" s="21"/>
      <c r="DN28" s="21"/>
      <c r="DO28" s="21"/>
      <c r="DP28" s="21"/>
      <c r="DQ28" s="21"/>
      <c r="DR28" s="21"/>
      <c r="DS28" s="21"/>
      <c r="DT28" s="21"/>
      <c r="DU28" s="21"/>
      <c r="DV28" s="21"/>
      <c r="DW28" s="21"/>
      <c r="DX28" s="21"/>
      <c r="DY28" s="21"/>
      <c r="DZ28" s="21"/>
      <c r="EA28" s="21"/>
      <c r="EB28" s="21"/>
      <c r="EC28" s="21"/>
      <c r="ED28" s="21"/>
      <c r="EE28" s="21"/>
      <c r="EF28" s="21"/>
      <c r="EG28" s="21"/>
      <c r="EH28" s="21"/>
      <c r="EI28" s="21"/>
      <c r="EJ28" s="21"/>
      <c r="EK28" s="21"/>
      <c r="EL28" s="21"/>
      <c r="EM28" s="21"/>
      <c r="EN28" s="21"/>
      <c r="EO28" s="21"/>
      <c r="EP28" s="21"/>
      <c r="EQ28" s="21"/>
      <c r="ER28" s="21"/>
      <c r="ES28" s="21"/>
      <c r="ET28" s="21"/>
      <c r="EU28" s="21"/>
      <c r="EV28" s="21"/>
      <c r="EW28" s="21"/>
      <c r="EX28" s="21"/>
      <c r="EY28" s="21"/>
      <c r="EZ28" s="21"/>
      <c r="FA28" s="21"/>
      <c r="FB28" s="21"/>
      <c r="FC28" s="21"/>
      <c r="FD28" s="21"/>
      <c r="FE28" s="21"/>
      <c r="FF28" s="21"/>
      <c r="FG28" s="21"/>
      <c r="FH28" s="21"/>
      <c r="FI28" s="21"/>
      <c r="FJ28" s="21"/>
      <c r="FK28" s="21"/>
      <c r="FL28" s="21"/>
      <c r="FM28" s="21"/>
      <c r="FN28" s="21"/>
      <c r="FO28" s="21"/>
      <c r="FP28" s="21"/>
      <c r="FQ28" s="21"/>
      <c r="FR28" s="21"/>
      <c r="FS28" s="21"/>
      <c r="FT28" s="21"/>
      <c r="FU28" s="21"/>
      <c r="FV28" s="21"/>
      <c r="FW28" s="21"/>
      <c r="FX28" s="21"/>
      <c r="FY28" s="21"/>
      <c r="FZ28" s="21"/>
      <c r="GA28" s="21"/>
      <c r="GB28" s="21"/>
      <c r="GC28" s="21"/>
      <c r="GD28" s="21"/>
      <c r="GE28" s="21"/>
      <c r="GF28" s="21"/>
      <c r="GG28" s="21"/>
      <c r="GH28" s="21"/>
      <c r="GI28" s="21"/>
      <c r="GJ28" s="21"/>
      <c r="GK28" s="21"/>
      <c r="GL28" s="21"/>
      <c r="GM28" s="21"/>
      <c r="GN28" s="21"/>
      <c r="GO28" s="21"/>
      <c r="GP28" s="21"/>
      <c r="GQ28" s="21"/>
      <c r="GR28" s="21"/>
      <c r="GS28" s="21"/>
      <c r="GT28" s="21"/>
      <c r="GU28" s="21"/>
      <c r="GV28" s="21"/>
      <c r="GW28" s="21"/>
      <c r="GX28" s="21"/>
      <c r="GY28" s="21"/>
      <c r="GZ28" s="21"/>
      <c r="HA28" s="21"/>
      <c r="HB28" s="21"/>
      <c r="HC28" s="21"/>
      <c r="HD28" s="21"/>
      <c r="HE28" s="21"/>
      <c r="HF28" s="21"/>
      <c r="HG28" s="21"/>
      <c r="HH28" s="21"/>
      <c r="HI28" s="21"/>
      <c r="HJ28" s="21"/>
      <c r="HK28" s="21"/>
      <c r="HL28" s="21"/>
      <c r="HM28" s="21"/>
      <c r="HN28" s="21"/>
      <c r="HO28" s="21"/>
      <c r="HP28" s="21"/>
      <c r="HQ28" s="21"/>
      <c r="HR28" s="21"/>
      <c r="HS28" s="21"/>
      <c r="HT28" s="21"/>
      <c r="HU28" s="21"/>
      <c r="HV28" s="21"/>
      <c r="HW28" s="21"/>
      <c r="HX28" s="21"/>
      <c r="HY28" s="21"/>
      <c r="HZ28" s="21"/>
      <c r="IA28" s="21"/>
      <c r="IB28" s="21"/>
      <c r="IC28" s="21"/>
      <c r="ID28" s="21"/>
      <c r="IE28" s="21"/>
      <c r="IF28" s="21"/>
      <c r="IG28" s="21"/>
      <c r="IH28" s="21"/>
      <c r="II28" s="21"/>
      <c r="IJ28" s="21"/>
      <c r="IK28" s="21"/>
      <c r="IL28" s="21"/>
      <c r="IM28" s="21"/>
      <c r="IN28" s="21"/>
      <c r="IO28" s="21"/>
      <c r="IP28" s="21"/>
      <c r="IQ28" s="21"/>
      <c r="IR28" s="21"/>
      <c r="IS28" s="21"/>
      <c r="IT28" s="21"/>
      <c r="IU28" s="21"/>
      <c r="IV28" s="21"/>
    </row>
    <row r="29" spans="1:256" s="22" customFormat="1" ht="30" x14ac:dyDescent="0.25">
      <c r="A29" s="134" t="s">
        <v>19</v>
      </c>
      <c r="B29" s="135" t="s">
        <v>38</v>
      </c>
      <c r="C29" s="136" t="s">
        <v>1</v>
      </c>
      <c r="D29" s="136">
        <f>1.6*1.35</f>
        <v>2.16</v>
      </c>
      <c r="E29" s="79"/>
      <c r="F29" s="181"/>
      <c r="G29" s="21"/>
      <c r="H29" s="21"/>
      <c r="I29" s="21"/>
      <c r="J29" s="21"/>
      <c r="K29" s="21"/>
      <c r="L29" s="21"/>
      <c r="M29" s="21"/>
      <c r="N29" s="21"/>
      <c r="O29" s="21"/>
      <c r="P29" s="21"/>
      <c r="Q29" s="21"/>
      <c r="R29" s="21"/>
      <c r="S29" s="21"/>
      <c r="T29" s="21"/>
      <c r="U29" s="21"/>
      <c r="V29" s="21"/>
      <c r="W29" s="21"/>
      <c r="X29" s="21"/>
      <c r="Y29" s="21"/>
      <c r="Z29" s="21"/>
      <c r="AA29" s="21"/>
      <c r="AB29" s="21"/>
      <c r="AC29" s="21"/>
      <c r="AD29" s="21"/>
      <c r="AE29" s="21"/>
      <c r="AF29" s="21"/>
      <c r="AG29" s="21"/>
      <c r="AH29" s="21"/>
      <c r="AI29" s="21"/>
      <c r="AJ29" s="21"/>
      <c r="AK29" s="21"/>
      <c r="AL29" s="21"/>
      <c r="AM29" s="21"/>
      <c r="AN29" s="21"/>
      <c r="AO29" s="21"/>
      <c r="AP29" s="21"/>
      <c r="AQ29" s="21"/>
      <c r="AR29" s="21"/>
      <c r="AS29" s="21"/>
      <c r="AT29" s="21"/>
      <c r="AU29" s="21"/>
      <c r="AV29" s="21"/>
      <c r="AW29" s="21"/>
      <c r="AX29" s="21"/>
      <c r="AY29" s="21"/>
      <c r="AZ29" s="21"/>
      <c r="BA29" s="21"/>
      <c r="BB29" s="21"/>
      <c r="BC29" s="21"/>
      <c r="BD29" s="21"/>
      <c r="BE29" s="21"/>
      <c r="BF29" s="21"/>
      <c r="BG29" s="21"/>
      <c r="BH29" s="21"/>
      <c r="BI29" s="21"/>
      <c r="BJ29" s="21"/>
      <c r="BK29" s="21"/>
      <c r="BL29" s="21"/>
      <c r="BM29" s="21"/>
      <c r="BN29" s="21"/>
      <c r="BO29" s="21"/>
      <c r="BP29" s="21"/>
      <c r="BQ29" s="21"/>
      <c r="BR29" s="21"/>
      <c r="BS29" s="21"/>
      <c r="BT29" s="21"/>
      <c r="BU29" s="21"/>
      <c r="BV29" s="21"/>
      <c r="BW29" s="21"/>
      <c r="BX29" s="21"/>
      <c r="BY29" s="21"/>
      <c r="BZ29" s="21"/>
      <c r="CA29" s="21"/>
      <c r="CB29" s="21"/>
      <c r="CC29" s="21"/>
      <c r="CD29" s="21"/>
      <c r="CE29" s="21"/>
      <c r="CF29" s="21"/>
      <c r="CG29" s="21"/>
      <c r="CH29" s="21"/>
      <c r="CI29" s="21"/>
      <c r="CJ29" s="21"/>
      <c r="CK29" s="21"/>
      <c r="CL29" s="21"/>
      <c r="CM29" s="21"/>
      <c r="CN29" s="21"/>
      <c r="CO29" s="21"/>
      <c r="CP29" s="21"/>
      <c r="CQ29" s="21"/>
      <c r="CR29" s="21"/>
      <c r="CS29" s="21"/>
      <c r="CT29" s="21"/>
      <c r="CU29" s="21"/>
      <c r="CV29" s="21"/>
      <c r="CW29" s="21"/>
      <c r="CX29" s="21"/>
      <c r="CY29" s="21"/>
      <c r="CZ29" s="21"/>
      <c r="DA29" s="21"/>
      <c r="DB29" s="21"/>
      <c r="DC29" s="21"/>
      <c r="DD29" s="21"/>
      <c r="DE29" s="21"/>
      <c r="DF29" s="21"/>
      <c r="DG29" s="21"/>
      <c r="DH29" s="21"/>
      <c r="DI29" s="21"/>
      <c r="DJ29" s="21"/>
      <c r="DK29" s="21"/>
      <c r="DL29" s="21"/>
      <c r="DM29" s="21"/>
      <c r="DN29" s="21"/>
      <c r="DO29" s="21"/>
      <c r="DP29" s="21"/>
      <c r="DQ29" s="21"/>
      <c r="DR29" s="21"/>
      <c r="DS29" s="21"/>
      <c r="DT29" s="21"/>
      <c r="DU29" s="21"/>
      <c r="DV29" s="21"/>
      <c r="DW29" s="21"/>
      <c r="DX29" s="21"/>
      <c r="DY29" s="21"/>
      <c r="DZ29" s="21"/>
      <c r="EA29" s="21"/>
      <c r="EB29" s="21"/>
      <c r="EC29" s="21"/>
      <c r="ED29" s="21"/>
      <c r="EE29" s="21"/>
      <c r="EF29" s="21"/>
      <c r="EG29" s="21"/>
      <c r="EH29" s="21"/>
      <c r="EI29" s="21"/>
      <c r="EJ29" s="21"/>
      <c r="EK29" s="21"/>
      <c r="EL29" s="21"/>
      <c r="EM29" s="21"/>
      <c r="EN29" s="21"/>
      <c r="EO29" s="21"/>
      <c r="EP29" s="21"/>
      <c r="EQ29" s="21"/>
      <c r="ER29" s="21"/>
      <c r="ES29" s="21"/>
      <c r="ET29" s="21"/>
      <c r="EU29" s="21"/>
      <c r="EV29" s="21"/>
      <c r="EW29" s="21"/>
      <c r="EX29" s="21"/>
      <c r="EY29" s="21"/>
      <c r="EZ29" s="21"/>
      <c r="FA29" s="21"/>
      <c r="FB29" s="21"/>
      <c r="FC29" s="21"/>
      <c r="FD29" s="21"/>
      <c r="FE29" s="21"/>
      <c r="FF29" s="21"/>
      <c r="FG29" s="21"/>
      <c r="FH29" s="21"/>
      <c r="FI29" s="21"/>
      <c r="FJ29" s="21"/>
      <c r="FK29" s="21"/>
      <c r="FL29" s="21"/>
      <c r="FM29" s="21"/>
      <c r="FN29" s="21"/>
      <c r="FO29" s="21"/>
      <c r="FP29" s="21"/>
      <c r="FQ29" s="21"/>
      <c r="FR29" s="21"/>
      <c r="FS29" s="21"/>
      <c r="FT29" s="21"/>
      <c r="FU29" s="21"/>
      <c r="FV29" s="21"/>
      <c r="FW29" s="21"/>
      <c r="FX29" s="21"/>
      <c r="FY29" s="21"/>
      <c r="FZ29" s="21"/>
      <c r="GA29" s="21"/>
      <c r="GB29" s="21"/>
      <c r="GC29" s="21"/>
      <c r="GD29" s="21"/>
      <c r="GE29" s="21"/>
      <c r="GF29" s="21"/>
      <c r="GG29" s="21"/>
      <c r="GH29" s="21"/>
      <c r="GI29" s="21"/>
      <c r="GJ29" s="21"/>
      <c r="GK29" s="21"/>
      <c r="GL29" s="21"/>
      <c r="GM29" s="21"/>
      <c r="GN29" s="21"/>
      <c r="GO29" s="21"/>
      <c r="GP29" s="21"/>
      <c r="GQ29" s="21"/>
      <c r="GR29" s="21"/>
      <c r="GS29" s="21"/>
      <c r="GT29" s="21"/>
      <c r="GU29" s="21"/>
      <c r="GV29" s="21"/>
      <c r="GW29" s="21"/>
      <c r="GX29" s="21"/>
      <c r="GY29" s="21"/>
      <c r="GZ29" s="21"/>
      <c r="HA29" s="21"/>
      <c r="HB29" s="21"/>
      <c r="HC29" s="21"/>
      <c r="HD29" s="21"/>
      <c r="HE29" s="21"/>
      <c r="HF29" s="21"/>
      <c r="HG29" s="21"/>
      <c r="HH29" s="21"/>
      <c r="HI29" s="21"/>
      <c r="HJ29" s="21"/>
      <c r="HK29" s="21"/>
      <c r="HL29" s="21"/>
      <c r="HM29" s="21"/>
      <c r="HN29" s="21"/>
      <c r="HO29" s="21"/>
      <c r="HP29" s="21"/>
      <c r="HQ29" s="21"/>
      <c r="HR29" s="21"/>
      <c r="HS29" s="21"/>
      <c r="HT29" s="21"/>
      <c r="HU29" s="21"/>
      <c r="HV29" s="21"/>
      <c r="HW29" s="21"/>
      <c r="HX29" s="21"/>
      <c r="HY29" s="21"/>
      <c r="HZ29" s="21"/>
      <c r="IA29" s="21"/>
      <c r="IB29" s="21"/>
      <c r="IC29" s="21"/>
      <c r="ID29" s="21"/>
      <c r="IE29" s="21"/>
      <c r="IF29" s="21"/>
      <c r="IG29" s="21"/>
      <c r="IH29" s="21"/>
      <c r="II29" s="21"/>
      <c r="IJ29" s="21"/>
      <c r="IK29" s="21"/>
      <c r="IL29" s="21"/>
      <c r="IM29" s="21"/>
      <c r="IN29" s="21"/>
      <c r="IO29" s="21"/>
      <c r="IP29" s="21"/>
      <c r="IQ29" s="21"/>
      <c r="IR29" s="21"/>
      <c r="IS29" s="21"/>
      <c r="IT29" s="21"/>
      <c r="IU29" s="21"/>
      <c r="IV29" s="21"/>
    </row>
    <row r="30" spans="1:256" s="22" customFormat="1" ht="30" x14ac:dyDescent="0.25">
      <c r="A30" s="134" t="s">
        <v>20</v>
      </c>
      <c r="B30" s="135" t="s">
        <v>39</v>
      </c>
      <c r="C30" s="136" t="s">
        <v>1</v>
      </c>
      <c r="D30" s="136">
        <f>2.6*1.35</f>
        <v>3.5100000000000002</v>
      </c>
      <c r="E30" s="79"/>
      <c r="F30" s="181"/>
      <c r="G30" s="21"/>
      <c r="H30" s="21"/>
      <c r="I30" s="21"/>
      <c r="J30" s="21"/>
      <c r="K30" s="21"/>
      <c r="L30" s="21"/>
      <c r="M30" s="21"/>
      <c r="N30" s="21"/>
      <c r="O30" s="21"/>
      <c r="P30" s="21"/>
      <c r="Q30" s="21"/>
      <c r="R30" s="21"/>
      <c r="S30" s="21"/>
      <c r="T30" s="21"/>
      <c r="U30" s="21"/>
      <c r="V30" s="21"/>
      <c r="W30" s="21"/>
      <c r="X30" s="21"/>
      <c r="Y30" s="21"/>
      <c r="Z30" s="21"/>
      <c r="AA30" s="21"/>
      <c r="AB30" s="21"/>
      <c r="AC30" s="21"/>
      <c r="AD30" s="21"/>
      <c r="AE30" s="21"/>
      <c r="AF30" s="21"/>
      <c r="AG30" s="21"/>
      <c r="AH30" s="21"/>
      <c r="AI30" s="21"/>
      <c r="AJ30" s="21"/>
      <c r="AK30" s="21"/>
      <c r="AL30" s="21"/>
      <c r="AM30" s="21"/>
      <c r="AN30" s="21"/>
      <c r="AO30" s="21"/>
      <c r="AP30" s="21"/>
      <c r="AQ30" s="21"/>
      <c r="AR30" s="21"/>
      <c r="AS30" s="21"/>
      <c r="AT30" s="21"/>
      <c r="AU30" s="21"/>
      <c r="AV30" s="21"/>
      <c r="AW30" s="21"/>
      <c r="AX30" s="21"/>
      <c r="AY30" s="21"/>
      <c r="AZ30" s="21"/>
      <c r="BA30" s="21"/>
      <c r="BB30" s="21"/>
      <c r="BC30" s="21"/>
      <c r="BD30" s="21"/>
      <c r="BE30" s="21"/>
      <c r="BF30" s="21"/>
      <c r="BG30" s="21"/>
      <c r="BH30" s="21"/>
      <c r="BI30" s="21"/>
      <c r="BJ30" s="21"/>
      <c r="BK30" s="21"/>
      <c r="BL30" s="21"/>
      <c r="BM30" s="21"/>
      <c r="BN30" s="21"/>
      <c r="BO30" s="21"/>
      <c r="BP30" s="21"/>
      <c r="BQ30" s="21"/>
      <c r="BR30" s="21"/>
      <c r="BS30" s="21"/>
      <c r="BT30" s="21"/>
      <c r="BU30" s="21"/>
      <c r="BV30" s="21"/>
      <c r="BW30" s="21"/>
      <c r="BX30" s="21"/>
      <c r="BY30" s="21"/>
      <c r="BZ30" s="21"/>
      <c r="CA30" s="21"/>
      <c r="CB30" s="21"/>
      <c r="CC30" s="21"/>
      <c r="CD30" s="21"/>
      <c r="CE30" s="21"/>
      <c r="CF30" s="21"/>
      <c r="CG30" s="21"/>
      <c r="CH30" s="21"/>
      <c r="CI30" s="21"/>
      <c r="CJ30" s="21"/>
      <c r="CK30" s="21"/>
      <c r="CL30" s="21"/>
      <c r="CM30" s="21"/>
      <c r="CN30" s="21"/>
      <c r="CO30" s="21"/>
      <c r="CP30" s="21"/>
      <c r="CQ30" s="21"/>
      <c r="CR30" s="21"/>
      <c r="CS30" s="21"/>
      <c r="CT30" s="21"/>
      <c r="CU30" s="21"/>
      <c r="CV30" s="21"/>
      <c r="CW30" s="21"/>
      <c r="CX30" s="21"/>
      <c r="CY30" s="21"/>
      <c r="CZ30" s="21"/>
      <c r="DA30" s="21"/>
      <c r="DB30" s="21"/>
      <c r="DC30" s="21"/>
      <c r="DD30" s="21"/>
      <c r="DE30" s="21"/>
      <c r="DF30" s="21"/>
      <c r="DG30" s="21"/>
      <c r="DH30" s="21"/>
      <c r="DI30" s="21"/>
      <c r="DJ30" s="21"/>
      <c r="DK30" s="21"/>
      <c r="DL30" s="21"/>
      <c r="DM30" s="21"/>
      <c r="DN30" s="21"/>
      <c r="DO30" s="21"/>
      <c r="DP30" s="21"/>
      <c r="DQ30" s="21"/>
      <c r="DR30" s="21"/>
      <c r="DS30" s="21"/>
      <c r="DT30" s="21"/>
      <c r="DU30" s="21"/>
      <c r="DV30" s="21"/>
      <c r="DW30" s="21"/>
      <c r="DX30" s="21"/>
      <c r="DY30" s="21"/>
      <c r="DZ30" s="21"/>
      <c r="EA30" s="21"/>
      <c r="EB30" s="21"/>
      <c r="EC30" s="21"/>
      <c r="ED30" s="21"/>
      <c r="EE30" s="21"/>
      <c r="EF30" s="21"/>
      <c r="EG30" s="21"/>
      <c r="EH30" s="21"/>
      <c r="EI30" s="21"/>
      <c r="EJ30" s="21"/>
      <c r="EK30" s="21"/>
      <c r="EL30" s="21"/>
      <c r="EM30" s="21"/>
      <c r="EN30" s="21"/>
      <c r="EO30" s="21"/>
      <c r="EP30" s="21"/>
      <c r="EQ30" s="21"/>
      <c r="ER30" s="21"/>
      <c r="ES30" s="21"/>
      <c r="ET30" s="21"/>
      <c r="EU30" s="21"/>
      <c r="EV30" s="21"/>
      <c r="EW30" s="21"/>
      <c r="EX30" s="21"/>
      <c r="EY30" s="21"/>
      <c r="EZ30" s="21"/>
      <c r="FA30" s="21"/>
      <c r="FB30" s="21"/>
      <c r="FC30" s="21"/>
      <c r="FD30" s="21"/>
      <c r="FE30" s="21"/>
      <c r="FF30" s="21"/>
      <c r="FG30" s="21"/>
      <c r="FH30" s="21"/>
      <c r="FI30" s="21"/>
      <c r="FJ30" s="21"/>
      <c r="FK30" s="21"/>
      <c r="FL30" s="21"/>
      <c r="FM30" s="21"/>
      <c r="FN30" s="21"/>
      <c r="FO30" s="21"/>
      <c r="FP30" s="21"/>
      <c r="FQ30" s="21"/>
      <c r="FR30" s="21"/>
      <c r="FS30" s="21"/>
      <c r="FT30" s="21"/>
      <c r="FU30" s="21"/>
      <c r="FV30" s="21"/>
      <c r="FW30" s="21"/>
      <c r="FX30" s="21"/>
      <c r="FY30" s="21"/>
      <c r="FZ30" s="21"/>
      <c r="GA30" s="21"/>
      <c r="GB30" s="21"/>
      <c r="GC30" s="21"/>
      <c r="GD30" s="21"/>
      <c r="GE30" s="21"/>
      <c r="GF30" s="21"/>
      <c r="GG30" s="21"/>
      <c r="GH30" s="21"/>
      <c r="GI30" s="21"/>
      <c r="GJ30" s="21"/>
      <c r="GK30" s="21"/>
      <c r="GL30" s="21"/>
      <c r="GM30" s="21"/>
      <c r="GN30" s="21"/>
      <c r="GO30" s="21"/>
      <c r="GP30" s="21"/>
      <c r="GQ30" s="21"/>
      <c r="GR30" s="21"/>
      <c r="GS30" s="21"/>
      <c r="GT30" s="21"/>
      <c r="GU30" s="21"/>
      <c r="GV30" s="21"/>
      <c r="GW30" s="21"/>
      <c r="GX30" s="21"/>
      <c r="GY30" s="21"/>
      <c r="GZ30" s="21"/>
      <c r="HA30" s="21"/>
      <c r="HB30" s="21"/>
      <c r="HC30" s="21"/>
      <c r="HD30" s="21"/>
      <c r="HE30" s="21"/>
      <c r="HF30" s="21"/>
      <c r="HG30" s="21"/>
      <c r="HH30" s="21"/>
      <c r="HI30" s="21"/>
      <c r="HJ30" s="21"/>
      <c r="HK30" s="21"/>
      <c r="HL30" s="21"/>
      <c r="HM30" s="21"/>
      <c r="HN30" s="21"/>
      <c r="HO30" s="21"/>
      <c r="HP30" s="21"/>
      <c r="HQ30" s="21"/>
      <c r="HR30" s="21"/>
      <c r="HS30" s="21"/>
      <c r="HT30" s="21"/>
      <c r="HU30" s="21"/>
      <c r="HV30" s="21"/>
      <c r="HW30" s="21"/>
      <c r="HX30" s="21"/>
      <c r="HY30" s="21"/>
      <c r="HZ30" s="21"/>
      <c r="IA30" s="21"/>
      <c r="IB30" s="21"/>
      <c r="IC30" s="21"/>
      <c r="ID30" s="21"/>
      <c r="IE30" s="21"/>
      <c r="IF30" s="21"/>
      <c r="IG30" s="21"/>
      <c r="IH30" s="21"/>
      <c r="II30" s="21"/>
      <c r="IJ30" s="21"/>
      <c r="IK30" s="21"/>
      <c r="IL30" s="21"/>
      <c r="IM30" s="21"/>
      <c r="IN30" s="21"/>
      <c r="IO30" s="21"/>
      <c r="IP30" s="21"/>
      <c r="IQ30" s="21"/>
      <c r="IR30" s="21"/>
      <c r="IS30" s="21"/>
      <c r="IT30" s="21"/>
      <c r="IU30" s="21"/>
      <c r="IV30" s="21"/>
    </row>
    <row r="31" spans="1:256" s="22" customFormat="1" ht="30" x14ac:dyDescent="0.25">
      <c r="A31" s="134" t="s">
        <v>21</v>
      </c>
      <c r="B31" s="135" t="s">
        <v>40</v>
      </c>
      <c r="C31" s="136" t="s">
        <v>1</v>
      </c>
      <c r="D31" s="136">
        <f>2.65*1.35</f>
        <v>3.5775000000000001</v>
      </c>
      <c r="E31" s="79"/>
      <c r="F31" s="181"/>
      <c r="G31" s="21"/>
      <c r="H31" s="21"/>
      <c r="I31" s="21"/>
      <c r="J31" s="21"/>
      <c r="K31" s="21"/>
      <c r="L31" s="21"/>
      <c r="M31" s="21"/>
      <c r="N31" s="21"/>
      <c r="O31" s="21"/>
      <c r="P31" s="21"/>
      <c r="Q31" s="21"/>
      <c r="R31" s="21"/>
      <c r="S31" s="21"/>
      <c r="T31" s="21"/>
      <c r="U31" s="21"/>
      <c r="V31" s="21"/>
      <c r="W31" s="21"/>
      <c r="X31" s="21"/>
      <c r="Y31" s="21"/>
      <c r="Z31" s="21"/>
      <c r="AA31" s="21"/>
      <c r="AB31" s="21"/>
      <c r="AC31" s="21"/>
      <c r="AD31" s="21"/>
      <c r="AE31" s="21"/>
      <c r="AF31" s="21"/>
      <c r="AG31" s="21"/>
      <c r="AH31" s="21"/>
      <c r="AI31" s="21"/>
      <c r="AJ31" s="21"/>
      <c r="AK31" s="21"/>
      <c r="AL31" s="21"/>
      <c r="AM31" s="21"/>
      <c r="AN31" s="21"/>
      <c r="AO31" s="21"/>
      <c r="AP31" s="21"/>
      <c r="AQ31" s="21"/>
      <c r="AR31" s="21"/>
      <c r="AS31" s="21"/>
      <c r="AT31" s="21"/>
      <c r="AU31" s="21"/>
      <c r="AV31" s="21"/>
      <c r="AW31" s="21"/>
      <c r="AX31" s="21"/>
      <c r="AY31" s="21"/>
      <c r="AZ31" s="21"/>
      <c r="BA31" s="21"/>
      <c r="BB31" s="21"/>
      <c r="BC31" s="21"/>
      <c r="BD31" s="21"/>
      <c r="BE31" s="21"/>
      <c r="BF31" s="21"/>
      <c r="BG31" s="21"/>
      <c r="BH31" s="21"/>
      <c r="BI31" s="21"/>
      <c r="BJ31" s="21"/>
      <c r="BK31" s="21"/>
      <c r="BL31" s="21"/>
      <c r="BM31" s="21"/>
      <c r="BN31" s="21"/>
      <c r="BO31" s="21"/>
      <c r="BP31" s="21"/>
      <c r="BQ31" s="21"/>
      <c r="BR31" s="21"/>
      <c r="BS31" s="21"/>
      <c r="BT31" s="21"/>
      <c r="BU31" s="21"/>
      <c r="BV31" s="21"/>
      <c r="BW31" s="21"/>
      <c r="BX31" s="21"/>
      <c r="BY31" s="21"/>
      <c r="BZ31" s="21"/>
      <c r="CA31" s="21"/>
      <c r="CB31" s="21"/>
      <c r="CC31" s="21"/>
      <c r="CD31" s="21"/>
      <c r="CE31" s="21"/>
      <c r="CF31" s="21"/>
      <c r="CG31" s="21"/>
      <c r="CH31" s="21"/>
      <c r="CI31" s="21"/>
      <c r="CJ31" s="21"/>
      <c r="CK31" s="21"/>
      <c r="CL31" s="21"/>
      <c r="CM31" s="21"/>
      <c r="CN31" s="21"/>
      <c r="CO31" s="21"/>
      <c r="CP31" s="21"/>
      <c r="CQ31" s="21"/>
      <c r="CR31" s="21"/>
      <c r="CS31" s="21"/>
      <c r="CT31" s="21"/>
      <c r="CU31" s="21"/>
      <c r="CV31" s="21"/>
      <c r="CW31" s="21"/>
      <c r="CX31" s="21"/>
      <c r="CY31" s="21"/>
      <c r="CZ31" s="21"/>
      <c r="DA31" s="21"/>
      <c r="DB31" s="21"/>
      <c r="DC31" s="21"/>
      <c r="DD31" s="21"/>
      <c r="DE31" s="21"/>
      <c r="DF31" s="21"/>
      <c r="DG31" s="21"/>
      <c r="DH31" s="21"/>
      <c r="DI31" s="21"/>
      <c r="DJ31" s="21"/>
      <c r="DK31" s="21"/>
      <c r="DL31" s="21"/>
      <c r="DM31" s="21"/>
      <c r="DN31" s="21"/>
      <c r="DO31" s="21"/>
      <c r="DP31" s="21"/>
      <c r="DQ31" s="21"/>
      <c r="DR31" s="21"/>
      <c r="DS31" s="21"/>
      <c r="DT31" s="21"/>
      <c r="DU31" s="21"/>
      <c r="DV31" s="21"/>
      <c r="DW31" s="21"/>
      <c r="DX31" s="21"/>
      <c r="DY31" s="21"/>
      <c r="DZ31" s="21"/>
      <c r="EA31" s="21"/>
      <c r="EB31" s="21"/>
      <c r="EC31" s="21"/>
      <c r="ED31" s="21"/>
      <c r="EE31" s="21"/>
      <c r="EF31" s="21"/>
      <c r="EG31" s="21"/>
      <c r="EH31" s="21"/>
      <c r="EI31" s="21"/>
      <c r="EJ31" s="21"/>
      <c r="EK31" s="21"/>
      <c r="EL31" s="21"/>
      <c r="EM31" s="21"/>
      <c r="EN31" s="21"/>
      <c r="EO31" s="21"/>
      <c r="EP31" s="21"/>
      <c r="EQ31" s="21"/>
      <c r="ER31" s="21"/>
      <c r="ES31" s="21"/>
      <c r="ET31" s="21"/>
      <c r="EU31" s="21"/>
      <c r="EV31" s="21"/>
      <c r="EW31" s="21"/>
      <c r="EX31" s="21"/>
      <c r="EY31" s="21"/>
      <c r="EZ31" s="21"/>
      <c r="FA31" s="21"/>
      <c r="FB31" s="21"/>
      <c r="FC31" s="21"/>
      <c r="FD31" s="21"/>
      <c r="FE31" s="21"/>
      <c r="FF31" s="21"/>
      <c r="FG31" s="21"/>
      <c r="FH31" s="21"/>
      <c r="FI31" s="21"/>
      <c r="FJ31" s="21"/>
      <c r="FK31" s="21"/>
      <c r="FL31" s="21"/>
      <c r="FM31" s="21"/>
      <c r="FN31" s="21"/>
      <c r="FO31" s="21"/>
      <c r="FP31" s="21"/>
      <c r="FQ31" s="21"/>
      <c r="FR31" s="21"/>
      <c r="FS31" s="21"/>
      <c r="FT31" s="21"/>
      <c r="FU31" s="21"/>
      <c r="FV31" s="21"/>
      <c r="FW31" s="21"/>
      <c r="FX31" s="21"/>
      <c r="FY31" s="21"/>
      <c r="FZ31" s="21"/>
      <c r="GA31" s="21"/>
      <c r="GB31" s="21"/>
      <c r="GC31" s="21"/>
      <c r="GD31" s="21"/>
      <c r="GE31" s="21"/>
      <c r="GF31" s="21"/>
      <c r="GG31" s="21"/>
      <c r="GH31" s="21"/>
      <c r="GI31" s="21"/>
      <c r="GJ31" s="21"/>
      <c r="GK31" s="21"/>
      <c r="GL31" s="21"/>
      <c r="GM31" s="21"/>
      <c r="GN31" s="21"/>
      <c r="GO31" s="21"/>
      <c r="GP31" s="21"/>
      <c r="GQ31" s="21"/>
      <c r="GR31" s="21"/>
      <c r="GS31" s="21"/>
      <c r="GT31" s="21"/>
      <c r="GU31" s="21"/>
      <c r="GV31" s="21"/>
      <c r="GW31" s="21"/>
      <c r="GX31" s="21"/>
      <c r="GY31" s="21"/>
      <c r="GZ31" s="21"/>
      <c r="HA31" s="21"/>
      <c r="HB31" s="21"/>
      <c r="HC31" s="21"/>
      <c r="HD31" s="21"/>
      <c r="HE31" s="21"/>
      <c r="HF31" s="21"/>
      <c r="HG31" s="21"/>
      <c r="HH31" s="21"/>
      <c r="HI31" s="21"/>
      <c r="HJ31" s="21"/>
      <c r="HK31" s="21"/>
      <c r="HL31" s="21"/>
      <c r="HM31" s="21"/>
      <c r="HN31" s="21"/>
      <c r="HO31" s="21"/>
      <c r="HP31" s="21"/>
      <c r="HQ31" s="21"/>
      <c r="HR31" s="21"/>
      <c r="HS31" s="21"/>
      <c r="HT31" s="21"/>
      <c r="HU31" s="21"/>
      <c r="HV31" s="21"/>
      <c r="HW31" s="21"/>
      <c r="HX31" s="21"/>
      <c r="HY31" s="21"/>
      <c r="HZ31" s="21"/>
      <c r="IA31" s="21"/>
      <c r="IB31" s="21"/>
      <c r="IC31" s="21"/>
      <c r="ID31" s="21"/>
      <c r="IE31" s="21"/>
      <c r="IF31" s="21"/>
      <c r="IG31" s="21"/>
      <c r="IH31" s="21"/>
      <c r="II31" s="21"/>
      <c r="IJ31" s="21"/>
      <c r="IK31" s="21"/>
      <c r="IL31" s="21"/>
      <c r="IM31" s="21"/>
      <c r="IN31" s="21"/>
      <c r="IO31" s="21"/>
      <c r="IP31" s="21"/>
      <c r="IQ31" s="21"/>
      <c r="IR31" s="21"/>
      <c r="IS31" s="21"/>
      <c r="IT31" s="21"/>
      <c r="IU31" s="21"/>
      <c r="IV31" s="21"/>
    </row>
    <row r="32" spans="1:256" s="22" customFormat="1" x14ac:dyDescent="0.25">
      <c r="A32" s="137"/>
      <c r="B32" s="138"/>
      <c r="C32" s="139"/>
      <c r="D32" s="140"/>
      <c r="E32" s="79"/>
      <c r="F32" s="181"/>
      <c r="G32" s="21"/>
      <c r="H32" s="21"/>
      <c r="I32" s="21"/>
      <c r="J32" s="21"/>
      <c r="K32" s="21"/>
      <c r="L32" s="21"/>
      <c r="M32" s="21"/>
      <c r="N32" s="21"/>
      <c r="O32" s="21"/>
      <c r="P32" s="21"/>
      <c r="Q32" s="21"/>
      <c r="R32" s="21"/>
      <c r="S32" s="21"/>
      <c r="T32" s="21"/>
      <c r="U32" s="21"/>
      <c r="V32" s="21"/>
      <c r="W32" s="21"/>
      <c r="X32" s="21"/>
      <c r="Y32" s="21"/>
      <c r="Z32" s="21"/>
      <c r="AA32" s="21"/>
      <c r="AB32" s="21"/>
      <c r="AC32" s="21"/>
      <c r="AD32" s="21"/>
      <c r="AE32" s="21"/>
      <c r="AF32" s="21"/>
      <c r="AG32" s="21"/>
      <c r="AH32" s="21"/>
      <c r="AI32" s="21"/>
      <c r="AJ32" s="21"/>
      <c r="AK32" s="21"/>
      <c r="AL32" s="21"/>
      <c r="AM32" s="21"/>
      <c r="AN32" s="21"/>
      <c r="AO32" s="21"/>
      <c r="AP32" s="21"/>
      <c r="AQ32" s="21"/>
      <c r="AR32" s="21"/>
      <c r="AS32" s="21"/>
      <c r="AT32" s="21"/>
      <c r="AU32" s="21"/>
      <c r="AV32" s="21"/>
      <c r="AW32" s="21"/>
      <c r="AX32" s="21"/>
      <c r="AY32" s="21"/>
      <c r="AZ32" s="21"/>
      <c r="BA32" s="21"/>
      <c r="BB32" s="21"/>
      <c r="BC32" s="21"/>
      <c r="BD32" s="21"/>
      <c r="BE32" s="21"/>
      <c r="BF32" s="21"/>
      <c r="BG32" s="21"/>
      <c r="BH32" s="21"/>
      <c r="BI32" s="21"/>
      <c r="BJ32" s="21"/>
      <c r="BK32" s="21"/>
      <c r="BL32" s="21"/>
      <c r="BM32" s="21"/>
      <c r="BN32" s="21"/>
      <c r="BO32" s="21"/>
      <c r="BP32" s="21"/>
      <c r="BQ32" s="21"/>
      <c r="BR32" s="21"/>
      <c r="BS32" s="21"/>
      <c r="BT32" s="21"/>
      <c r="BU32" s="21"/>
      <c r="BV32" s="21"/>
      <c r="BW32" s="21"/>
      <c r="BX32" s="21"/>
      <c r="BY32" s="21"/>
      <c r="BZ32" s="21"/>
      <c r="CA32" s="21"/>
      <c r="CB32" s="21"/>
      <c r="CC32" s="21"/>
      <c r="CD32" s="21"/>
      <c r="CE32" s="21"/>
      <c r="CF32" s="21"/>
      <c r="CG32" s="21"/>
      <c r="CH32" s="21"/>
      <c r="CI32" s="21"/>
      <c r="CJ32" s="21"/>
      <c r="CK32" s="21"/>
      <c r="CL32" s="21"/>
      <c r="CM32" s="21"/>
      <c r="CN32" s="21"/>
      <c r="CO32" s="21"/>
      <c r="CP32" s="21"/>
      <c r="CQ32" s="21"/>
      <c r="CR32" s="21"/>
      <c r="CS32" s="21"/>
      <c r="CT32" s="21"/>
      <c r="CU32" s="21"/>
      <c r="CV32" s="21"/>
      <c r="CW32" s="21"/>
      <c r="CX32" s="21"/>
      <c r="CY32" s="21"/>
      <c r="CZ32" s="21"/>
      <c r="DA32" s="21"/>
      <c r="DB32" s="21"/>
      <c r="DC32" s="21"/>
      <c r="DD32" s="21"/>
      <c r="DE32" s="21"/>
      <c r="DF32" s="21"/>
      <c r="DG32" s="21"/>
      <c r="DH32" s="21"/>
      <c r="DI32" s="21"/>
      <c r="DJ32" s="21"/>
      <c r="DK32" s="21"/>
      <c r="DL32" s="21"/>
      <c r="DM32" s="21"/>
      <c r="DN32" s="21"/>
      <c r="DO32" s="21"/>
      <c r="DP32" s="21"/>
      <c r="DQ32" s="21"/>
      <c r="DR32" s="21"/>
      <c r="DS32" s="21"/>
      <c r="DT32" s="21"/>
      <c r="DU32" s="21"/>
      <c r="DV32" s="21"/>
      <c r="DW32" s="21"/>
      <c r="DX32" s="21"/>
      <c r="DY32" s="21"/>
      <c r="DZ32" s="21"/>
      <c r="EA32" s="21"/>
      <c r="EB32" s="21"/>
      <c r="EC32" s="21"/>
      <c r="ED32" s="21"/>
      <c r="EE32" s="21"/>
      <c r="EF32" s="21"/>
      <c r="EG32" s="21"/>
      <c r="EH32" s="21"/>
      <c r="EI32" s="21"/>
      <c r="EJ32" s="21"/>
      <c r="EK32" s="21"/>
      <c r="EL32" s="21"/>
      <c r="EM32" s="21"/>
      <c r="EN32" s="21"/>
      <c r="EO32" s="21"/>
      <c r="EP32" s="21"/>
      <c r="EQ32" s="21"/>
      <c r="ER32" s="21"/>
      <c r="ES32" s="21"/>
      <c r="ET32" s="21"/>
      <c r="EU32" s="21"/>
      <c r="EV32" s="21"/>
      <c r="EW32" s="21"/>
      <c r="EX32" s="21"/>
      <c r="EY32" s="21"/>
      <c r="EZ32" s="21"/>
      <c r="FA32" s="21"/>
      <c r="FB32" s="21"/>
      <c r="FC32" s="21"/>
      <c r="FD32" s="21"/>
      <c r="FE32" s="21"/>
      <c r="FF32" s="21"/>
      <c r="FG32" s="21"/>
      <c r="FH32" s="21"/>
      <c r="FI32" s="21"/>
      <c r="FJ32" s="21"/>
      <c r="FK32" s="21"/>
      <c r="FL32" s="21"/>
      <c r="FM32" s="21"/>
      <c r="FN32" s="21"/>
      <c r="FO32" s="21"/>
      <c r="FP32" s="21"/>
      <c r="FQ32" s="21"/>
      <c r="FR32" s="21"/>
      <c r="FS32" s="21"/>
      <c r="FT32" s="21"/>
      <c r="FU32" s="21"/>
      <c r="FV32" s="21"/>
      <c r="FW32" s="21"/>
      <c r="FX32" s="21"/>
      <c r="FY32" s="21"/>
      <c r="FZ32" s="21"/>
      <c r="GA32" s="21"/>
      <c r="GB32" s="21"/>
      <c r="GC32" s="21"/>
      <c r="GD32" s="21"/>
      <c r="GE32" s="21"/>
      <c r="GF32" s="21"/>
      <c r="GG32" s="21"/>
      <c r="GH32" s="21"/>
      <c r="GI32" s="21"/>
      <c r="GJ32" s="21"/>
      <c r="GK32" s="21"/>
      <c r="GL32" s="21"/>
      <c r="GM32" s="21"/>
      <c r="GN32" s="21"/>
      <c r="GO32" s="21"/>
      <c r="GP32" s="21"/>
      <c r="GQ32" s="21"/>
      <c r="GR32" s="21"/>
      <c r="GS32" s="21"/>
      <c r="GT32" s="21"/>
      <c r="GU32" s="21"/>
      <c r="GV32" s="21"/>
      <c r="GW32" s="21"/>
      <c r="GX32" s="21"/>
      <c r="GY32" s="21"/>
      <c r="GZ32" s="21"/>
      <c r="HA32" s="21"/>
      <c r="HB32" s="21"/>
      <c r="HC32" s="21"/>
      <c r="HD32" s="21"/>
      <c r="HE32" s="21"/>
      <c r="HF32" s="21"/>
      <c r="HG32" s="21"/>
      <c r="HH32" s="21"/>
      <c r="HI32" s="21"/>
      <c r="HJ32" s="21"/>
      <c r="HK32" s="21"/>
      <c r="HL32" s="21"/>
      <c r="HM32" s="21"/>
      <c r="HN32" s="21"/>
      <c r="HO32" s="21"/>
      <c r="HP32" s="21"/>
      <c r="HQ32" s="21"/>
      <c r="HR32" s="21"/>
      <c r="HS32" s="21"/>
      <c r="HT32" s="21"/>
      <c r="HU32" s="21"/>
      <c r="HV32" s="21"/>
      <c r="HW32" s="21"/>
      <c r="HX32" s="21"/>
      <c r="HY32" s="21"/>
      <c r="HZ32" s="21"/>
      <c r="IA32" s="21"/>
      <c r="IB32" s="21"/>
      <c r="IC32" s="21"/>
      <c r="ID32" s="21"/>
      <c r="IE32" s="21"/>
      <c r="IF32" s="21"/>
      <c r="IG32" s="21"/>
      <c r="IH32" s="21"/>
      <c r="II32" s="21"/>
      <c r="IJ32" s="21"/>
      <c r="IK32" s="21"/>
      <c r="IL32" s="21"/>
      <c r="IM32" s="21"/>
      <c r="IN32" s="21"/>
      <c r="IO32" s="21"/>
      <c r="IP32" s="21"/>
      <c r="IQ32" s="21"/>
      <c r="IR32" s="21"/>
      <c r="IS32" s="21"/>
      <c r="IT32" s="21"/>
      <c r="IU32" s="21"/>
      <c r="IV32" s="21"/>
    </row>
    <row r="33" spans="1:256" s="22" customFormat="1" x14ac:dyDescent="0.25">
      <c r="A33" s="141"/>
      <c r="B33" s="142" t="s">
        <v>0</v>
      </c>
      <c r="C33" s="143" t="s">
        <v>1</v>
      </c>
      <c r="D33" s="144">
        <f>SUM(D28:D31)</f>
        <v>11.407500000000001</v>
      </c>
      <c r="E33" s="80"/>
      <c r="F33" s="182">
        <f>D33*E33</f>
        <v>0</v>
      </c>
      <c r="G33" s="21"/>
      <c r="H33" s="21"/>
      <c r="I33" s="21"/>
      <c r="J33" s="21"/>
      <c r="K33" s="21"/>
      <c r="L33" s="21"/>
      <c r="M33" s="21"/>
      <c r="N33" s="21"/>
      <c r="O33" s="21"/>
      <c r="P33" s="21"/>
      <c r="Q33" s="21"/>
      <c r="R33" s="21"/>
      <c r="S33" s="21"/>
      <c r="T33" s="21"/>
      <c r="U33" s="21"/>
      <c r="V33" s="21"/>
      <c r="W33" s="21"/>
      <c r="X33" s="21"/>
      <c r="Y33" s="21"/>
      <c r="Z33" s="21"/>
      <c r="AA33" s="21"/>
      <c r="AB33" s="21"/>
      <c r="AC33" s="21"/>
      <c r="AD33" s="21"/>
      <c r="AE33" s="21"/>
      <c r="AF33" s="21"/>
      <c r="AG33" s="21"/>
      <c r="AH33" s="21"/>
      <c r="AI33" s="21"/>
      <c r="AJ33" s="21"/>
      <c r="AK33" s="21"/>
      <c r="AL33" s="21"/>
      <c r="AM33" s="21"/>
      <c r="AN33" s="21"/>
      <c r="AO33" s="21"/>
      <c r="AP33" s="21"/>
      <c r="AQ33" s="21"/>
      <c r="AR33" s="21"/>
      <c r="AS33" s="21"/>
      <c r="AT33" s="21"/>
      <c r="AU33" s="21"/>
      <c r="AV33" s="21"/>
      <c r="AW33" s="21"/>
      <c r="AX33" s="21"/>
      <c r="AY33" s="21"/>
      <c r="AZ33" s="21"/>
      <c r="BA33" s="21"/>
      <c r="BB33" s="21"/>
      <c r="BC33" s="21"/>
      <c r="BD33" s="21"/>
      <c r="BE33" s="21"/>
      <c r="BF33" s="21"/>
      <c r="BG33" s="21"/>
      <c r="BH33" s="21"/>
      <c r="BI33" s="21"/>
      <c r="BJ33" s="21"/>
      <c r="BK33" s="21"/>
      <c r="BL33" s="21"/>
      <c r="BM33" s="21"/>
      <c r="BN33" s="21"/>
      <c r="BO33" s="21"/>
      <c r="BP33" s="21"/>
      <c r="BQ33" s="21"/>
      <c r="BR33" s="21"/>
      <c r="BS33" s="21"/>
      <c r="BT33" s="21"/>
      <c r="BU33" s="21"/>
      <c r="BV33" s="21"/>
      <c r="BW33" s="21"/>
      <c r="BX33" s="21"/>
      <c r="BY33" s="21"/>
      <c r="BZ33" s="21"/>
      <c r="CA33" s="21"/>
      <c r="CB33" s="21"/>
      <c r="CC33" s="21"/>
      <c r="CD33" s="21"/>
      <c r="CE33" s="21"/>
      <c r="CF33" s="21"/>
      <c r="CG33" s="21"/>
      <c r="CH33" s="21"/>
      <c r="CI33" s="21"/>
      <c r="CJ33" s="21"/>
      <c r="CK33" s="21"/>
      <c r="CL33" s="21"/>
      <c r="CM33" s="21"/>
      <c r="CN33" s="21"/>
      <c r="CO33" s="21"/>
      <c r="CP33" s="21"/>
      <c r="CQ33" s="21"/>
      <c r="CR33" s="21"/>
      <c r="CS33" s="21"/>
      <c r="CT33" s="21"/>
      <c r="CU33" s="21"/>
      <c r="CV33" s="21"/>
      <c r="CW33" s="21"/>
      <c r="CX33" s="21"/>
      <c r="CY33" s="21"/>
      <c r="CZ33" s="21"/>
      <c r="DA33" s="21"/>
      <c r="DB33" s="21"/>
      <c r="DC33" s="21"/>
      <c r="DD33" s="21"/>
      <c r="DE33" s="21"/>
      <c r="DF33" s="21"/>
      <c r="DG33" s="21"/>
      <c r="DH33" s="21"/>
      <c r="DI33" s="21"/>
      <c r="DJ33" s="21"/>
      <c r="DK33" s="21"/>
      <c r="DL33" s="21"/>
      <c r="DM33" s="21"/>
      <c r="DN33" s="21"/>
      <c r="DO33" s="21"/>
      <c r="DP33" s="21"/>
      <c r="DQ33" s="21"/>
      <c r="DR33" s="21"/>
      <c r="DS33" s="21"/>
      <c r="DT33" s="21"/>
      <c r="DU33" s="21"/>
      <c r="DV33" s="21"/>
      <c r="DW33" s="21"/>
      <c r="DX33" s="21"/>
      <c r="DY33" s="21"/>
      <c r="DZ33" s="21"/>
      <c r="EA33" s="21"/>
      <c r="EB33" s="21"/>
      <c r="EC33" s="21"/>
      <c r="ED33" s="21"/>
      <c r="EE33" s="21"/>
      <c r="EF33" s="21"/>
      <c r="EG33" s="21"/>
      <c r="EH33" s="21"/>
      <c r="EI33" s="21"/>
      <c r="EJ33" s="21"/>
      <c r="EK33" s="21"/>
      <c r="EL33" s="21"/>
      <c r="EM33" s="21"/>
      <c r="EN33" s="21"/>
      <c r="EO33" s="21"/>
      <c r="EP33" s="21"/>
      <c r="EQ33" s="21"/>
      <c r="ER33" s="21"/>
      <c r="ES33" s="21"/>
      <c r="ET33" s="21"/>
      <c r="EU33" s="21"/>
      <c r="EV33" s="21"/>
      <c r="EW33" s="21"/>
      <c r="EX33" s="21"/>
      <c r="EY33" s="21"/>
      <c r="EZ33" s="21"/>
      <c r="FA33" s="21"/>
      <c r="FB33" s="21"/>
      <c r="FC33" s="21"/>
      <c r="FD33" s="21"/>
      <c r="FE33" s="21"/>
      <c r="FF33" s="21"/>
      <c r="FG33" s="21"/>
      <c r="FH33" s="21"/>
      <c r="FI33" s="21"/>
      <c r="FJ33" s="21"/>
      <c r="FK33" s="21"/>
      <c r="FL33" s="21"/>
      <c r="FM33" s="21"/>
      <c r="FN33" s="21"/>
      <c r="FO33" s="21"/>
      <c r="FP33" s="21"/>
      <c r="FQ33" s="21"/>
      <c r="FR33" s="21"/>
      <c r="FS33" s="21"/>
      <c r="FT33" s="21"/>
      <c r="FU33" s="21"/>
      <c r="FV33" s="21"/>
      <c r="FW33" s="21"/>
      <c r="FX33" s="21"/>
      <c r="FY33" s="21"/>
      <c r="FZ33" s="21"/>
      <c r="GA33" s="21"/>
      <c r="GB33" s="21"/>
      <c r="GC33" s="21"/>
      <c r="GD33" s="21"/>
      <c r="GE33" s="21"/>
      <c r="GF33" s="21"/>
      <c r="GG33" s="21"/>
      <c r="GH33" s="21"/>
      <c r="GI33" s="21"/>
      <c r="GJ33" s="21"/>
      <c r="GK33" s="21"/>
      <c r="GL33" s="21"/>
      <c r="GM33" s="21"/>
      <c r="GN33" s="21"/>
      <c r="GO33" s="21"/>
      <c r="GP33" s="21"/>
      <c r="GQ33" s="21"/>
      <c r="GR33" s="21"/>
      <c r="GS33" s="21"/>
      <c r="GT33" s="21"/>
      <c r="GU33" s="21"/>
      <c r="GV33" s="21"/>
      <c r="GW33" s="21"/>
      <c r="GX33" s="21"/>
      <c r="GY33" s="21"/>
      <c r="GZ33" s="21"/>
      <c r="HA33" s="21"/>
      <c r="HB33" s="21"/>
      <c r="HC33" s="21"/>
      <c r="HD33" s="21"/>
      <c r="HE33" s="21"/>
      <c r="HF33" s="21"/>
      <c r="HG33" s="21"/>
      <c r="HH33" s="21"/>
      <c r="HI33" s="21"/>
      <c r="HJ33" s="21"/>
      <c r="HK33" s="21"/>
      <c r="HL33" s="21"/>
      <c r="HM33" s="21"/>
      <c r="HN33" s="21"/>
      <c r="HO33" s="21"/>
      <c r="HP33" s="21"/>
      <c r="HQ33" s="21"/>
      <c r="HR33" s="21"/>
      <c r="HS33" s="21"/>
      <c r="HT33" s="21"/>
      <c r="HU33" s="21"/>
      <c r="HV33" s="21"/>
      <c r="HW33" s="21"/>
      <c r="HX33" s="21"/>
      <c r="HY33" s="21"/>
      <c r="HZ33" s="21"/>
      <c r="IA33" s="21"/>
      <c r="IB33" s="21"/>
      <c r="IC33" s="21"/>
      <c r="ID33" s="21"/>
      <c r="IE33" s="21"/>
      <c r="IF33" s="21"/>
      <c r="IG33" s="21"/>
      <c r="IH33" s="21"/>
      <c r="II33" s="21"/>
      <c r="IJ33" s="21"/>
      <c r="IK33" s="21"/>
      <c r="IL33" s="21"/>
      <c r="IM33" s="21"/>
      <c r="IN33" s="21"/>
      <c r="IO33" s="21"/>
      <c r="IP33" s="21"/>
      <c r="IQ33" s="21"/>
      <c r="IR33" s="21"/>
      <c r="IS33" s="21"/>
      <c r="IT33" s="21"/>
      <c r="IU33" s="21"/>
      <c r="IV33" s="21"/>
    </row>
    <row r="34" spans="1:256" s="1" customFormat="1" x14ac:dyDescent="0.25">
      <c r="A34" s="124"/>
      <c r="B34" s="126"/>
      <c r="C34" s="127"/>
      <c r="D34" s="128"/>
      <c r="E34" s="77"/>
      <c r="F34" s="179"/>
      <c r="G34" s="20"/>
      <c r="H34" s="20"/>
      <c r="I34" s="20"/>
      <c r="J34" s="20"/>
      <c r="K34" s="20"/>
      <c r="L34" s="20"/>
      <c r="M34" s="20"/>
      <c r="N34" s="20"/>
      <c r="O34" s="20"/>
      <c r="P34" s="20"/>
      <c r="Q34" s="20"/>
      <c r="R34" s="20"/>
      <c r="S34" s="20"/>
      <c r="T34" s="20"/>
      <c r="U34" s="20"/>
      <c r="V34" s="20"/>
      <c r="W34" s="20"/>
      <c r="X34" s="20"/>
      <c r="Y34" s="20"/>
      <c r="Z34" s="20"/>
      <c r="AA34" s="20"/>
      <c r="AB34" s="20"/>
      <c r="AC34" s="20"/>
      <c r="AD34" s="20"/>
      <c r="AE34" s="20"/>
      <c r="AF34" s="20"/>
      <c r="AG34" s="20"/>
      <c r="AH34" s="20"/>
      <c r="AI34" s="20"/>
      <c r="AJ34" s="20"/>
      <c r="AK34" s="20"/>
      <c r="AL34" s="20"/>
      <c r="AM34" s="20"/>
      <c r="AN34" s="20"/>
      <c r="AO34" s="20"/>
      <c r="AP34" s="20"/>
      <c r="AQ34" s="20"/>
      <c r="AR34" s="20"/>
      <c r="AS34" s="20"/>
      <c r="AT34" s="20"/>
      <c r="AU34" s="20"/>
      <c r="AV34" s="20"/>
      <c r="AW34" s="20"/>
      <c r="AX34" s="20"/>
      <c r="AY34" s="20"/>
      <c r="AZ34" s="20"/>
      <c r="BA34" s="20"/>
      <c r="BB34" s="20"/>
      <c r="BC34" s="20"/>
      <c r="BD34" s="20"/>
      <c r="BE34" s="20"/>
      <c r="BF34" s="20"/>
      <c r="BG34" s="20"/>
      <c r="BH34" s="20"/>
      <c r="BI34" s="20"/>
      <c r="BJ34" s="20"/>
      <c r="BK34" s="20"/>
      <c r="BL34" s="20"/>
      <c r="BM34" s="20"/>
      <c r="BN34" s="20"/>
      <c r="BO34" s="20"/>
      <c r="BP34" s="20"/>
      <c r="BQ34" s="20"/>
      <c r="BR34" s="20"/>
      <c r="BS34" s="20"/>
      <c r="BT34" s="20"/>
      <c r="BU34" s="20"/>
      <c r="BV34" s="20"/>
      <c r="BW34" s="20"/>
      <c r="BX34" s="20"/>
      <c r="BY34" s="20"/>
      <c r="BZ34" s="20"/>
      <c r="CA34" s="20"/>
      <c r="CB34" s="20"/>
      <c r="CC34" s="20"/>
      <c r="CD34" s="20"/>
      <c r="CE34" s="20"/>
      <c r="CF34" s="20"/>
      <c r="CG34" s="20"/>
      <c r="CH34" s="20"/>
      <c r="CI34" s="20"/>
      <c r="CJ34" s="20"/>
      <c r="CK34" s="20"/>
      <c r="CL34" s="20"/>
      <c r="CM34" s="20"/>
      <c r="CN34" s="20"/>
      <c r="CO34" s="20"/>
      <c r="CP34" s="20"/>
      <c r="CQ34" s="20"/>
      <c r="CR34" s="20"/>
      <c r="CS34" s="20"/>
      <c r="CT34" s="20"/>
      <c r="CU34" s="20"/>
      <c r="CV34" s="20"/>
      <c r="CW34" s="20"/>
      <c r="CX34" s="20"/>
      <c r="CY34" s="20"/>
      <c r="CZ34" s="20"/>
      <c r="DA34" s="20"/>
      <c r="DB34" s="20"/>
      <c r="DC34" s="20"/>
      <c r="DD34" s="20"/>
      <c r="DE34" s="20"/>
      <c r="DF34" s="20"/>
      <c r="DG34" s="20"/>
      <c r="DH34" s="20"/>
      <c r="DI34" s="20"/>
      <c r="DJ34" s="20"/>
      <c r="DK34" s="20"/>
      <c r="DL34" s="20"/>
      <c r="DM34" s="20"/>
      <c r="DN34" s="20"/>
      <c r="DO34" s="20"/>
      <c r="DP34" s="20"/>
      <c r="DQ34" s="20"/>
      <c r="DR34" s="20"/>
      <c r="DS34" s="20"/>
      <c r="DT34" s="20"/>
      <c r="DU34" s="20"/>
      <c r="DV34" s="20"/>
      <c r="DW34" s="20"/>
      <c r="DX34" s="20"/>
      <c r="DY34" s="20"/>
      <c r="DZ34" s="20"/>
      <c r="EA34" s="20"/>
      <c r="EB34" s="20"/>
      <c r="EC34" s="20"/>
      <c r="ED34" s="20"/>
      <c r="EE34" s="20"/>
      <c r="EF34" s="20"/>
      <c r="EG34" s="20"/>
      <c r="EH34" s="20"/>
      <c r="EI34" s="20"/>
      <c r="EJ34" s="20"/>
      <c r="EK34" s="20"/>
      <c r="EL34" s="20"/>
      <c r="EM34" s="20"/>
      <c r="EN34" s="20"/>
      <c r="EO34" s="20"/>
      <c r="EP34" s="20"/>
      <c r="EQ34" s="20"/>
      <c r="ER34" s="20"/>
      <c r="ES34" s="20"/>
      <c r="ET34" s="20"/>
      <c r="EU34" s="20"/>
      <c r="EV34" s="20"/>
      <c r="EW34" s="20"/>
      <c r="EX34" s="20"/>
      <c r="EY34" s="20"/>
      <c r="EZ34" s="20"/>
      <c r="FA34" s="20"/>
      <c r="FB34" s="20"/>
      <c r="FC34" s="20"/>
      <c r="FD34" s="20"/>
      <c r="FE34" s="20"/>
      <c r="FF34" s="20"/>
      <c r="FG34" s="20"/>
      <c r="FH34" s="20"/>
      <c r="FI34" s="20"/>
      <c r="FJ34" s="20"/>
      <c r="FK34" s="20"/>
      <c r="FL34" s="20"/>
      <c r="FM34" s="20"/>
      <c r="FN34" s="20"/>
      <c r="FO34" s="20"/>
      <c r="FP34" s="20"/>
      <c r="FQ34" s="20"/>
      <c r="FR34" s="20"/>
      <c r="FS34" s="20"/>
      <c r="FT34" s="20"/>
      <c r="FU34" s="20"/>
      <c r="FV34" s="20"/>
      <c r="FW34" s="20"/>
      <c r="FX34" s="20"/>
      <c r="FY34" s="20"/>
      <c r="FZ34" s="20"/>
      <c r="GA34" s="20"/>
      <c r="GB34" s="20"/>
      <c r="GC34" s="20"/>
      <c r="GD34" s="20"/>
      <c r="GE34" s="20"/>
      <c r="GF34" s="20"/>
      <c r="GG34" s="20"/>
      <c r="GH34" s="20"/>
      <c r="GI34" s="20"/>
      <c r="GJ34" s="20"/>
      <c r="GK34" s="20"/>
      <c r="GL34" s="20"/>
      <c r="GM34" s="20"/>
      <c r="GN34" s="20"/>
      <c r="GO34" s="20"/>
      <c r="GP34" s="20"/>
      <c r="GQ34" s="20"/>
      <c r="GR34" s="20"/>
      <c r="GS34" s="20"/>
      <c r="GT34" s="20"/>
      <c r="GU34" s="20"/>
      <c r="GV34" s="20"/>
      <c r="GW34" s="20"/>
      <c r="GX34" s="20"/>
      <c r="GY34" s="20"/>
      <c r="GZ34" s="20"/>
      <c r="HA34" s="20"/>
      <c r="HB34" s="20"/>
      <c r="HC34" s="20"/>
      <c r="HD34" s="20"/>
      <c r="HE34" s="20"/>
      <c r="HF34" s="20"/>
      <c r="HG34" s="20"/>
      <c r="HH34" s="20"/>
      <c r="HI34" s="20"/>
      <c r="HJ34" s="20"/>
      <c r="HK34" s="20"/>
      <c r="HL34" s="20"/>
      <c r="HM34" s="20"/>
      <c r="HN34" s="20"/>
      <c r="HO34" s="20"/>
      <c r="HP34" s="20"/>
      <c r="HQ34" s="20"/>
      <c r="HR34" s="20"/>
      <c r="HS34" s="20"/>
      <c r="HT34" s="20"/>
      <c r="HU34" s="20"/>
      <c r="HV34" s="20"/>
      <c r="HW34" s="20"/>
      <c r="HX34" s="20"/>
      <c r="HY34" s="20"/>
      <c r="HZ34" s="20"/>
      <c r="IA34" s="20"/>
      <c r="IB34" s="20"/>
      <c r="IC34" s="20"/>
      <c r="ID34" s="20"/>
      <c r="IE34" s="20"/>
      <c r="IF34" s="20"/>
      <c r="IG34" s="20"/>
      <c r="IH34" s="20"/>
      <c r="II34" s="20"/>
      <c r="IJ34" s="20"/>
      <c r="IK34" s="20"/>
      <c r="IL34" s="20"/>
      <c r="IM34" s="20"/>
      <c r="IN34" s="20"/>
      <c r="IO34" s="20"/>
      <c r="IP34" s="20"/>
      <c r="IQ34" s="20"/>
      <c r="IR34" s="20"/>
      <c r="IS34" s="20"/>
      <c r="IT34" s="20"/>
      <c r="IU34" s="20"/>
      <c r="IV34" s="20"/>
    </row>
    <row r="35" spans="1:256" s="1" customFormat="1" ht="28.5" x14ac:dyDescent="0.25">
      <c r="A35" s="130" t="s">
        <v>15</v>
      </c>
      <c r="B35" s="131" t="s">
        <v>260</v>
      </c>
      <c r="C35" s="132"/>
      <c r="D35" s="133"/>
      <c r="E35" s="78"/>
      <c r="F35" s="180"/>
      <c r="G35" s="20"/>
      <c r="H35" s="20"/>
      <c r="I35" s="20"/>
      <c r="J35" s="20"/>
      <c r="K35" s="20"/>
      <c r="L35" s="20"/>
      <c r="M35" s="20"/>
      <c r="N35" s="20"/>
      <c r="O35" s="20"/>
      <c r="P35" s="20"/>
      <c r="Q35" s="20"/>
      <c r="R35" s="20"/>
      <c r="S35" s="20"/>
      <c r="T35" s="20"/>
      <c r="U35" s="20"/>
      <c r="V35" s="20"/>
      <c r="W35" s="20"/>
      <c r="X35" s="20"/>
      <c r="Y35" s="20"/>
      <c r="Z35" s="20"/>
      <c r="AA35" s="20"/>
      <c r="AB35" s="20"/>
      <c r="AC35" s="20"/>
      <c r="AD35" s="20"/>
      <c r="AE35" s="20"/>
      <c r="AF35" s="20"/>
      <c r="AG35" s="20"/>
      <c r="AH35" s="20"/>
      <c r="AI35" s="20"/>
      <c r="AJ35" s="20"/>
      <c r="AK35" s="20"/>
      <c r="AL35" s="20"/>
      <c r="AM35" s="20"/>
      <c r="AN35" s="20"/>
      <c r="AO35" s="20"/>
      <c r="AP35" s="20"/>
      <c r="AQ35" s="20"/>
      <c r="AR35" s="20"/>
      <c r="AS35" s="20"/>
      <c r="AT35" s="20"/>
      <c r="AU35" s="20"/>
      <c r="AV35" s="20"/>
      <c r="AW35" s="20"/>
      <c r="AX35" s="20"/>
      <c r="AY35" s="20"/>
      <c r="AZ35" s="20"/>
      <c r="BA35" s="20"/>
      <c r="BB35" s="20"/>
      <c r="BC35" s="20"/>
      <c r="BD35" s="20"/>
      <c r="BE35" s="20"/>
      <c r="BF35" s="20"/>
      <c r="BG35" s="20"/>
      <c r="BH35" s="20"/>
      <c r="BI35" s="20"/>
      <c r="BJ35" s="20"/>
      <c r="BK35" s="20"/>
      <c r="BL35" s="20"/>
      <c r="BM35" s="20"/>
      <c r="BN35" s="20"/>
      <c r="BO35" s="20"/>
      <c r="BP35" s="20"/>
      <c r="BQ35" s="20"/>
      <c r="BR35" s="20"/>
      <c r="BS35" s="20"/>
      <c r="BT35" s="20"/>
      <c r="BU35" s="20"/>
      <c r="BV35" s="20"/>
      <c r="BW35" s="20"/>
      <c r="BX35" s="20"/>
      <c r="BY35" s="20"/>
      <c r="BZ35" s="20"/>
      <c r="CA35" s="20"/>
      <c r="CB35" s="20"/>
      <c r="CC35" s="20"/>
      <c r="CD35" s="20"/>
      <c r="CE35" s="20"/>
      <c r="CF35" s="20"/>
      <c r="CG35" s="20"/>
      <c r="CH35" s="20"/>
      <c r="CI35" s="20"/>
      <c r="CJ35" s="20"/>
      <c r="CK35" s="20"/>
      <c r="CL35" s="20"/>
      <c r="CM35" s="20"/>
      <c r="CN35" s="20"/>
      <c r="CO35" s="20"/>
      <c r="CP35" s="20"/>
      <c r="CQ35" s="20"/>
      <c r="CR35" s="20"/>
      <c r="CS35" s="20"/>
      <c r="CT35" s="20"/>
      <c r="CU35" s="20"/>
      <c r="CV35" s="20"/>
      <c r="CW35" s="20"/>
      <c r="CX35" s="20"/>
      <c r="CY35" s="20"/>
      <c r="CZ35" s="20"/>
      <c r="DA35" s="20"/>
      <c r="DB35" s="20"/>
      <c r="DC35" s="20"/>
      <c r="DD35" s="20"/>
      <c r="DE35" s="20"/>
      <c r="DF35" s="20"/>
      <c r="DG35" s="20"/>
      <c r="DH35" s="20"/>
      <c r="DI35" s="20"/>
      <c r="DJ35" s="20"/>
      <c r="DK35" s="20"/>
      <c r="DL35" s="20"/>
      <c r="DM35" s="20"/>
      <c r="DN35" s="20"/>
      <c r="DO35" s="20"/>
      <c r="DP35" s="20"/>
      <c r="DQ35" s="20"/>
      <c r="DR35" s="20"/>
      <c r="DS35" s="20"/>
      <c r="DT35" s="20"/>
      <c r="DU35" s="20"/>
      <c r="DV35" s="20"/>
      <c r="DW35" s="20"/>
      <c r="DX35" s="20"/>
      <c r="DY35" s="20"/>
      <c r="DZ35" s="20"/>
      <c r="EA35" s="20"/>
      <c r="EB35" s="20"/>
      <c r="EC35" s="20"/>
      <c r="ED35" s="20"/>
      <c r="EE35" s="20"/>
      <c r="EF35" s="20"/>
      <c r="EG35" s="20"/>
      <c r="EH35" s="20"/>
      <c r="EI35" s="20"/>
      <c r="EJ35" s="20"/>
      <c r="EK35" s="20"/>
      <c r="EL35" s="20"/>
      <c r="EM35" s="20"/>
      <c r="EN35" s="20"/>
      <c r="EO35" s="20"/>
      <c r="EP35" s="20"/>
      <c r="EQ35" s="20"/>
      <c r="ER35" s="20"/>
      <c r="ES35" s="20"/>
      <c r="ET35" s="20"/>
      <c r="EU35" s="20"/>
      <c r="EV35" s="20"/>
      <c r="EW35" s="20"/>
      <c r="EX35" s="20"/>
      <c r="EY35" s="20"/>
      <c r="EZ35" s="20"/>
      <c r="FA35" s="20"/>
      <c r="FB35" s="20"/>
      <c r="FC35" s="20"/>
      <c r="FD35" s="20"/>
      <c r="FE35" s="20"/>
      <c r="FF35" s="20"/>
      <c r="FG35" s="20"/>
      <c r="FH35" s="20"/>
      <c r="FI35" s="20"/>
      <c r="FJ35" s="20"/>
      <c r="FK35" s="20"/>
      <c r="FL35" s="20"/>
      <c r="FM35" s="20"/>
      <c r="FN35" s="20"/>
      <c r="FO35" s="20"/>
      <c r="FP35" s="20"/>
      <c r="FQ35" s="20"/>
      <c r="FR35" s="20"/>
      <c r="FS35" s="20"/>
      <c r="FT35" s="20"/>
      <c r="FU35" s="20"/>
      <c r="FV35" s="20"/>
      <c r="FW35" s="20"/>
      <c r="FX35" s="20"/>
      <c r="FY35" s="20"/>
      <c r="FZ35" s="20"/>
      <c r="GA35" s="20"/>
      <c r="GB35" s="20"/>
      <c r="GC35" s="20"/>
      <c r="GD35" s="20"/>
      <c r="GE35" s="20"/>
      <c r="GF35" s="20"/>
      <c r="GG35" s="20"/>
      <c r="GH35" s="20"/>
      <c r="GI35" s="20"/>
      <c r="GJ35" s="20"/>
      <c r="GK35" s="20"/>
      <c r="GL35" s="20"/>
      <c r="GM35" s="20"/>
      <c r="GN35" s="20"/>
      <c r="GO35" s="20"/>
      <c r="GP35" s="20"/>
      <c r="GQ35" s="20"/>
      <c r="GR35" s="20"/>
      <c r="GS35" s="20"/>
      <c r="GT35" s="20"/>
      <c r="GU35" s="20"/>
      <c r="GV35" s="20"/>
      <c r="GW35" s="20"/>
      <c r="GX35" s="20"/>
      <c r="GY35" s="20"/>
      <c r="GZ35" s="20"/>
      <c r="HA35" s="20"/>
      <c r="HB35" s="20"/>
      <c r="HC35" s="20"/>
      <c r="HD35" s="20"/>
      <c r="HE35" s="20"/>
      <c r="HF35" s="20"/>
      <c r="HG35" s="20"/>
      <c r="HH35" s="20"/>
      <c r="HI35" s="20"/>
      <c r="HJ35" s="20"/>
      <c r="HK35" s="20"/>
      <c r="HL35" s="20"/>
      <c r="HM35" s="20"/>
      <c r="HN35" s="20"/>
      <c r="HO35" s="20"/>
      <c r="HP35" s="20"/>
      <c r="HQ35" s="20"/>
      <c r="HR35" s="20"/>
      <c r="HS35" s="20"/>
      <c r="HT35" s="20"/>
      <c r="HU35" s="20"/>
      <c r="HV35" s="20"/>
      <c r="HW35" s="20"/>
      <c r="HX35" s="20"/>
      <c r="HY35" s="20"/>
      <c r="HZ35" s="20"/>
      <c r="IA35" s="20"/>
      <c r="IB35" s="20"/>
      <c r="IC35" s="20"/>
      <c r="ID35" s="20"/>
      <c r="IE35" s="20"/>
      <c r="IF35" s="20"/>
      <c r="IG35" s="20"/>
      <c r="IH35" s="20"/>
      <c r="II35" s="20"/>
      <c r="IJ35" s="20"/>
      <c r="IK35" s="20"/>
      <c r="IL35" s="20"/>
      <c r="IM35" s="20"/>
      <c r="IN35" s="20"/>
      <c r="IO35" s="20"/>
      <c r="IP35" s="20"/>
      <c r="IQ35" s="20"/>
      <c r="IR35" s="20"/>
      <c r="IS35" s="20"/>
      <c r="IT35" s="20"/>
      <c r="IU35" s="20"/>
      <c r="IV35" s="20"/>
    </row>
    <row r="36" spans="1:256" s="1" customFormat="1" x14ac:dyDescent="0.25">
      <c r="A36" s="124"/>
      <c r="B36" s="145" t="s">
        <v>48</v>
      </c>
      <c r="C36" s="127"/>
      <c r="D36" s="128"/>
      <c r="E36" s="77"/>
      <c r="F36" s="179"/>
      <c r="G36" s="20"/>
      <c r="H36" s="20"/>
      <c r="I36" s="20"/>
      <c r="J36" s="20"/>
      <c r="K36" s="20"/>
      <c r="L36" s="20"/>
      <c r="M36" s="20"/>
      <c r="N36" s="20"/>
      <c r="O36" s="20"/>
      <c r="P36" s="20"/>
      <c r="Q36" s="20"/>
      <c r="R36" s="20"/>
      <c r="S36" s="20"/>
      <c r="T36" s="20"/>
      <c r="U36" s="20"/>
      <c r="V36" s="20"/>
      <c r="W36" s="20"/>
      <c r="X36" s="20"/>
      <c r="Y36" s="20"/>
      <c r="Z36" s="20"/>
      <c r="AA36" s="20"/>
      <c r="AB36" s="20"/>
      <c r="AC36" s="20"/>
      <c r="AD36" s="20"/>
      <c r="AE36" s="20"/>
      <c r="AF36" s="20"/>
      <c r="AG36" s="20"/>
      <c r="AH36" s="20"/>
      <c r="AI36" s="20"/>
      <c r="AJ36" s="20"/>
      <c r="AK36" s="20"/>
      <c r="AL36" s="20"/>
      <c r="AM36" s="20"/>
      <c r="AN36" s="20"/>
      <c r="AO36" s="20"/>
      <c r="AP36" s="20"/>
      <c r="AQ36" s="20"/>
      <c r="AR36" s="20"/>
      <c r="AS36" s="20"/>
      <c r="AT36" s="20"/>
      <c r="AU36" s="20"/>
      <c r="AV36" s="20"/>
      <c r="AW36" s="20"/>
      <c r="AX36" s="20"/>
      <c r="AY36" s="20"/>
      <c r="AZ36" s="20"/>
      <c r="BA36" s="20"/>
      <c r="BB36" s="20"/>
      <c r="BC36" s="20"/>
      <c r="BD36" s="20"/>
      <c r="BE36" s="20"/>
      <c r="BF36" s="20"/>
      <c r="BG36" s="20"/>
      <c r="BH36" s="20"/>
      <c r="BI36" s="20"/>
      <c r="BJ36" s="20"/>
      <c r="BK36" s="20"/>
      <c r="BL36" s="20"/>
      <c r="BM36" s="20"/>
      <c r="BN36" s="20"/>
      <c r="BO36" s="20"/>
      <c r="BP36" s="20"/>
      <c r="BQ36" s="20"/>
      <c r="BR36" s="20"/>
      <c r="BS36" s="20"/>
      <c r="BT36" s="20"/>
      <c r="BU36" s="20"/>
      <c r="BV36" s="20"/>
      <c r="BW36" s="20"/>
      <c r="BX36" s="20"/>
      <c r="BY36" s="20"/>
      <c r="BZ36" s="20"/>
      <c r="CA36" s="20"/>
      <c r="CB36" s="20"/>
      <c r="CC36" s="20"/>
      <c r="CD36" s="20"/>
      <c r="CE36" s="20"/>
      <c r="CF36" s="20"/>
      <c r="CG36" s="20"/>
      <c r="CH36" s="20"/>
      <c r="CI36" s="20"/>
      <c r="CJ36" s="20"/>
      <c r="CK36" s="20"/>
      <c r="CL36" s="20"/>
      <c r="CM36" s="20"/>
      <c r="CN36" s="20"/>
      <c r="CO36" s="20"/>
      <c r="CP36" s="20"/>
      <c r="CQ36" s="20"/>
      <c r="CR36" s="20"/>
      <c r="CS36" s="20"/>
      <c r="CT36" s="20"/>
      <c r="CU36" s="20"/>
      <c r="CV36" s="20"/>
      <c r="CW36" s="20"/>
      <c r="CX36" s="20"/>
      <c r="CY36" s="20"/>
      <c r="CZ36" s="20"/>
      <c r="DA36" s="20"/>
      <c r="DB36" s="20"/>
      <c r="DC36" s="20"/>
      <c r="DD36" s="20"/>
      <c r="DE36" s="20"/>
      <c r="DF36" s="20"/>
      <c r="DG36" s="20"/>
      <c r="DH36" s="20"/>
      <c r="DI36" s="20"/>
      <c r="DJ36" s="20"/>
      <c r="DK36" s="20"/>
      <c r="DL36" s="20"/>
      <c r="DM36" s="20"/>
      <c r="DN36" s="20"/>
      <c r="DO36" s="20"/>
      <c r="DP36" s="20"/>
      <c r="DQ36" s="20"/>
      <c r="DR36" s="20"/>
      <c r="DS36" s="20"/>
      <c r="DT36" s="20"/>
      <c r="DU36" s="20"/>
      <c r="DV36" s="20"/>
      <c r="DW36" s="20"/>
      <c r="DX36" s="20"/>
      <c r="DY36" s="20"/>
      <c r="DZ36" s="20"/>
      <c r="EA36" s="20"/>
      <c r="EB36" s="20"/>
      <c r="EC36" s="20"/>
      <c r="ED36" s="20"/>
      <c r="EE36" s="20"/>
      <c r="EF36" s="20"/>
      <c r="EG36" s="20"/>
      <c r="EH36" s="20"/>
      <c r="EI36" s="20"/>
      <c r="EJ36" s="20"/>
      <c r="EK36" s="20"/>
      <c r="EL36" s="20"/>
      <c r="EM36" s="20"/>
      <c r="EN36" s="20"/>
      <c r="EO36" s="20"/>
      <c r="EP36" s="20"/>
      <c r="EQ36" s="20"/>
      <c r="ER36" s="20"/>
      <c r="ES36" s="20"/>
      <c r="ET36" s="20"/>
      <c r="EU36" s="20"/>
      <c r="EV36" s="20"/>
      <c r="EW36" s="20"/>
      <c r="EX36" s="20"/>
      <c r="EY36" s="20"/>
      <c r="EZ36" s="20"/>
      <c r="FA36" s="20"/>
      <c r="FB36" s="20"/>
      <c r="FC36" s="20"/>
      <c r="FD36" s="20"/>
      <c r="FE36" s="20"/>
      <c r="FF36" s="20"/>
      <c r="FG36" s="20"/>
      <c r="FH36" s="20"/>
      <c r="FI36" s="20"/>
      <c r="FJ36" s="20"/>
      <c r="FK36" s="20"/>
      <c r="FL36" s="20"/>
      <c r="FM36" s="20"/>
      <c r="FN36" s="20"/>
      <c r="FO36" s="20"/>
      <c r="FP36" s="20"/>
      <c r="FQ36" s="20"/>
      <c r="FR36" s="20"/>
      <c r="FS36" s="20"/>
      <c r="FT36" s="20"/>
      <c r="FU36" s="20"/>
      <c r="FV36" s="20"/>
      <c r="FW36" s="20"/>
      <c r="FX36" s="20"/>
      <c r="FY36" s="20"/>
      <c r="FZ36" s="20"/>
      <c r="GA36" s="20"/>
      <c r="GB36" s="20"/>
      <c r="GC36" s="20"/>
      <c r="GD36" s="20"/>
      <c r="GE36" s="20"/>
      <c r="GF36" s="20"/>
      <c r="GG36" s="20"/>
      <c r="GH36" s="20"/>
      <c r="GI36" s="20"/>
      <c r="GJ36" s="20"/>
      <c r="GK36" s="20"/>
      <c r="GL36" s="20"/>
      <c r="GM36" s="20"/>
      <c r="GN36" s="20"/>
      <c r="GO36" s="20"/>
      <c r="GP36" s="20"/>
      <c r="GQ36" s="20"/>
      <c r="GR36" s="20"/>
      <c r="GS36" s="20"/>
      <c r="GT36" s="20"/>
      <c r="GU36" s="20"/>
      <c r="GV36" s="20"/>
      <c r="GW36" s="20"/>
      <c r="GX36" s="20"/>
      <c r="GY36" s="20"/>
      <c r="GZ36" s="20"/>
      <c r="HA36" s="20"/>
      <c r="HB36" s="20"/>
      <c r="HC36" s="20"/>
      <c r="HD36" s="20"/>
      <c r="HE36" s="20"/>
      <c r="HF36" s="20"/>
      <c r="HG36" s="20"/>
      <c r="HH36" s="20"/>
      <c r="HI36" s="20"/>
      <c r="HJ36" s="20"/>
      <c r="HK36" s="20"/>
      <c r="HL36" s="20"/>
      <c r="HM36" s="20"/>
      <c r="HN36" s="20"/>
      <c r="HO36" s="20"/>
      <c r="HP36" s="20"/>
      <c r="HQ36" s="20"/>
      <c r="HR36" s="20"/>
      <c r="HS36" s="20"/>
      <c r="HT36" s="20"/>
      <c r="HU36" s="20"/>
      <c r="HV36" s="20"/>
      <c r="HW36" s="20"/>
      <c r="HX36" s="20"/>
      <c r="HY36" s="20"/>
      <c r="HZ36" s="20"/>
      <c r="IA36" s="20"/>
      <c r="IB36" s="20"/>
      <c r="IC36" s="20"/>
      <c r="ID36" s="20"/>
      <c r="IE36" s="20"/>
      <c r="IF36" s="20"/>
      <c r="IG36" s="20"/>
      <c r="IH36" s="20"/>
      <c r="II36" s="20"/>
      <c r="IJ36" s="20"/>
      <c r="IK36" s="20"/>
      <c r="IL36" s="20"/>
      <c r="IM36" s="20"/>
      <c r="IN36" s="20"/>
      <c r="IO36" s="20"/>
      <c r="IP36" s="20"/>
      <c r="IQ36" s="20"/>
      <c r="IR36" s="20"/>
      <c r="IS36" s="20"/>
      <c r="IT36" s="20"/>
      <c r="IU36" s="20"/>
      <c r="IV36" s="20"/>
    </row>
    <row r="37" spans="1:256" s="22" customFormat="1" x14ac:dyDescent="0.25">
      <c r="A37" s="134" t="s">
        <v>26</v>
      </c>
      <c r="B37" s="135" t="s">
        <v>41</v>
      </c>
      <c r="C37" s="136" t="s">
        <v>1</v>
      </c>
      <c r="D37" s="136">
        <v>41.13</v>
      </c>
      <c r="E37" s="79"/>
      <c r="F37" s="181"/>
      <c r="G37" s="21"/>
      <c r="H37" s="21"/>
      <c r="I37" s="21"/>
      <c r="J37" s="21"/>
      <c r="K37" s="21"/>
      <c r="L37" s="21"/>
      <c r="M37" s="21"/>
      <c r="N37" s="21"/>
      <c r="O37" s="21"/>
      <c r="P37" s="21"/>
      <c r="Q37" s="21"/>
      <c r="R37" s="21"/>
      <c r="S37" s="21"/>
      <c r="T37" s="21"/>
      <c r="U37" s="21"/>
      <c r="V37" s="21"/>
      <c r="W37" s="21"/>
      <c r="X37" s="21"/>
      <c r="Y37" s="21"/>
      <c r="Z37" s="21"/>
      <c r="AA37" s="21"/>
      <c r="AB37" s="21"/>
      <c r="AC37" s="21"/>
      <c r="AD37" s="21"/>
      <c r="AE37" s="21"/>
      <c r="AF37" s="21"/>
      <c r="AG37" s="21"/>
      <c r="AH37" s="21"/>
      <c r="AI37" s="21"/>
      <c r="AJ37" s="21"/>
      <c r="AK37" s="21"/>
      <c r="AL37" s="21"/>
      <c r="AM37" s="21"/>
      <c r="AN37" s="21"/>
      <c r="AO37" s="21"/>
      <c r="AP37" s="21"/>
      <c r="AQ37" s="21"/>
      <c r="AR37" s="21"/>
      <c r="AS37" s="21"/>
      <c r="AT37" s="21"/>
      <c r="AU37" s="21"/>
      <c r="AV37" s="21"/>
      <c r="AW37" s="21"/>
      <c r="AX37" s="21"/>
      <c r="AY37" s="21"/>
      <c r="AZ37" s="21"/>
      <c r="BA37" s="21"/>
      <c r="BB37" s="21"/>
      <c r="BC37" s="21"/>
      <c r="BD37" s="21"/>
      <c r="BE37" s="21"/>
      <c r="BF37" s="21"/>
      <c r="BG37" s="21"/>
      <c r="BH37" s="21"/>
      <c r="BI37" s="21"/>
      <c r="BJ37" s="21"/>
      <c r="BK37" s="21"/>
      <c r="BL37" s="21"/>
      <c r="BM37" s="21"/>
      <c r="BN37" s="21"/>
      <c r="BO37" s="21"/>
      <c r="BP37" s="21"/>
      <c r="BQ37" s="21"/>
      <c r="BR37" s="21"/>
      <c r="BS37" s="21"/>
      <c r="BT37" s="21"/>
      <c r="BU37" s="21"/>
      <c r="BV37" s="21"/>
      <c r="BW37" s="21"/>
      <c r="BX37" s="21"/>
      <c r="BY37" s="21"/>
      <c r="BZ37" s="21"/>
      <c r="CA37" s="21"/>
      <c r="CB37" s="21"/>
      <c r="CC37" s="21"/>
      <c r="CD37" s="21"/>
      <c r="CE37" s="21"/>
      <c r="CF37" s="21"/>
      <c r="CG37" s="21"/>
      <c r="CH37" s="21"/>
      <c r="CI37" s="21"/>
      <c r="CJ37" s="21"/>
      <c r="CK37" s="21"/>
      <c r="CL37" s="21"/>
      <c r="CM37" s="21"/>
      <c r="CN37" s="21"/>
      <c r="CO37" s="21"/>
      <c r="CP37" s="21"/>
      <c r="CQ37" s="21"/>
      <c r="CR37" s="21"/>
      <c r="CS37" s="21"/>
      <c r="CT37" s="21"/>
      <c r="CU37" s="21"/>
      <c r="CV37" s="21"/>
      <c r="CW37" s="21"/>
      <c r="CX37" s="21"/>
      <c r="CY37" s="21"/>
      <c r="CZ37" s="21"/>
      <c r="DA37" s="21"/>
      <c r="DB37" s="21"/>
      <c r="DC37" s="21"/>
      <c r="DD37" s="21"/>
      <c r="DE37" s="21"/>
      <c r="DF37" s="21"/>
      <c r="DG37" s="21"/>
      <c r="DH37" s="21"/>
      <c r="DI37" s="21"/>
      <c r="DJ37" s="21"/>
      <c r="DK37" s="21"/>
      <c r="DL37" s="21"/>
      <c r="DM37" s="21"/>
      <c r="DN37" s="21"/>
      <c r="DO37" s="21"/>
      <c r="DP37" s="21"/>
      <c r="DQ37" s="21"/>
      <c r="DR37" s="21"/>
      <c r="DS37" s="21"/>
      <c r="DT37" s="21"/>
      <c r="DU37" s="21"/>
      <c r="DV37" s="21"/>
      <c r="DW37" s="21"/>
      <c r="DX37" s="21"/>
      <c r="DY37" s="21"/>
      <c r="DZ37" s="21"/>
      <c r="EA37" s="21"/>
      <c r="EB37" s="21"/>
      <c r="EC37" s="21"/>
      <c r="ED37" s="21"/>
      <c r="EE37" s="21"/>
      <c r="EF37" s="21"/>
      <c r="EG37" s="21"/>
      <c r="EH37" s="21"/>
      <c r="EI37" s="21"/>
      <c r="EJ37" s="21"/>
      <c r="EK37" s="21"/>
      <c r="EL37" s="21"/>
      <c r="EM37" s="21"/>
      <c r="EN37" s="21"/>
      <c r="EO37" s="21"/>
      <c r="EP37" s="21"/>
      <c r="EQ37" s="21"/>
      <c r="ER37" s="21"/>
      <c r="ES37" s="21"/>
      <c r="ET37" s="21"/>
      <c r="EU37" s="21"/>
      <c r="EV37" s="21"/>
      <c r="EW37" s="21"/>
      <c r="EX37" s="21"/>
      <c r="EY37" s="21"/>
      <c r="EZ37" s="21"/>
      <c r="FA37" s="21"/>
      <c r="FB37" s="21"/>
      <c r="FC37" s="21"/>
      <c r="FD37" s="21"/>
      <c r="FE37" s="21"/>
      <c r="FF37" s="21"/>
      <c r="FG37" s="21"/>
      <c r="FH37" s="21"/>
      <c r="FI37" s="21"/>
      <c r="FJ37" s="21"/>
      <c r="FK37" s="21"/>
      <c r="FL37" s="21"/>
      <c r="FM37" s="21"/>
      <c r="FN37" s="21"/>
      <c r="FO37" s="21"/>
      <c r="FP37" s="21"/>
      <c r="FQ37" s="21"/>
      <c r="FR37" s="21"/>
      <c r="FS37" s="21"/>
      <c r="FT37" s="21"/>
      <c r="FU37" s="21"/>
      <c r="FV37" s="21"/>
      <c r="FW37" s="21"/>
      <c r="FX37" s="21"/>
      <c r="FY37" s="21"/>
      <c r="FZ37" s="21"/>
      <c r="GA37" s="21"/>
      <c r="GB37" s="21"/>
      <c r="GC37" s="21"/>
      <c r="GD37" s="21"/>
      <c r="GE37" s="21"/>
      <c r="GF37" s="21"/>
      <c r="GG37" s="21"/>
      <c r="GH37" s="21"/>
      <c r="GI37" s="21"/>
      <c r="GJ37" s="21"/>
      <c r="GK37" s="21"/>
      <c r="GL37" s="21"/>
      <c r="GM37" s="21"/>
      <c r="GN37" s="21"/>
      <c r="GO37" s="21"/>
      <c r="GP37" s="21"/>
      <c r="GQ37" s="21"/>
      <c r="GR37" s="21"/>
      <c r="GS37" s="21"/>
      <c r="GT37" s="21"/>
      <c r="GU37" s="21"/>
      <c r="GV37" s="21"/>
      <c r="GW37" s="21"/>
      <c r="GX37" s="21"/>
      <c r="GY37" s="21"/>
      <c r="GZ37" s="21"/>
      <c r="HA37" s="21"/>
      <c r="HB37" s="21"/>
      <c r="HC37" s="21"/>
      <c r="HD37" s="21"/>
      <c r="HE37" s="21"/>
      <c r="HF37" s="21"/>
      <c r="HG37" s="21"/>
      <c r="HH37" s="21"/>
      <c r="HI37" s="21"/>
      <c r="HJ37" s="21"/>
      <c r="HK37" s="21"/>
      <c r="HL37" s="21"/>
      <c r="HM37" s="21"/>
      <c r="HN37" s="21"/>
      <c r="HO37" s="21"/>
      <c r="HP37" s="21"/>
      <c r="HQ37" s="21"/>
      <c r="HR37" s="21"/>
      <c r="HS37" s="21"/>
      <c r="HT37" s="21"/>
      <c r="HU37" s="21"/>
      <c r="HV37" s="21"/>
      <c r="HW37" s="21"/>
      <c r="HX37" s="21"/>
      <c r="HY37" s="21"/>
      <c r="HZ37" s="21"/>
      <c r="IA37" s="21"/>
      <c r="IB37" s="21"/>
      <c r="IC37" s="21"/>
      <c r="ID37" s="21"/>
      <c r="IE37" s="21"/>
      <c r="IF37" s="21"/>
      <c r="IG37" s="21"/>
      <c r="IH37" s="21"/>
      <c r="II37" s="21"/>
      <c r="IJ37" s="21"/>
      <c r="IK37" s="21"/>
      <c r="IL37" s="21"/>
      <c r="IM37" s="21"/>
      <c r="IN37" s="21"/>
      <c r="IO37" s="21"/>
      <c r="IP37" s="21"/>
      <c r="IQ37" s="21"/>
      <c r="IR37" s="21"/>
      <c r="IS37" s="21"/>
      <c r="IT37" s="21"/>
      <c r="IU37" s="21"/>
      <c r="IV37" s="21"/>
    </row>
    <row r="38" spans="1:256" s="22" customFormat="1" ht="30" x14ac:dyDescent="0.25">
      <c r="A38" s="134" t="s">
        <v>19</v>
      </c>
      <c r="B38" s="135" t="s">
        <v>42</v>
      </c>
      <c r="C38" s="136" t="s">
        <v>1</v>
      </c>
      <c r="D38" s="136">
        <f>4.65*2.8</f>
        <v>13.02</v>
      </c>
      <c r="E38" s="79"/>
      <c r="F38" s="181"/>
      <c r="G38" s="21"/>
      <c r="H38" s="21"/>
      <c r="I38" s="21"/>
      <c r="J38" s="21"/>
      <c r="K38" s="21"/>
      <c r="L38" s="21"/>
      <c r="M38" s="21"/>
      <c r="N38" s="21"/>
      <c r="O38" s="21"/>
      <c r="P38" s="21"/>
      <c r="Q38" s="21"/>
      <c r="R38" s="21"/>
      <c r="S38" s="21"/>
      <c r="T38" s="21"/>
      <c r="U38" s="21"/>
      <c r="V38" s="21"/>
      <c r="W38" s="21"/>
      <c r="X38" s="21"/>
      <c r="Y38" s="21"/>
      <c r="Z38" s="21"/>
      <c r="AA38" s="21"/>
      <c r="AB38" s="21"/>
      <c r="AC38" s="21"/>
      <c r="AD38" s="21"/>
      <c r="AE38" s="21"/>
      <c r="AF38" s="21"/>
      <c r="AG38" s="21"/>
      <c r="AH38" s="21"/>
      <c r="AI38" s="21"/>
      <c r="AJ38" s="21"/>
      <c r="AK38" s="21"/>
      <c r="AL38" s="21"/>
      <c r="AM38" s="21"/>
      <c r="AN38" s="21"/>
      <c r="AO38" s="21"/>
      <c r="AP38" s="21"/>
      <c r="AQ38" s="21"/>
      <c r="AR38" s="21"/>
      <c r="AS38" s="21"/>
      <c r="AT38" s="21"/>
      <c r="AU38" s="21"/>
      <c r="AV38" s="21"/>
      <c r="AW38" s="21"/>
      <c r="AX38" s="21"/>
      <c r="AY38" s="21"/>
      <c r="AZ38" s="21"/>
      <c r="BA38" s="21"/>
      <c r="BB38" s="21"/>
      <c r="BC38" s="21"/>
      <c r="BD38" s="21"/>
      <c r="BE38" s="21"/>
      <c r="BF38" s="21"/>
      <c r="BG38" s="21"/>
      <c r="BH38" s="21"/>
      <c r="BI38" s="21"/>
      <c r="BJ38" s="21"/>
      <c r="BK38" s="21"/>
      <c r="BL38" s="21"/>
      <c r="BM38" s="21"/>
      <c r="BN38" s="21"/>
      <c r="BO38" s="21"/>
      <c r="BP38" s="21"/>
      <c r="BQ38" s="21"/>
      <c r="BR38" s="21"/>
      <c r="BS38" s="21"/>
      <c r="BT38" s="21"/>
      <c r="BU38" s="21"/>
      <c r="BV38" s="21"/>
      <c r="BW38" s="21"/>
      <c r="BX38" s="21"/>
      <c r="BY38" s="21"/>
      <c r="BZ38" s="21"/>
      <c r="CA38" s="21"/>
      <c r="CB38" s="21"/>
      <c r="CC38" s="21"/>
      <c r="CD38" s="21"/>
      <c r="CE38" s="21"/>
      <c r="CF38" s="21"/>
      <c r="CG38" s="21"/>
      <c r="CH38" s="21"/>
      <c r="CI38" s="21"/>
      <c r="CJ38" s="21"/>
      <c r="CK38" s="21"/>
      <c r="CL38" s="21"/>
      <c r="CM38" s="21"/>
      <c r="CN38" s="21"/>
      <c r="CO38" s="21"/>
      <c r="CP38" s="21"/>
      <c r="CQ38" s="21"/>
      <c r="CR38" s="21"/>
      <c r="CS38" s="21"/>
      <c r="CT38" s="21"/>
      <c r="CU38" s="21"/>
      <c r="CV38" s="21"/>
      <c r="CW38" s="21"/>
      <c r="CX38" s="21"/>
      <c r="CY38" s="21"/>
      <c r="CZ38" s="21"/>
      <c r="DA38" s="21"/>
      <c r="DB38" s="21"/>
      <c r="DC38" s="21"/>
      <c r="DD38" s="21"/>
      <c r="DE38" s="21"/>
      <c r="DF38" s="21"/>
      <c r="DG38" s="21"/>
      <c r="DH38" s="21"/>
      <c r="DI38" s="21"/>
      <c r="DJ38" s="21"/>
      <c r="DK38" s="21"/>
      <c r="DL38" s="21"/>
      <c r="DM38" s="21"/>
      <c r="DN38" s="21"/>
      <c r="DO38" s="21"/>
      <c r="DP38" s="21"/>
      <c r="DQ38" s="21"/>
      <c r="DR38" s="21"/>
      <c r="DS38" s="21"/>
      <c r="DT38" s="21"/>
      <c r="DU38" s="21"/>
      <c r="DV38" s="21"/>
      <c r="DW38" s="21"/>
      <c r="DX38" s="21"/>
      <c r="DY38" s="21"/>
      <c r="DZ38" s="21"/>
      <c r="EA38" s="21"/>
      <c r="EB38" s="21"/>
      <c r="EC38" s="21"/>
      <c r="ED38" s="21"/>
      <c r="EE38" s="21"/>
      <c r="EF38" s="21"/>
      <c r="EG38" s="21"/>
      <c r="EH38" s="21"/>
      <c r="EI38" s="21"/>
      <c r="EJ38" s="21"/>
      <c r="EK38" s="21"/>
      <c r="EL38" s="21"/>
      <c r="EM38" s="21"/>
      <c r="EN38" s="21"/>
      <c r="EO38" s="21"/>
      <c r="EP38" s="21"/>
      <c r="EQ38" s="21"/>
      <c r="ER38" s="21"/>
      <c r="ES38" s="21"/>
      <c r="ET38" s="21"/>
      <c r="EU38" s="21"/>
      <c r="EV38" s="21"/>
      <c r="EW38" s="21"/>
      <c r="EX38" s="21"/>
      <c r="EY38" s="21"/>
      <c r="EZ38" s="21"/>
      <c r="FA38" s="21"/>
      <c r="FB38" s="21"/>
      <c r="FC38" s="21"/>
      <c r="FD38" s="21"/>
      <c r="FE38" s="21"/>
      <c r="FF38" s="21"/>
      <c r="FG38" s="21"/>
      <c r="FH38" s="21"/>
      <c r="FI38" s="21"/>
      <c r="FJ38" s="21"/>
      <c r="FK38" s="21"/>
      <c r="FL38" s="21"/>
      <c r="FM38" s="21"/>
      <c r="FN38" s="21"/>
      <c r="FO38" s="21"/>
      <c r="FP38" s="21"/>
      <c r="FQ38" s="21"/>
      <c r="FR38" s="21"/>
      <c r="FS38" s="21"/>
      <c r="FT38" s="21"/>
      <c r="FU38" s="21"/>
      <c r="FV38" s="21"/>
      <c r="FW38" s="21"/>
      <c r="FX38" s="21"/>
      <c r="FY38" s="21"/>
      <c r="FZ38" s="21"/>
      <c r="GA38" s="21"/>
      <c r="GB38" s="21"/>
      <c r="GC38" s="21"/>
      <c r="GD38" s="21"/>
      <c r="GE38" s="21"/>
      <c r="GF38" s="21"/>
      <c r="GG38" s="21"/>
      <c r="GH38" s="21"/>
      <c r="GI38" s="21"/>
      <c r="GJ38" s="21"/>
      <c r="GK38" s="21"/>
      <c r="GL38" s="21"/>
      <c r="GM38" s="21"/>
      <c r="GN38" s="21"/>
      <c r="GO38" s="21"/>
      <c r="GP38" s="21"/>
      <c r="GQ38" s="21"/>
      <c r="GR38" s="21"/>
      <c r="GS38" s="21"/>
      <c r="GT38" s="21"/>
      <c r="GU38" s="21"/>
      <c r="GV38" s="21"/>
      <c r="GW38" s="21"/>
      <c r="GX38" s="21"/>
      <c r="GY38" s="21"/>
      <c r="GZ38" s="21"/>
      <c r="HA38" s="21"/>
      <c r="HB38" s="21"/>
      <c r="HC38" s="21"/>
      <c r="HD38" s="21"/>
      <c r="HE38" s="21"/>
      <c r="HF38" s="21"/>
      <c r="HG38" s="21"/>
      <c r="HH38" s="21"/>
      <c r="HI38" s="21"/>
      <c r="HJ38" s="21"/>
      <c r="HK38" s="21"/>
      <c r="HL38" s="21"/>
      <c r="HM38" s="21"/>
      <c r="HN38" s="21"/>
      <c r="HO38" s="21"/>
      <c r="HP38" s="21"/>
      <c r="HQ38" s="21"/>
      <c r="HR38" s="21"/>
      <c r="HS38" s="21"/>
      <c r="HT38" s="21"/>
      <c r="HU38" s="21"/>
      <c r="HV38" s="21"/>
      <c r="HW38" s="21"/>
      <c r="HX38" s="21"/>
      <c r="HY38" s="21"/>
      <c r="HZ38" s="21"/>
      <c r="IA38" s="21"/>
      <c r="IB38" s="21"/>
      <c r="IC38" s="21"/>
      <c r="ID38" s="21"/>
      <c r="IE38" s="21"/>
      <c r="IF38" s="21"/>
      <c r="IG38" s="21"/>
      <c r="IH38" s="21"/>
      <c r="II38" s="21"/>
      <c r="IJ38" s="21"/>
      <c r="IK38" s="21"/>
      <c r="IL38" s="21"/>
      <c r="IM38" s="21"/>
      <c r="IN38" s="21"/>
      <c r="IO38" s="21"/>
      <c r="IP38" s="21"/>
      <c r="IQ38" s="21"/>
      <c r="IR38" s="21"/>
      <c r="IS38" s="21"/>
      <c r="IT38" s="21"/>
      <c r="IU38" s="21"/>
      <c r="IV38" s="21"/>
    </row>
    <row r="39" spans="1:256" s="22" customFormat="1" ht="30" x14ac:dyDescent="0.25">
      <c r="A39" s="134" t="s">
        <v>20</v>
      </c>
      <c r="B39" s="135" t="s">
        <v>43</v>
      </c>
      <c r="C39" s="136" t="s">
        <v>1</v>
      </c>
      <c r="D39" s="136">
        <f>6.1*2.8</f>
        <v>17.079999999999998</v>
      </c>
      <c r="E39" s="79"/>
      <c r="F39" s="181"/>
      <c r="G39" s="21"/>
      <c r="H39" s="21"/>
      <c r="I39" s="21"/>
      <c r="J39" s="21"/>
      <c r="K39" s="21"/>
      <c r="L39" s="21"/>
      <c r="M39" s="21"/>
      <c r="N39" s="21"/>
      <c r="O39" s="21"/>
      <c r="P39" s="21"/>
      <c r="Q39" s="21"/>
      <c r="R39" s="21"/>
      <c r="S39" s="21"/>
      <c r="T39" s="21"/>
      <c r="U39" s="21"/>
      <c r="V39" s="21"/>
      <c r="W39" s="21"/>
      <c r="X39" s="21"/>
      <c r="Y39" s="21"/>
      <c r="Z39" s="21"/>
      <c r="AA39" s="21"/>
      <c r="AB39" s="21"/>
      <c r="AC39" s="21"/>
      <c r="AD39" s="21"/>
      <c r="AE39" s="21"/>
      <c r="AF39" s="21"/>
      <c r="AG39" s="21"/>
      <c r="AH39" s="21"/>
      <c r="AI39" s="21"/>
      <c r="AJ39" s="21"/>
      <c r="AK39" s="21"/>
      <c r="AL39" s="21"/>
      <c r="AM39" s="21"/>
      <c r="AN39" s="21"/>
      <c r="AO39" s="21"/>
      <c r="AP39" s="21"/>
      <c r="AQ39" s="21"/>
      <c r="AR39" s="21"/>
      <c r="AS39" s="21"/>
      <c r="AT39" s="21"/>
      <c r="AU39" s="21"/>
      <c r="AV39" s="21"/>
      <c r="AW39" s="21"/>
      <c r="AX39" s="21"/>
      <c r="AY39" s="21"/>
      <c r="AZ39" s="21"/>
      <c r="BA39" s="21"/>
      <c r="BB39" s="21"/>
      <c r="BC39" s="21"/>
      <c r="BD39" s="21"/>
      <c r="BE39" s="21"/>
      <c r="BF39" s="21"/>
      <c r="BG39" s="21"/>
      <c r="BH39" s="21"/>
      <c r="BI39" s="21"/>
      <c r="BJ39" s="21"/>
      <c r="BK39" s="21"/>
      <c r="BL39" s="21"/>
      <c r="BM39" s="21"/>
      <c r="BN39" s="21"/>
      <c r="BO39" s="21"/>
      <c r="BP39" s="21"/>
      <c r="BQ39" s="21"/>
      <c r="BR39" s="21"/>
      <c r="BS39" s="21"/>
      <c r="BT39" s="21"/>
      <c r="BU39" s="21"/>
      <c r="BV39" s="21"/>
      <c r="BW39" s="21"/>
      <c r="BX39" s="21"/>
      <c r="BY39" s="21"/>
      <c r="BZ39" s="21"/>
      <c r="CA39" s="21"/>
      <c r="CB39" s="21"/>
      <c r="CC39" s="21"/>
      <c r="CD39" s="21"/>
      <c r="CE39" s="21"/>
      <c r="CF39" s="21"/>
      <c r="CG39" s="21"/>
      <c r="CH39" s="21"/>
      <c r="CI39" s="21"/>
      <c r="CJ39" s="21"/>
      <c r="CK39" s="21"/>
      <c r="CL39" s="21"/>
      <c r="CM39" s="21"/>
      <c r="CN39" s="21"/>
      <c r="CO39" s="21"/>
      <c r="CP39" s="21"/>
      <c r="CQ39" s="21"/>
      <c r="CR39" s="21"/>
      <c r="CS39" s="21"/>
      <c r="CT39" s="21"/>
      <c r="CU39" s="21"/>
      <c r="CV39" s="21"/>
      <c r="CW39" s="21"/>
      <c r="CX39" s="21"/>
      <c r="CY39" s="21"/>
      <c r="CZ39" s="21"/>
      <c r="DA39" s="21"/>
      <c r="DB39" s="21"/>
      <c r="DC39" s="21"/>
      <c r="DD39" s="21"/>
      <c r="DE39" s="21"/>
      <c r="DF39" s="21"/>
      <c r="DG39" s="21"/>
      <c r="DH39" s="21"/>
      <c r="DI39" s="21"/>
      <c r="DJ39" s="21"/>
      <c r="DK39" s="21"/>
      <c r="DL39" s="21"/>
      <c r="DM39" s="21"/>
      <c r="DN39" s="21"/>
      <c r="DO39" s="21"/>
      <c r="DP39" s="21"/>
      <c r="DQ39" s="21"/>
      <c r="DR39" s="21"/>
      <c r="DS39" s="21"/>
      <c r="DT39" s="21"/>
      <c r="DU39" s="21"/>
      <c r="DV39" s="21"/>
      <c r="DW39" s="21"/>
      <c r="DX39" s="21"/>
      <c r="DY39" s="21"/>
      <c r="DZ39" s="21"/>
      <c r="EA39" s="21"/>
      <c r="EB39" s="21"/>
      <c r="EC39" s="21"/>
      <c r="ED39" s="21"/>
      <c r="EE39" s="21"/>
      <c r="EF39" s="21"/>
      <c r="EG39" s="21"/>
      <c r="EH39" s="21"/>
      <c r="EI39" s="21"/>
      <c r="EJ39" s="21"/>
      <c r="EK39" s="21"/>
      <c r="EL39" s="21"/>
      <c r="EM39" s="21"/>
      <c r="EN39" s="21"/>
      <c r="EO39" s="21"/>
      <c r="EP39" s="21"/>
      <c r="EQ39" s="21"/>
      <c r="ER39" s="21"/>
      <c r="ES39" s="21"/>
      <c r="ET39" s="21"/>
      <c r="EU39" s="21"/>
      <c r="EV39" s="21"/>
      <c r="EW39" s="21"/>
      <c r="EX39" s="21"/>
      <c r="EY39" s="21"/>
      <c r="EZ39" s="21"/>
      <c r="FA39" s="21"/>
      <c r="FB39" s="21"/>
      <c r="FC39" s="21"/>
      <c r="FD39" s="21"/>
      <c r="FE39" s="21"/>
      <c r="FF39" s="21"/>
      <c r="FG39" s="21"/>
      <c r="FH39" s="21"/>
      <c r="FI39" s="21"/>
      <c r="FJ39" s="21"/>
      <c r="FK39" s="21"/>
      <c r="FL39" s="21"/>
      <c r="FM39" s="21"/>
      <c r="FN39" s="21"/>
      <c r="FO39" s="21"/>
      <c r="FP39" s="21"/>
      <c r="FQ39" s="21"/>
      <c r="FR39" s="21"/>
      <c r="FS39" s="21"/>
      <c r="FT39" s="21"/>
      <c r="FU39" s="21"/>
      <c r="FV39" s="21"/>
      <c r="FW39" s="21"/>
      <c r="FX39" s="21"/>
      <c r="FY39" s="21"/>
      <c r="FZ39" s="21"/>
      <c r="GA39" s="21"/>
      <c r="GB39" s="21"/>
      <c r="GC39" s="21"/>
      <c r="GD39" s="21"/>
      <c r="GE39" s="21"/>
      <c r="GF39" s="21"/>
      <c r="GG39" s="21"/>
      <c r="GH39" s="21"/>
      <c r="GI39" s="21"/>
      <c r="GJ39" s="21"/>
      <c r="GK39" s="21"/>
      <c r="GL39" s="21"/>
      <c r="GM39" s="21"/>
      <c r="GN39" s="21"/>
      <c r="GO39" s="21"/>
      <c r="GP39" s="21"/>
      <c r="GQ39" s="21"/>
      <c r="GR39" s="21"/>
      <c r="GS39" s="21"/>
      <c r="GT39" s="21"/>
      <c r="GU39" s="21"/>
      <c r="GV39" s="21"/>
      <c r="GW39" s="21"/>
      <c r="GX39" s="21"/>
      <c r="GY39" s="21"/>
      <c r="GZ39" s="21"/>
      <c r="HA39" s="21"/>
      <c r="HB39" s="21"/>
      <c r="HC39" s="21"/>
      <c r="HD39" s="21"/>
      <c r="HE39" s="21"/>
      <c r="HF39" s="21"/>
      <c r="HG39" s="21"/>
      <c r="HH39" s="21"/>
      <c r="HI39" s="21"/>
      <c r="HJ39" s="21"/>
      <c r="HK39" s="21"/>
      <c r="HL39" s="21"/>
      <c r="HM39" s="21"/>
      <c r="HN39" s="21"/>
      <c r="HO39" s="21"/>
      <c r="HP39" s="21"/>
      <c r="HQ39" s="21"/>
      <c r="HR39" s="21"/>
      <c r="HS39" s="21"/>
      <c r="HT39" s="21"/>
      <c r="HU39" s="21"/>
      <c r="HV39" s="21"/>
      <c r="HW39" s="21"/>
      <c r="HX39" s="21"/>
      <c r="HY39" s="21"/>
      <c r="HZ39" s="21"/>
      <c r="IA39" s="21"/>
      <c r="IB39" s="21"/>
      <c r="IC39" s="21"/>
      <c r="ID39" s="21"/>
      <c r="IE39" s="21"/>
      <c r="IF39" s="21"/>
      <c r="IG39" s="21"/>
      <c r="IH39" s="21"/>
      <c r="II39" s="21"/>
      <c r="IJ39" s="21"/>
      <c r="IK39" s="21"/>
      <c r="IL39" s="21"/>
      <c r="IM39" s="21"/>
      <c r="IN39" s="21"/>
      <c r="IO39" s="21"/>
      <c r="IP39" s="21"/>
      <c r="IQ39" s="21"/>
      <c r="IR39" s="21"/>
      <c r="IS39" s="21"/>
      <c r="IT39" s="21"/>
      <c r="IU39" s="21"/>
      <c r="IV39" s="21"/>
    </row>
    <row r="40" spans="1:256" s="1" customFormat="1" x14ac:dyDescent="0.25">
      <c r="A40" s="124"/>
      <c r="B40" s="145" t="s">
        <v>49</v>
      </c>
      <c r="C40" s="127"/>
      <c r="D40" s="128"/>
      <c r="E40" s="77"/>
      <c r="F40" s="179"/>
      <c r="G40" s="20"/>
      <c r="H40" s="20"/>
      <c r="I40" s="20"/>
      <c r="J40" s="20"/>
      <c r="K40" s="20"/>
      <c r="L40" s="20"/>
      <c r="M40" s="20"/>
      <c r="N40" s="20"/>
      <c r="O40" s="20"/>
      <c r="P40" s="20"/>
      <c r="Q40" s="20"/>
      <c r="R40" s="20"/>
      <c r="S40" s="20"/>
      <c r="T40" s="20"/>
      <c r="U40" s="20"/>
      <c r="V40" s="20"/>
      <c r="W40" s="20"/>
      <c r="X40" s="20"/>
      <c r="Y40" s="20"/>
      <c r="Z40" s="20"/>
      <c r="AA40" s="20"/>
      <c r="AB40" s="20"/>
      <c r="AC40" s="20"/>
      <c r="AD40" s="20"/>
      <c r="AE40" s="20"/>
      <c r="AF40" s="20"/>
      <c r="AG40" s="20"/>
      <c r="AH40" s="20"/>
      <c r="AI40" s="20"/>
      <c r="AJ40" s="20"/>
      <c r="AK40" s="20"/>
      <c r="AL40" s="20"/>
      <c r="AM40" s="20"/>
      <c r="AN40" s="20"/>
      <c r="AO40" s="20"/>
      <c r="AP40" s="20"/>
      <c r="AQ40" s="20"/>
      <c r="AR40" s="20"/>
      <c r="AS40" s="20"/>
      <c r="AT40" s="20"/>
      <c r="AU40" s="20"/>
      <c r="AV40" s="20"/>
      <c r="AW40" s="20"/>
      <c r="AX40" s="20"/>
      <c r="AY40" s="20"/>
      <c r="AZ40" s="20"/>
      <c r="BA40" s="20"/>
      <c r="BB40" s="20"/>
      <c r="BC40" s="20"/>
      <c r="BD40" s="20"/>
      <c r="BE40" s="20"/>
      <c r="BF40" s="20"/>
      <c r="BG40" s="20"/>
      <c r="BH40" s="20"/>
      <c r="BI40" s="20"/>
      <c r="BJ40" s="20"/>
      <c r="BK40" s="20"/>
      <c r="BL40" s="20"/>
      <c r="BM40" s="20"/>
      <c r="BN40" s="20"/>
      <c r="BO40" s="20"/>
      <c r="BP40" s="20"/>
      <c r="BQ40" s="20"/>
      <c r="BR40" s="20"/>
      <c r="BS40" s="20"/>
      <c r="BT40" s="20"/>
      <c r="BU40" s="20"/>
      <c r="BV40" s="20"/>
      <c r="BW40" s="20"/>
      <c r="BX40" s="20"/>
      <c r="BY40" s="20"/>
      <c r="BZ40" s="20"/>
      <c r="CA40" s="20"/>
      <c r="CB40" s="20"/>
      <c r="CC40" s="20"/>
      <c r="CD40" s="20"/>
      <c r="CE40" s="20"/>
      <c r="CF40" s="20"/>
      <c r="CG40" s="20"/>
      <c r="CH40" s="20"/>
      <c r="CI40" s="20"/>
      <c r="CJ40" s="20"/>
      <c r="CK40" s="20"/>
      <c r="CL40" s="20"/>
      <c r="CM40" s="20"/>
      <c r="CN40" s="20"/>
      <c r="CO40" s="20"/>
      <c r="CP40" s="20"/>
      <c r="CQ40" s="20"/>
      <c r="CR40" s="20"/>
      <c r="CS40" s="20"/>
      <c r="CT40" s="20"/>
      <c r="CU40" s="20"/>
      <c r="CV40" s="20"/>
      <c r="CW40" s="20"/>
      <c r="CX40" s="20"/>
      <c r="CY40" s="20"/>
      <c r="CZ40" s="20"/>
      <c r="DA40" s="20"/>
      <c r="DB40" s="20"/>
      <c r="DC40" s="20"/>
      <c r="DD40" s="20"/>
      <c r="DE40" s="20"/>
      <c r="DF40" s="20"/>
      <c r="DG40" s="20"/>
      <c r="DH40" s="20"/>
      <c r="DI40" s="20"/>
      <c r="DJ40" s="20"/>
      <c r="DK40" s="20"/>
      <c r="DL40" s="20"/>
      <c r="DM40" s="20"/>
      <c r="DN40" s="20"/>
      <c r="DO40" s="20"/>
      <c r="DP40" s="20"/>
      <c r="DQ40" s="20"/>
      <c r="DR40" s="20"/>
      <c r="DS40" s="20"/>
      <c r="DT40" s="20"/>
      <c r="DU40" s="20"/>
      <c r="DV40" s="20"/>
      <c r="DW40" s="20"/>
      <c r="DX40" s="20"/>
      <c r="DY40" s="20"/>
      <c r="DZ40" s="20"/>
      <c r="EA40" s="20"/>
      <c r="EB40" s="20"/>
      <c r="EC40" s="20"/>
      <c r="ED40" s="20"/>
      <c r="EE40" s="20"/>
      <c r="EF40" s="20"/>
      <c r="EG40" s="20"/>
      <c r="EH40" s="20"/>
      <c r="EI40" s="20"/>
      <c r="EJ40" s="20"/>
      <c r="EK40" s="20"/>
      <c r="EL40" s="20"/>
      <c r="EM40" s="20"/>
      <c r="EN40" s="20"/>
      <c r="EO40" s="20"/>
      <c r="EP40" s="20"/>
      <c r="EQ40" s="20"/>
      <c r="ER40" s="20"/>
      <c r="ES40" s="20"/>
      <c r="ET40" s="20"/>
      <c r="EU40" s="20"/>
      <c r="EV40" s="20"/>
      <c r="EW40" s="20"/>
      <c r="EX40" s="20"/>
      <c r="EY40" s="20"/>
      <c r="EZ40" s="20"/>
      <c r="FA40" s="20"/>
      <c r="FB40" s="20"/>
      <c r="FC40" s="20"/>
      <c r="FD40" s="20"/>
      <c r="FE40" s="20"/>
      <c r="FF40" s="20"/>
      <c r="FG40" s="20"/>
      <c r="FH40" s="20"/>
      <c r="FI40" s="20"/>
      <c r="FJ40" s="20"/>
      <c r="FK40" s="20"/>
      <c r="FL40" s="20"/>
      <c r="FM40" s="20"/>
      <c r="FN40" s="20"/>
      <c r="FO40" s="20"/>
      <c r="FP40" s="20"/>
      <c r="FQ40" s="20"/>
      <c r="FR40" s="20"/>
      <c r="FS40" s="20"/>
      <c r="FT40" s="20"/>
      <c r="FU40" s="20"/>
      <c r="FV40" s="20"/>
      <c r="FW40" s="20"/>
      <c r="FX40" s="20"/>
      <c r="FY40" s="20"/>
      <c r="FZ40" s="20"/>
      <c r="GA40" s="20"/>
      <c r="GB40" s="20"/>
      <c r="GC40" s="20"/>
      <c r="GD40" s="20"/>
      <c r="GE40" s="20"/>
      <c r="GF40" s="20"/>
      <c r="GG40" s="20"/>
      <c r="GH40" s="20"/>
      <c r="GI40" s="20"/>
      <c r="GJ40" s="20"/>
      <c r="GK40" s="20"/>
      <c r="GL40" s="20"/>
      <c r="GM40" s="20"/>
      <c r="GN40" s="20"/>
      <c r="GO40" s="20"/>
      <c r="GP40" s="20"/>
      <c r="GQ40" s="20"/>
      <c r="GR40" s="20"/>
      <c r="GS40" s="20"/>
      <c r="GT40" s="20"/>
      <c r="GU40" s="20"/>
      <c r="GV40" s="20"/>
      <c r="GW40" s="20"/>
      <c r="GX40" s="20"/>
      <c r="GY40" s="20"/>
      <c r="GZ40" s="20"/>
      <c r="HA40" s="20"/>
      <c r="HB40" s="20"/>
      <c r="HC40" s="20"/>
      <c r="HD40" s="20"/>
      <c r="HE40" s="20"/>
      <c r="HF40" s="20"/>
      <c r="HG40" s="20"/>
      <c r="HH40" s="20"/>
      <c r="HI40" s="20"/>
      <c r="HJ40" s="20"/>
      <c r="HK40" s="20"/>
      <c r="HL40" s="20"/>
      <c r="HM40" s="20"/>
      <c r="HN40" s="20"/>
      <c r="HO40" s="20"/>
      <c r="HP40" s="20"/>
      <c r="HQ40" s="20"/>
      <c r="HR40" s="20"/>
      <c r="HS40" s="20"/>
      <c r="HT40" s="20"/>
      <c r="HU40" s="20"/>
      <c r="HV40" s="20"/>
      <c r="HW40" s="20"/>
      <c r="HX40" s="20"/>
      <c r="HY40" s="20"/>
      <c r="HZ40" s="20"/>
      <c r="IA40" s="20"/>
      <c r="IB40" s="20"/>
      <c r="IC40" s="20"/>
      <c r="ID40" s="20"/>
      <c r="IE40" s="20"/>
      <c r="IF40" s="20"/>
      <c r="IG40" s="20"/>
      <c r="IH40" s="20"/>
      <c r="II40" s="20"/>
      <c r="IJ40" s="20"/>
      <c r="IK40" s="20"/>
      <c r="IL40" s="20"/>
      <c r="IM40" s="20"/>
      <c r="IN40" s="20"/>
      <c r="IO40" s="20"/>
      <c r="IP40" s="20"/>
      <c r="IQ40" s="20"/>
      <c r="IR40" s="20"/>
      <c r="IS40" s="20"/>
      <c r="IT40" s="20"/>
      <c r="IU40" s="20"/>
      <c r="IV40" s="20"/>
    </row>
    <row r="41" spans="1:256" s="22" customFormat="1" ht="30" x14ac:dyDescent="0.25">
      <c r="A41" s="134" t="s">
        <v>22</v>
      </c>
      <c r="B41" s="135" t="s">
        <v>44</v>
      </c>
      <c r="C41" s="136" t="s">
        <v>1</v>
      </c>
      <c r="D41" s="136">
        <f>6.2*2.8</f>
        <v>17.36</v>
      </c>
      <c r="E41" s="79"/>
      <c r="F41" s="181"/>
      <c r="G41" s="21"/>
      <c r="H41" s="21"/>
      <c r="I41" s="21"/>
      <c r="J41" s="21"/>
      <c r="K41" s="21"/>
      <c r="L41" s="21"/>
      <c r="M41" s="21"/>
      <c r="N41" s="21"/>
      <c r="O41" s="21"/>
      <c r="P41" s="21"/>
      <c r="Q41" s="21"/>
      <c r="R41" s="21"/>
      <c r="S41" s="21"/>
      <c r="T41" s="21"/>
      <c r="U41" s="21"/>
      <c r="V41" s="21"/>
      <c r="W41" s="21"/>
      <c r="X41" s="21"/>
      <c r="Y41" s="21"/>
      <c r="Z41" s="21"/>
      <c r="AA41" s="21"/>
      <c r="AB41" s="21"/>
      <c r="AC41" s="21"/>
      <c r="AD41" s="21"/>
      <c r="AE41" s="21"/>
      <c r="AF41" s="21"/>
      <c r="AG41" s="21"/>
      <c r="AH41" s="21"/>
      <c r="AI41" s="21"/>
      <c r="AJ41" s="21"/>
      <c r="AK41" s="21"/>
      <c r="AL41" s="21"/>
      <c r="AM41" s="21"/>
      <c r="AN41" s="21"/>
      <c r="AO41" s="21"/>
      <c r="AP41" s="21"/>
      <c r="AQ41" s="21"/>
      <c r="AR41" s="21"/>
      <c r="AS41" s="21"/>
      <c r="AT41" s="21"/>
      <c r="AU41" s="21"/>
      <c r="AV41" s="21"/>
      <c r="AW41" s="21"/>
      <c r="AX41" s="21"/>
      <c r="AY41" s="21"/>
      <c r="AZ41" s="21"/>
      <c r="BA41" s="21"/>
      <c r="BB41" s="21"/>
      <c r="BC41" s="21"/>
      <c r="BD41" s="21"/>
      <c r="BE41" s="21"/>
      <c r="BF41" s="21"/>
      <c r="BG41" s="21"/>
      <c r="BH41" s="21"/>
      <c r="BI41" s="21"/>
      <c r="BJ41" s="21"/>
      <c r="BK41" s="21"/>
      <c r="BL41" s="21"/>
      <c r="BM41" s="21"/>
      <c r="BN41" s="21"/>
      <c r="BO41" s="21"/>
      <c r="BP41" s="21"/>
      <c r="BQ41" s="21"/>
      <c r="BR41" s="21"/>
      <c r="BS41" s="21"/>
      <c r="BT41" s="21"/>
      <c r="BU41" s="21"/>
      <c r="BV41" s="21"/>
      <c r="BW41" s="21"/>
      <c r="BX41" s="21"/>
      <c r="BY41" s="21"/>
      <c r="BZ41" s="21"/>
      <c r="CA41" s="21"/>
      <c r="CB41" s="21"/>
      <c r="CC41" s="21"/>
      <c r="CD41" s="21"/>
      <c r="CE41" s="21"/>
      <c r="CF41" s="21"/>
      <c r="CG41" s="21"/>
      <c r="CH41" s="21"/>
      <c r="CI41" s="21"/>
      <c r="CJ41" s="21"/>
      <c r="CK41" s="21"/>
      <c r="CL41" s="21"/>
      <c r="CM41" s="21"/>
      <c r="CN41" s="21"/>
      <c r="CO41" s="21"/>
      <c r="CP41" s="21"/>
      <c r="CQ41" s="21"/>
      <c r="CR41" s="21"/>
      <c r="CS41" s="21"/>
      <c r="CT41" s="21"/>
      <c r="CU41" s="21"/>
      <c r="CV41" s="21"/>
      <c r="CW41" s="21"/>
      <c r="CX41" s="21"/>
      <c r="CY41" s="21"/>
      <c r="CZ41" s="21"/>
      <c r="DA41" s="21"/>
      <c r="DB41" s="21"/>
      <c r="DC41" s="21"/>
      <c r="DD41" s="21"/>
      <c r="DE41" s="21"/>
      <c r="DF41" s="21"/>
      <c r="DG41" s="21"/>
      <c r="DH41" s="21"/>
      <c r="DI41" s="21"/>
      <c r="DJ41" s="21"/>
      <c r="DK41" s="21"/>
      <c r="DL41" s="21"/>
      <c r="DM41" s="21"/>
      <c r="DN41" s="21"/>
      <c r="DO41" s="21"/>
      <c r="DP41" s="21"/>
      <c r="DQ41" s="21"/>
      <c r="DR41" s="21"/>
      <c r="DS41" s="21"/>
      <c r="DT41" s="21"/>
      <c r="DU41" s="21"/>
      <c r="DV41" s="21"/>
      <c r="DW41" s="21"/>
      <c r="DX41" s="21"/>
      <c r="DY41" s="21"/>
      <c r="DZ41" s="21"/>
      <c r="EA41" s="21"/>
      <c r="EB41" s="21"/>
      <c r="EC41" s="21"/>
      <c r="ED41" s="21"/>
      <c r="EE41" s="21"/>
      <c r="EF41" s="21"/>
      <c r="EG41" s="21"/>
      <c r="EH41" s="21"/>
      <c r="EI41" s="21"/>
      <c r="EJ41" s="21"/>
      <c r="EK41" s="21"/>
      <c r="EL41" s="21"/>
      <c r="EM41" s="21"/>
      <c r="EN41" s="21"/>
      <c r="EO41" s="21"/>
      <c r="EP41" s="21"/>
      <c r="EQ41" s="21"/>
      <c r="ER41" s="21"/>
      <c r="ES41" s="21"/>
      <c r="ET41" s="21"/>
      <c r="EU41" s="21"/>
      <c r="EV41" s="21"/>
      <c r="EW41" s="21"/>
      <c r="EX41" s="21"/>
      <c r="EY41" s="21"/>
      <c r="EZ41" s="21"/>
      <c r="FA41" s="21"/>
      <c r="FB41" s="21"/>
      <c r="FC41" s="21"/>
      <c r="FD41" s="21"/>
      <c r="FE41" s="21"/>
      <c r="FF41" s="21"/>
      <c r="FG41" s="21"/>
      <c r="FH41" s="21"/>
      <c r="FI41" s="21"/>
      <c r="FJ41" s="21"/>
      <c r="FK41" s="21"/>
      <c r="FL41" s="21"/>
      <c r="FM41" s="21"/>
      <c r="FN41" s="21"/>
      <c r="FO41" s="21"/>
      <c r="FP41" s="21"/>
      <c r="FQ41" s="21"/>
      <c r="FR41" s="21"/>
      <c r="FS41" s="21"/>
      <c r="FT41" s="21"/>
      <c r="FU41" s="21"/>
      <c r="FV41" s="21"/>
      <c r="FW41" s="21"/>
      <c r="FX41" s="21"/>
      <c r="FY41" s="21"/>
      <c r="FZ41" s="21"/>
      <c r="GA41" s="21"/>
      <c r="GB41" s="21"/>
      <c r="GC41" s="21"/>
      <c r="GD41" s="21"/>
      <c r="GE41" s="21"/>
      <c r="GF41" s="21"/>
      <c r="GG41" s="21"/>
      <c r="GH41" s="21"/>
      <c r="GI41" s="21"/>
      <c r="GJ41" s="21"/>
      <c r="GK41" s="21"/>
      <c r="GL41" s="21"/>
      <c r="GM41" s="21"/>
      <c r="GN41" s="21"/>
      <c r="GO41" s="21"/>
      <c r="GP41" s="21"/>
      <c r="GQ41" s="21"/>
      <c r="GR41" s="21"/>
      <c r="GS41" s="21"/>
      <c r="GT41" s="21"/>
      <c r="GU41" s="21"/>
      <c r="GV41" s="21"/>
      <c r="GW41" s="21"/>
      <c r="GX41" s="21"/>
      <c r="GY41" s="21"/>
      <c r="GZ41" s="21"/>
      <c r="HA41" s="21"/>
      <c r="HB41" s="21"/>
      <c r="HC41" s="21"/>
      <c r="HD41" s="21"/>
      <c r="HE41" s="21"/>
      <c r="HF41" s="21"/>
      <c r="HG41" s="21"/>
      <c r="HH41" s="21"/>
      <c r="HI41" s="21"/>
      <c r="HJ41" s="21"/>
      <c r="HK41" s="21"/>
      <c r="HL41" s="21"/>
      <c r="HM41" s="21"/>
      <c r="HN41" s="21"/>
      <c r="HO41" s="21"/>
      <c r="HP41" s="21"/>
      <c r="HQ41" s="21"/>
      <c r="HR41" s="21"/>
      <c r="HS41" s="21"/>
      <c r="HT41" s="21"/>
      <c r="HU41" s="21"/>
      <c r="HV41" s="21"/>
      <c r="HW41" s="21"/>
      <c r="HX41" s="21"/>
      <c r="HY41" s="21"/>
      <c r="HZ41" s="21"/>
      <c r="IA41" s="21"/>
      <c r="IB41" s="21"/>
      <c r="IC41" s="21"/>
      <c r="ID41" s="21"/>
      <c r="IE41" s="21"/>
      <c r="IF41" s="21"/>
      <c r="IG41" s="21"/>
      <c r="IH41" s="21"/>
      <c r="II41" s="21"/>
      <c r="IJ41" s="21"/>
      <c r="IK41" s="21"/>
      <c r="IL41" s="21"/>
      <c r="IM41" s="21"/>
      <c r="IN41" s="21"/>
      <c r="IO41" s="21"/>
      <c r="IP41" s="21"/>
      <c r="IQ41" s="21"/>
      <c r="IR41" s="21"/>
      <c r="IS41" s="21"/>
      <c r="IT41" s="21"/>
      <c r="IU41" s="21"/>
      <c r="IV41" s="21"/>
    </row>
    <row r="42" spans="1:256" s="1" customFormat="1" x14ac:dyDescent="0.25">
      <c r="A42" s="124"/>
      <c r="B42" s="145" t="s">
        <v>50</v>
      </c>
      <c r="C42" s="127"/>
      <c r="D42" s="128"/>
      <c r="E42" s="77"/>
      <c r="F42" s="179"/>
      <c r="G42" s="20"/>
      <c r="H42" s="20"/>
      <c r="I42" s="20"/>
      <c r="J42" s="20"/>
      <c r="K42" s="20"/>
      <c r="L42" s="20"/>
      <c r="M42" s="20"/>
      <c r="N42" s="20"/>
      <c r="O42" s="20"/>
      <c r="P42" s="20"/>
      <c r="Q42" s="20"/>
      <c r="R42" s="20"/>
      <c r="S42" s="20"/>
      <c r="T42" s="20"/>
      <c r="U42" s="20"/>
      <c r="V42" s="20"/>
      <c r="W42" s="20"/>
      <c r="X42" s="20"/>
      <c r="Y42" s="20"/>
      <c r="Z42" s="20"/>
      <c r="AA42" s="20"/>
      <c r="AB42" s="20"/>
      <c r="AC42" s="20"/>
      <c r="AD42" s="20"/>
      <c r="AE42" s="20"/>
      <c r="AF42" s="20"/>
      <c r="AG42" s="20"/>
      <c r="AH42" s="20"/>
      <c r="AI42" s="20"/>
      <c r="AJ42" s="20"/>
      <c r="AK42" s="20"/>
      <c r="AL42" s="20"/>
      <c r="AM42" s="20"/>
      <c r="AN42" s="20"/>
      <c r="AO42" s="20"/>
      <c r="AP42" s="20"/>
      <c r="AQ42" s="20"/>
      <c r="AR42" s="20"/>
      <c r="AS42" s="20"/>
      <c r="AT42" s="20"/>
      <c r="AU42" s="20"/>
      <c r="AV42" s="20"/>
      <c r="AW42" s="20"/>
      <c r="AX42" s="20"/>
      <c r="AY42" s="20"/>
      <c r="AZ42" s="20"/>
      <c r="BA42" s="20"/>
      <c r="BB42" s="20"/>
      <c r="BC42" s="20"/>
      <c r="BD42" s="20"/>
      <c r="BE42" s="20"/>
      <c r="BF42" s="20"/>
      <c r="BG42" s="20"/>
      <c r="BH42" s="20"/>
      <c r="BI42" s="20"/>
      <c r="BJ42" s="20"/>
      <c r="BK42" s="20"/>
      <c r="BL42" s="20"/>
      <c r="BM42" s="20"/>
      <c r="BN42" s="20"/>
      <c r="BO42" s="20"/>
      <c r="BP42" s="20"/>
      <c r="BQ42" s="20"/>
      <c r="BR42" s="20"/>
      <c r="BS42" s="20"/>
      <c r="BT42" s="20"/>
      <c r="BU42" s="20"/>
      <c r="BV42" s="20"/>
      <c r="BW42" s="20"/>
      <c r="BX42" s="20"/>
      <c r="BY42" s="20"/>
      <c r="BZ42" s="20"/>
      <c r="CA42" s="20"/>
      <c r="CB42" s="20"/>
      <c r="CC42" s="20"/>
      <c r="CD42" s="20"/>
      <c r="CE42" s="20"/>
      <c r="CF42" s="20"/>
      <c r="CG42" s="20"/>
      <c r="CH42" s="20"/>
      <c r="CI42" s="20"/>
      <c r="CJ42" s="20"/>
      <c r="CK42" s="20"/>
      <c r="CL42" s="20"/>
      <c r="CM42" s="20"/>
      <c r="CN42" s="20"/>
      <c r="CO42" s="20"/>
      <c r="CP42" s="20"/>
      <c r="CQ42" s="20"/>
      <c r="CR42" s="20"/>
      <c r="CS42" s="20"/>
      <c r="CT42" s="20"/>
      <c r="CU42" s="20"/>
      <c r="CV42" s="20"/>
      <c r="CW42" s="20"/>
      <c r="CX42" s="20"/>
      <c r="CY42" s="20"/>
      <c r="CZ42" s="20"/>
      <c r="DA42" s="20"/>
      <c r="DB42" s="20"/>
      <c r="DC42" s="20"/>
      <c r="DD42" s="20"/>
      <c r="DE42" s="20"/>
      <c r="DF42" s="20"/>
      <c r="DG42" s="20"/>
      <c r="DH42" s="20"/>
      <c r="DI42" s="20"/>
      <c r="DJ42" s="20"/>
      <c r="DK42" s="20"/>
      <c r="DL42" s="20"/>
      <c r="DM42" s="20"/>
      <c r="DN42" s="20"/>
      <c r="DO42" s="20"/>
      <c r="DP42" s="20"/>
      <c r="DQ42" s="20"/>
      <c r="DR42" s="20"/>
      <c r="DS42" s="20"/>
      <c r="DT42" s="20"/>
      <c r="DU42" s="20"/>
      <c r="DV42" s="20"/>
      <c r="DW42" s="20"/>
      <c r="DX42" s="20"/>
      <c r="DY42" s="20"/>
      <c r="DZ42" s="20"/>
      <c r="EA42" s="20"/>
      <c r="EB42" s="20"/>
      <c r="EC42" s="20"/>
      <c r="ED42" s="20"/>
      <c r="EE42" s="20"/>
      <c r="EF42" s="20"/>
      <c r="EG42" s="20"/>
      <c r="EH42" s="20"/>
      <c r="EI42" s="20"/>
      <c r="EJ42" s="20"/>
      <c r="EK42" s="20"/>
      <c r="EL42" s="20"/>
      <c r="EM42" s="20"/>
      <c r="EN42" s="20"/>
      <c r="EO42" s="20"/>
      <c r="EP42" s="20"/>
      <c r="EQ42" s="20"/>
      <c r="ER42" s="20"/>
      <c r="ES42" s="20"/>
      <c r="ET42" s="20"/>
      <c r="EU42" s="20"/>
      <c r="EV42" s="20"/>
      <c r="EW42" s="20"/>
      <c r="EX42" s="20"/>
      <c r="EY42" s="20"/>
      <c r="EZ42" s="20"/>
      <c r="FA42" s="20"/>
      <c r="FB42" s="20"/>
      <c r="FC42" s="20"/>
      <c r="FD42" s="20"/>
      <c r="FE42" s="20"/>
      <c r="FF42" s="20"/>
      <c r="FG42" s="20"/>
      <c r="FH42" s="20"/>
      <c r="FI42" s="20"/>
      <c r="FJ42" s="20"/>
      <c r="FK42" s="20"/>
      <c r="FL42" s="20"/>
      <c r="FM42" s="20"/>
      <c r="FN42" s="20"/>
      <c r="FO42" s="20"/>
      <c r="FP42" s="20"/>
      <c r="FQ42" s="20"/>
      <c r="FR42" s="20"/>
      <c r="FS42" s="20"/>
      <c r="FT42" s="20"/>
      <c r="FU42" s="20"/>
      <c r="FV42" s="20"/>
      <c r="FW42" s="20"/>
      <c r="FX42" s="20"/>
      <c r="FY42" s="20"/>
      <c r="FZ42" s="20"/>
      <c r="GA42" s="20"/>
      <c r="GB42" s="20"/>
      <c r="GC42" s="20"/>
      <c r="GD42" s="20"/>
      <c r="GE42" s="20"/>
      <c r="GF42" s="20"/>
      <c r="GG42" s="20"/>
      <c r="GH42" s="20"/>
      <c r="GI42" s="20"/>
      <c r="GJ42" s="20"/>
      <c r="GK42" s="20"/>
      <c r="GL42" s="20"/>
      <c r="GM42" s="20"/>
      <c r="GN42" s="20"/>
      <c r="GO42" s="20"/>
      <c r="GP42" s="20"/>
      <c r="GQ42" s="20"/>
      <c r="GR42" s="20"/>
      <c r="GS42" s="20"/>
      <c r="GT42" s="20"/>
      <c r="GU42" s="20"/>
      <c r="GV42" s="20"/>
      <c r="GW42" s="20"/>
      <c r="GX42" s="20"/>
      <c r="GY42" s="20"/>
      <c r="GZ42" s="20"/>
      <c r="HA42" s="20"/>
      <c r="HB42" s="20"/>
      <c r="HC42" s="20"/>
      <c r="HD42" s="20"/>
      <c r="HE42" s="20"/>
      <c r="HF42" s="20"/>
      <c r="HG42" s="20"/>
      <c r="HH42" s="20"/>
      <c r="HI42" s="20"/>
      <c r="HJ42" s="20"/>
      <c r="HK42" s="20"/>
      <c r="HL42" s="20"/>
      <c r="HM42" s="20"/>
      <c r="HN42" s="20"/>
      <c r="HO42" s="20"/>
      <c r="HP42" s="20"/>
      <c r="HQ42" s="20"/>
      <c r="HR42" s="20"/>
      <c r="HS42" s="20"/>
      <c r="HT42" s="20"/>
      <c r="HU42" s="20"/>
      <c r="HV42" s="20"/>
      <c r="HW42" s="20"/>
      <c r="HX42" s="20"/>
      <c r="HY42" s="20"/>
      <c r="HZ42" s="20"/>
      <c r="IA42" s="20"/>
      <c r="IB42" s="20"/>
      <c r="IC42" s="20"/>
      <c r="ID42" s="20"/>
      <c r="IE42" s="20"/>
      <c r="IF42" s="20"/>
      <c r="IG42" s="20"/>
      <c r="IH42" s="20"/>
      <c r="II42" s="20"/>
      <c r="IJ42" s="20"/>
      <c r="IK42" s="20"/>
      <c r="IL42" s="20"/>
      <c r="IM42" s="20"/>
      <c r="IN42" s="20"/>
      <c r="IO42" s="20"/>
      <c r="IP42" s="20"/>
      <c r="IQ42" s="20"/>
      <c r="IR42" s="20"/>
      <c r="IS42" s="20"/>
      <c r="IT42" s="20"/>
      <c r="IU42" s="20"/>
      <c r="IV42" s="20"/>
    </row>
    <row r="43" spans="1:256" s="22" customFormat="1" ht="30" x14ac:dyDescent="0.25">
      <c r="A43" s="134" t="s">
        <v>18</v>
      </c>
      <c r="B43" s="135" t="s">
        <v>45</v>
      </c>
      <c r="C43" s="136" t="s">
        <v>1</v>
      </c>
      <c r="D43" s="136">
        <f>4.42*2.8</f>
        <v>12.375999999999999</v>
      </c>
      <c r="E43" s="79"/>
      <c r="F43" s="181"/>
      <c r="G43" s="21"/>
      <c r="H43" s="21"/>
      <c r="I43" s="21"/>
      <c r="J43" s="21"/>
      <c r="K43" s="21"/>
      <c r="L43" s="21"/>
      <c r="M43" s="21"/>
      <c r="N43" s="21"/>
      <c r="O43" s="21"/>
      <c r="P43" s="21"/>
      <c r="Q43" s="21"/>
      <c r="R43" s="21"/>
      <c r="S43" s="21"/>
      <c r="T43" s="21"/>
      <c r="U43" s="21"/>
      <c r="V43" s="21"/>
      <c r="W43" s="21"/>
      <c r="X43" s="21"/>
      <c r="Y43" s="21"/>
      <c r="Z43" s="21"/>
      <c r="AA43" s="21"/>
      <c r="AB43" s="21"/>
      <c r="AC43" s="21"/>
      <c r="AD43" s="21"/>
      <c r="AE43" s="21"/>
      <c r="AF43" s="21"/>
      <c r="AG43" s="21"/>
      <c r="AH43" s="21"/>
      <c r="AI43" s="21"/>
      <c r="AJ43" s="21"/>
      <c r="AK43" s="21"/>
      <c r="AL43" s="21"/>
      <c r="AM43" s="21"/>
      <c r="AN43" s="21"/>
      <c r="AO43" s="21"/>
      <c r="AP43" s="21"/>
      <c r="AQ43" s="21"/>
      <c r="AR43" s="21"/>
      <c r="AS43" s="21"/>
      <c r="AT43" s="21"/>
      <c r="AU43" s="21"/>
      <c r="AV43" s="21"/>
      <c r="AW43" s="21"/>
      <c r="AX43" s="21"/>
      <c r="AY43" s="21"/>
      <c r="AZ43" s="21"/>
      <c r="BA43" s="21"/>
      <c r="BB43" s="21"/>
      <c r="BC43" s="21"/>
      <c r="BD43" s="21"/>
      <c r="BE43" s="21"/>
      <c r="BF43" s="21"/>
      <c r="BG43" s="21"/>
      <c r="BH43" s="21"/>
      <c r="BI43" s="21"/>
      <c r="BJ43" s="21"/>
      <c r="BK43" s="21"/>
      <c r="BL43" s="21"/>
      <c r="BM43" s="21"/>
      <c r="BN43" s="21"/>
      <c r="BO43" s="21"/>
      <c r="BP43" s="21"/>
      <c r="BQ43" s="21"/>
      <c r="BR43" s="21"/>
      <c r="BS43" s="21"/>
      <c r="BT43" s="21"/>
      <c r="BU43" s="21"/>
      <c r="BV43" s="21"/>
      <c r="BW43" s="21"/>
      <c r="BX43" s="21"/>
      <c r="BY43" s="21"/>
      <c r="BZ43" s="21"/>
      <c r="CA43" s="21"/>
      <c r="CB43" s="21"/>
      <c r="CC43" s="21"/>
      <c r="CD43" s="21"/>
      <c r="CE43" s="21"/>
      <c r="CF43" s="21"/>
      <c r="CG43" s="21"/>
      <c r="CH43" s="21"/>
      <c r="CI43" s="21"/>
      <c r="CJ43" s="21"/>
      <c r="CK43" s="21"/>
      <c r="CL43" s="21"/>
      <c r="CM43" s="21"/>
      <c r="CN43" s="21"/>
      <c r="CO43" s="21"/>
      <c r="CP43" s="21"/>
      <c r="CQ43" s="21"/>
      <c r="CR43" s="21"/>
      <c r="CS43" s="21"/>
      <c r="CT43" s="21"/>
      <c r="CU43" s="21"/>
      <c r="CV43" s="21"/>
      <c r="CW43" s="21"/>
      <c r="CX43" s="21"/>
      <c r="CY43" s="21"/>
      <c r="CZ43" s="21"/>
      <c r="DA43" s="21"/>
      <c r="DB43" s="21"/>
      <c r="DC43" s="21"/>
      <c r="DD43" s="21"/>
      <c r="DE43" s="21"/>
      <c r="DF43" s="21"/>
      <c r="DG43" s="21"/>
      <c r="DH43" s="21"/>
      <c r="DI43" s="21"/>
      <c r="DJ43" s="21"/>
      <c r="DK43" s="21"/>
      <c r="DL43" s="21"/>
      <c r="DM43" s="21"/>
      <c r="DN43" s="21"/>
      <c r="DO43" s="21"/>
      <c r="DP43" s="21"/>
      <c r="DQ43" s="21"/>
      <c r="DR43" s="21"/>
      <c r="DS43" s="21"/>
      <c r="DT43" s="21"/>
      <c r="DU43" s="21"/>
      <c r="DV43" s="21"/>
      <c r="DW43" s="21"/>
      <c r="DX43" s="21"/>
      <c r="DY43" s="21"/>
      <c r="DZ43" s="21"/>
      <c r="EA43" s="21"/>
      <c r="EB43" s="21"/>
      <c r="EC43" s="21"/>
      <c r="ED43" s="21"/>
      <c r="EE43" s="21"/>
      <c r="EF43" s="21"/>
      <c r="EG43" s="21"/>
      <c r="EH43" s="21"/>
      <c r="EI43" s="21"/>
      <c r="EJ43" s="21"/>
      <c r="EK43" s="21"/>
      <c r="EL43" s="21"/>
      <c r="EM43" s="21"/>
      <c r="EN43" s="21"/>
      <c r="EO43" s="21"/>
      <c r="EP43" s="21"/>
      <c r="EQ43" s="21"/>
      <c r="ER43" s="21"/>
      <c r="ES43" s="21"/>
      <c r="ET43" s="21"/>
      <c r="EU43" s="21"/>
      <c r="EV43" s="21"/>
      <c r="EW43" s="21"/>
      <c r="EX43" s="21"/>
      <c r="EY43" s="21"/>
      <c r="EZ43" s="21"/>
      <c r="FA43" s="21"/>
      <c r="FB43" s="21"/>
      <c r="FC43" s="21"/>
      <c r="FD43" s="21"/>
      <c r="FE43" s="21"/>
      <c r="FF43" s="21"/>
      <c r="FG43" s="21"/>
      <c r="FH43" s="21"/>
      <c r="FI43" s="21"/>
      <c r="FJ43" s="21"/>
      <c r="FK43" s="21"/>
      <c r="FL43" s="21"/>
      <c r="FM43" s="21"/>
      <c r="FN43" s="21"/>
      <c r="FO43" s="21"/>
      <c r="FP43" s="21"/>
      <c r="FQ43" s="21"/>
      <c r="FR43" s="21"/>
      <c r="FS43" s="21"/>
      <c r="FT43" s="21"/>
      <c r="FU43" s="21"/>
      <c r="FV43" s="21"/>
      <c r="FW43" s="21"/>
      <c r="FX43" s="21"/>
      <c r="FY43" s="21"/>
      <c r="FZ43" s="21"/>
      <c r="GA43" s="21"/>
      <c r="GB43" s="21"/>
      <c r="GC43" s="21"/>
      <c r="GD43" s="21"/>
      <c r="GE43" s="21"/>
      <c r="GF43" s="21"/>
      <c r="GG43" s="21"/>
      <c r="GH43" s="21"/>
      <c r="GI43" s="21"/>
      <c r="GJ43" s="21"/>
      <c r="GK43" s="21"/>
      <c r="GL43" s="21"/>
      <c r="GM43" s="21"/>
      <c r="GN43" s="21"/>
      <c r="GO43" s="21"/>
      <c r="GP43" s="21"/>
      <c r="GQ43" s="21"/>
      <c r="GR43" s="21"/>
      <c r="GS43" s="21"/>
      <c r="GT43" s="21"/>
      <c r="GU43" s="21"/>
      <c r="GV43" s="21"/>
      <c r="GW43" s="21"/>
      <c r="GX43" s="21"/>
      <c r="GY43" s="21"/>
      <c r="GZ43" s="21"/>
      <c r="HA43" s="21"/>
      <c r="HB43" s="21"/>
      <c r="HC43" s="21"/>
      <c r="HD43" s="21"/>
      <c r="HE43" s="21"/>
      <c r="HF43" s="21"/>
      <c r="HG43" s="21"/>
      <c r="HH43" s="21"/>
      <c r="HI43" s="21"/>
      <c r="HJ43" s="21"/>
      <c r="HK43" s="21"/>
      <c r="HL43" s="21"/>
      <c r="HM43" s="21"/>
      <c r="HN43" s="21"/>
      <c r="HO43" s="21"/>
      <c r="HP43" s="21"/>
      <c r="HQ43" s="21"/>
      <c r="HR43" s="21"/>
      <c r="HS43" s="21"/>
      <c r="HT43" s="21"/>
      <c r="HU43" s="21"/>
      <c r="HV43" s="21"/>
      <c r="HW43" s="21"/>
      <c r="HX43" s="21"/>
      <c r="HY43" s="21"/>
      <c r="HZ43" s="21"/>
      <c r="IA43" s="21"/>
      <c r="IB43" s="21"/>
      <c r="IC43" s="21"/>
      <c r="ID43" s="21"/>
      <c r="IE43" s="21"/>
      <c r="IF43" s="21"/>
      <c r="IG43" s="21"/>
      <c r="IH43" s="21"/>
      <c r="II43" s="21"/>
      <c r="IJ43" s="21"/>
      <c r="IK43" s="21"/>
      <c r="IL43" s="21"/>
      <c r="IM43" s="21"/>
      <c r="IN43" s="21"/>
      <c r="IO43" s="21"/>
      <c r="IP43" s="21"/>
      <c r="IQ43" s="21"/>
      <c r="IR43" s="21"/>
      <c r="IS43" s="21"/>
      <c r="IT43" s="21"/>
      <c r="IU43" s="21"/>
      <c r="IV43" s="21"/>
    </row>
    <row r="44" spans="1:256" s="22" customFormat="1" ht="30" x14ac:dyDescent="0.25">
      <c r="A44" s="134" t="s">
        <v>21</v>
      </c>
      <c r="B44" s="135" t="s">
        <v>46</v>
      </c>
      <c r="C44" s="136" t="s">
        <v>1</v>
      </c>
      <c r="D44" s="136">
        <f>3.95*3.13</f>
        <v>12.3635</v>
      </c>
      <c r="E44" s="79"/>
      <c r="F44" s="181"/>
      <c r="G44" s="21"/>
      <c r="H44" s="21"/>
      <c r="I44" s="21"/>
      <c r="J44" s="21"/>
      <c r="K44" s="21"/>
      <c r="L44" s="21"/>
      <c r="M44" s="21"/>
      <c r="N44" s="21"/>
      <c r="O44" s="21"/>
      <c r="P44" s="21"/>
      <c r="Q44" s="21"/>
      <c r="R44" s="21"/>
      <c r="S44" s="21"/>
      <c r="T44" s="21"/>
      <c r="U44" s="21"/>
      <c r="V44" s="21"/>
      <c r="W44" s="21"/>
      <c r="X44" s="21"/>
      <c r="Y44" s="21"/>
      <c r="Z44" s="21"/>
      <c r="AA44" s="21"/>
      <c r="AB44" s="21"/>
      <c r="AC44" s="21"/>
      <c r="AD44" s="21"/>
      <c r="AE44" s="21"/>
      <c r="AF44" s="21"/>
      <c r="AG44" s="21"/>
      <c r="AH44" s="21"/>
      <c r="AI44" s="21"/>
      <c r="AJ44" s="21"/>
      <c r="AK44" s="21"/>
      <c r="AL44" s="21"/>
      <c r="AM44" s="21"/>
      <c r="AN44" s="21"/>
      <c r="AO44" s="21"/>
      <c r="AP44" s="21"/>
      <c r="AQ44" s="21"/>
      <c r="AR44" s="21"/>
      <c r="AS44" s="21"/>
      <c r="AT44" s="21"/>
      <c r="AU44" s="21"/>
      <c r="AV44" s="21"/>
      <c r="AW44" s="21"/>
      <c r="AX44" s="21"/>
      <c r="AY44" s="21"/>
      <c r="AZ44" s="21"/>
      <c r="BA44" s="21"/>
      <c r="BB44" s="21"/>
      <c r="BC44" s="21"/>
      <c r="BD44" s="21"/>
      <c r="BE44" s="21"/>
      <c r="BF44" s="21"/>
      <c r="BG44" s="21"/>
      <c r="BH44" s="21"/>
      <c r="BI44" s="21"/>
      <c r="BJ44" s="21"/>
      <c r="BK44" s="21"/>
      <c r="BL44" s="21"/>
      <c r="BM44" s="21"/>
      <c r="BN44" s="21"/>
      <c r="BO44" s="21"/>
      <c r="BP44" s="21"/>
      <c r="BQ44" s="21"/>
      <c r="BR44" s="21"/>
      <c r="BS44" s="21"/>
      <c r="BT44" s="21"/>
      <c r="BU44" s="21"/>
      <c r="BV44" s="21"/>
      <c r="BW44" s="21"/>
      <c r="BX44" s="21"/>
      <c r="BY44" s="21"/>
      <c r="BZ44" s="21"/>
      <c r="CA44" s="21"/>
      <c r="CB44" s="21"/>
      <c r="CC44" s="21"/>
      <c r="CD44" s="21"/>
      <c r="CE44" s="21"/>
      <c r="CF44" s="21"/>
      <c r="CG44" s="21"/>
      <c r="CH44" s="21"/>
      <c r="CI44" s="21"/>
      <c r="CJ44" s="21"/>
      <c r="CK44" s="21"/>
      <c r="CL44" s="21"/>
      <c r="CM44" s="21"/>
      <c r="CN44" s="21"/>
      <c r="CO44" s="21"/>
      <c r="CP44" s="21"/>
      <c r="CQ44" s="21"/>
      <c r="CR44" s="21"/>
      <c r="CS44" s="21"/>
      <c r="CT44" s="21"/>
      <c r="CU44" s="21"/>
      <c r="CV44" s="21"/>
      <c r="CW44" s="21"/>
      <c r="CX44" s="21"/>
      <c r="CY44" s="21"/>
      <c r="CZ44" s="21"/>
      <c r="DA44" s="21"/>
      <c r="DB44" s="21"/>
      <c r="DC44" s="21"/>
      <c r="DD44" s="21"/>
      <c r="DE44" s="21"/>
      <c r="DF44" s="21"/>
      <c r="DG44" s="21"/>
      <c r="DH44" s="21"/>
      <c r="DI44" s="21"/>
      <c r="DJ44" s="21"/>
      <c r="DK44" s="21"/>
      <c r="DL44" s="21"/>
      <c r="DM44" s="21"/>
      <c r="DN44" s="21"/>
      <c r="DO44" s="21"/>
      <c r="DP44" s="21"/>
      <c r="DQ44" s="21"/>
      <c r="DR44" s="21"/>
      <c r="DS44" s="21"/>
      <c r="DT44" s="21"/>
      <c r="DU44" s="21"/>
      <c r="DV44" s="21"/>
      <c r="DW44" s="21"/>
      <c r="DX44" s="21"/>
      <c r="DY44" s="21"/>
      <c r="DZ44" s="21"/>
      <c r="EA44" s="21"/>
      <c r="EB44" s="21"/>
      <c r="EC44" s="21"/>
      <c r="ED44" s="21"/>
      <c r="EE44" s="21"/>
      <c r="EF44" s="21"/>
      <c r="EG44" s="21"/>
      <c r="EH44" s="21"/>
      <c r="EI44" s="21"/>
      <c r="EJ44" s="21"/>
      <c r="EK44" s="21"/>
      <c r="EL44" s="21"/>
      <c r="EM44" s="21"/>
      <c r="EN44" s="21"/>
      <c r="EO44" s="21"/>
      <c r="EP44" s="21"/>
      <c r="EQ44" s="21"/>
      <c r="ER44" s="21"/>
      <c r="ES44" s="21"/>
      <c r="ET44" s="21"/>
      <c r="EU44" s="21"/>
      <c r="EV44" s="21"/>
      <c r="EW44" s="21"/>
      <c r="EX44" s="21"/>
      <c r="EY44" s="21"/>
      <c r="EZ44" s="21"/>
      <c r="FA44" s="21"/>
      <c r="FB44" s="21"/>
      <c r="FC44" s="21"/>
      <c r="FD44" s="21"/>
      <c r="FE44" s="21"/>
      <c r="FF44" s="21"/>
      <c r="FG44" s="21"/>
      <c r="FH44" s="21"/>
      <c r="FI44" s="21"/>
      <c r="FJ44" s="21"/>
      <c r="FK44" s="21"/>
      <c r="FL44" s="21"/>
      <c r="FM44" s="21"/>
      <c r="FN44" s="21"/>
      <c r="FO44" s="21"/>
      <c r="FP44" s="21"/>
      <c r="FQ44" s="21"/>
      <c r="FR44" s="21"/>
      <c r="FS44" s="21"/>
      <c r="FT44" s="21"/>
      <c r="FU44" s="21"/>
      <c r="FV44" s="21"/>
      <c r="FW44" s="21"/>
      <c r="FX44" s="21"/>
      <c r="FY44" s="21"/>
      <c r="FZ44" s="21"/>
      <c r="GA44" s="21"/>
      <c r="GB44" s="21"/>
      <c r="GC44" s="21"/>
      <c r="GD44" s="21"/>
      <c r="GE44" s="21"/>
      <c r="GF44" s="21"/>
      <c r="GG44" s="21"/>
      <c r="GH44" s="21"/>
      <c r="GI44" s="21"/>
      <c r="GJ44" s="21"/>
      <c r="GK44" s="21"/>
      <c r="GL44" s="21"/>
      <c r="GM44" s="21"/>
      <c r="GN44" s="21"/>
      <c r="GO44" s="21"/>
      <c r="GP44" s="21"/>
      <c r="GQ44" s="21"/>
      <c r="GR44" s="21"/>
      <c r="GS44" s="21"/>
      <c r="GT44" s="21"/>
      <c r="GU44" s="21"/>
      <c r="GV44" s="21"/>
      <c r="GW44" s="21"/>
      <c r="GX44" s="21"/>
      <c r="GY44" s="21"/>
      <c r="GZ44" s="21"/>
      <c r="HA44" s="21"/>
      <c r="HB44" s="21"/>
      <c r="HC44" s="21"/>
      <c r="HD44" s="21"/>
      <c r="HE44" s="21"/>
      <c r="HF44" s="21"/>
      <c r="HG44" s="21"/>
      <c r="HH44" s="21"/>
      <c r="HI44" s="21"/>
      <c r="HJ44" s="21"/>
      <c r="HK44" s="21"/>
      <c r="HL44" s="21"/>
      <c r="HM44" s="21"/>
      <c r="HN44" s="21"/>
      <c r="HO44" s="21"/>
      <c r="HP44" s="21"/>
      <c r="HQ44" s="21"/>
      <c r="HR44" s="21"/>
      <c r="HS44" s="21"/>
      <c r="HT44" s="21"/>
      <c r="HU44" s="21"/>
      <c r="HV44" s="21"/>
      <c r="HW44" s="21"/>
      <c r="HX44" s="21"/>
      <c r="HY44" s="21"/>
      <c r="HZ44" s="21"/>
      <c r="IA44" s="21"/>
      <c r="IB44" s="21"/>
      <c r="IC44" s="21"/>
      <c r="ID44" s="21"/>
      <c r="IE44" s="21"/>
      <c r="IF44" s="21"/>
      <c r="IG44" s="21"/>
      <c r="IH44" s="21"/>
      <c r="II44" s="21"/>
      <c r="IJ44" s="21"/>
      <c r="IK44" s="21"/>
      <c r="IL44" s="21"/>
      <c r="IM44" s="21"/>
      <c r="IN44" s="21"/>
      <c r="IO44" s="21"/>
      <c r="IP44" s="21"/>
      <c r="IQ44" s="21"/>
      <c r="IR44" s="21"/>
      <c r="IS44" s="21"/>
      <c r="IT44" s="21"/>
      <c r="IU44" s="21"/>
      <c r="IV44" s="21"/>
    </row>
    <row r="45" spans="1:256" s="1" customFormat="1" x14ac:dyDescent="0.25">
      <c r="A45" s="124"/>
      <c r="B45" s="145" t="s">
        <v>51</v>
      </c>
      <c r="C45" s="127"/>
      <c r="D45" s="128"/>
      <c r="E45" s="77"/>
      <c r="F45" s="179"/>
      <c r="G45" s="20"/>
      <c r="H45" s="20"/>
      <c r="I45" s="20"/>
      <c r="J45" s="20"/>
      <c r="K45" s="20"/>
      <c r="L45" s="20"/>
      <c r="M45" s="20"/>
      <c r="N45" s="20"/>
      <c r="O45" s="20"/>
      <c r="P45" s="20"/>
      <c r="Q45" s="20"/>
      <c r="R45" s="20"/>
      <c r="S45" s="20"/>
      <c r="T45" s="20"/>
      <c r="U45" s="20"/>
      <c r="V45" s="20"/>
      <c r="W45" s="20"/>
      <c r="X45" s="20"/>
      <c r="Y45" s="20"/>
      <c r="Z45" s="20"/>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AZ45" s="20"/>
      <c r="BA45" s="20"/>
      <c r="BB45" s="20"/>
      <c r="BC45" s="20"/>
      <c r="BD45" s="20"/>
      <c r="BE45" s="20"/>
      <c r="BF45" s="20"/>
      <c r="BG45" s="20"/>
      <c r="BH45" s="20"/>
      <c r="BI45" s="20"/>
      <c r="BJ45" s="20"/>
      <c r="BK45" s="20"/>
      <c r="BL45" s="20"/>
      <c r="BM45" s="20"/>
      <c r="BN45" s="20"/>
      <c r="BO45" s="20"/>
      <c r="BP45" s="20"/>
      <c r="BQ45" s="20"/>
      <c r="BR45" s="20"/>
      <c r="BS45" s="20"/>
      <c r="BT45" s="20"/>
      <c r="BU45" s="20"/>
      <c r="BV45" s="20"/>
      <c r="BW45" s="20"/>
      <c r="BX45" s="20"/>
      <c r="BY45" s="20"/>
      <c r="BZ45" s="20"/>
      <c r="CA45" s="20"/>
      <c r="CB45" s="20"/>
      <c r="CC45" s="20"/>
      <c r="CD45" s="20"/>
      <c r="CE45" s="20"/>
      <c r="CF45" s="20"/>
      <c r="CG45" s="20"/>
      <c r="CH45" s="20"/>
      <c r="CI45" s="20"/>
      <c r="CJ45" s="20"/>
      <c r="CK45" s="20"/>
      <c r="CL45" s="20"/>
      <c r="CM45" s="20"/>
      <c r="CN45" s="20"/>
      <c r="CO45" s="20"/>
      <c r="CP45" s="20"/>
      <c r="CQ45" s="20"/>
      <c r="CR45" s="20"/>
      <c r="CS45" s="20"/>
      <c r="CT45" s="20"/>
      <c r="CU45" s="20"/>
      <c r="CV45" s="20"/>
      <c r="CW45" s="20"/>
      <c r="CX45" s="20"/>
      <c r="CY45" s="20"/>
      <c r="CZ45" s="20"/>
      <c r="DA45" s="20"/>
      <c r="DB45" s="20"/>
      <c r="DC45" s="20"/>
      <c r="DD45" s="20"/>
      <c r="DE45" s="20"/>
      <c r="DF45" s="20"/>
      <c r="DG45" s="20"/>
      <c r="DH45" s="20"/>
      <c r="DI45" s="20"/>
      <c r="DJ45" s="20"/>
      <c r="DK45" s="20"/>
      <c r="DL45" s="20"/>
      <c r="DM45" s="20"/>
      <c r="DN45" s="20"/>
      <c r="DO45" s="20"/>
      <c r="DP45" s="20"/>
      <c r="DQ45" s="20"/>
      <c r="DR45" s="20"/>
      <c r="DS45" s="20"/>
      <c r="DT45" s="20"/>
      <c r="DU45" s="20"/>
      <c r="DV45" s="20"/>
      <c r="DW45" s="20"/>
      <c r="DX45" s="20"/>
      <c r="DY45" s="20"/>
      <c r="DZ45" s="20"/>
      <c r="EA45" s="20"/>
      <c r="EB45" s="20"/>
      <c r="EC45" s="20"/>
      <c r="ED45" s="20"/>
      <c r="EE45" s="20"/>
      <c r="EF45" s="20"/>
      <c r="EG45" s="20"/>
      <c r="EH45" s="20"/>
      <c r="EI45" s="20"/>
      <c r="EJ45" s="20"/>
      <c r="EK45" s="20"/>
      <c r="EL45" s="20"/>
      <c r="EM45" s="20"/>
      <c r="EN45" s="20"/>
      <c r="EO45" s="20"/>
      <c r="EP45" s="20"/>
      <c r="EQ45" s="20"/>
      <c r="ER45" s="20"/>
      <c r="ES45" s="20"/>
      <c r="ET45" s="20"/>
      <c r="EU45" s="20"/>
      <c r="EV45" s="20"/>
      <c r="EW45" s="20"/>
      <c r="EX45" s="20"/>
      <c r="EY45" s="20"/>
      <c r="EZ45" s="20"/>
      <c r="FA45" s="20"/>
      <c r="FB45" s="20"/>
      <c r="FC45" s="20"/>
      <c r="FD45" s="20"/>
      <c r="FE45" s="20"/>
      <c r="FF45" s="20"/>
      <c r="FG45" s="20"/>
      <c r="FH45" s="20"/>
      <c r="FI45" s="20"/>
      <c r="FJ45" s="20"/>
      <c r="FK45" s="20"/>
      <c r="FL45" s="20"/>
      <c r="FM45" s="20"/>
      <c r="FN45" s="20"/>
      <c r="FO45" s="20"/>
      <c r="FP45" s="20"/>
      <c r="FQ45" s="20"/>
      <c r="FR45" s="20"/>
      <c r="FS45" s="20"/>
      <c r="FT45" s="20"/>
      <c r="FU45" s="20"/>
      <c r="FV45" s="20"/>
      <c r="FW45" s="20"/>
      <c r="FX45" s="20"/>
      <c r="FY45" s="20"/>
      <c r="FZ45" s="20"/>
      <c r="GA45" s="20"/>
      <c r="GB45" s="20"/>
      <c r="GC45" s="20"/>
      <c r="GD45" s="20"/>
      <c r="GE45" s="20"/>
      <c r="GF45" s="20"/>
      <c r="GG45" s="20"/>
      <c r="GH45" s="20"/>
      <c r="GI45" s="20"/>
      <c r="GJ45" s="20"/>
      <c r="GK45" s="20"/>
      <c r="GL45" s="20"/>
      <c r="GM45" s="20"/>
      <c r="GN45" s="20"/>
      <c r="GO45" s="20"/>
      <c r="GP45" s="20"/>
      <c r="GQ45" s="20"/>
      <c r="GR45" s="20"/>
      <c r="GS45" s="20"/>
      <c r="GT45" s="20"/>
      <c r="GU45" s="20"/>
      <c r="GV45" s="20"/>
      <c r="GW45" s="20"/>
      <c r="GX45" s="20"/>
      <c r="GY45" s="20"/>
      <c r="GZ45" s="20"/>
      <c r="HA45" s="20"/>
      <c r="HB45" s="20"/>
      <c r="HC45" s="20"/>
      <c r="HD45" s="20"/>
      <c r="HE45" s="20"/>
      <c r="HF45" s="20"/>
      <c r="HG45" s="20"/>
      <c r="HH45" s="20"/>
      <c r="HI45" s="20"/>
      <c r="HJ45" s="20"/>
      <c r="HK45" s="20"/>
      <c r="HL45" s="20"/>
      <c r="HM45" s="20"/>
      <c r="HN45" s="20"/>
      <c r="HO45" s="20"/>
      <c r="HP45" s="20"/>
      <c r="HQ45" s="20"/>
      <c r="HR45" s="20"/>
      <c r="HS45" s="20"/>
      <c r="HT45" s="20"/>
      <c r="HU45" s="20"/>
      <c r="HV45" s="20"/>
      <c r="HW45" s="20"/>
      <c r="HX45" s="20"/>
      <c r="HY45" s="20"/>
      <c r="HZ45" s="20"/>
      <c r="IA45" s="20"/>
      <c r="IB45" s="20"/>
      <c r="IC45" s="20"/>
      <c r="ID45" s="20"/>
      <c r="IE45" s="20"/>
      <c r="IF45" s="20"/>
      <c r="IG45" s="20"/>
      <c r="IH45" s="20"/>
      <c r="II45" s="20"/>
      <c r="IJ45" s="20"/>
      <c r="IK45" s="20"/>
      <c r="IL45" s="20"/>
      <c r="IM45" s="20"/>
      <c r="IN45" s="20"/>
      <c r="IO45" s="20"/>
      <c r="IP45" s="20"/>
      <c r="IQ45" s="20"/>
      <c r="IR45" s="20"/>
      <c r="IS45" s="20"/>
      <c r="IT45" s="20"/>
      <c r="IU45" s="20"/>
      <c r="IV45" s="20"/>
    </row>
    <row r="46" spans="1:256" s="22" customFormat="1" ht="30" x14ac:dyDescent="0.25">
      <c r="A46" s="134" t="s">
        <v>47</v>
      </c>
      <c r="B46" s="135" t="s">
        <v>82</v>
      </c>
      <c r="C46" s="136" t="s">
        <v>1</v>
      </c>
      <c r="D46" s="136">
        <f>4.35*2.8</f>
        <v>12.179999999999998</v>
      </c>
      <c r="E46" s="79"/>
      <c r="F46" s="181"/>
      <c r="G46" s="21"/>
      <c r="H46" s="21"/>
      <c r="I46" s="21"/>
      <c r="J46" s="21"/>
      <c r="K46" s="21"/>
      <c r="L46" s="21"/>
      <c r="M46" s="21"/>
      <c r="N46" s="21"/>
      <c r="O46" s="21"/>
      <c r="P46" s="21"/>
      <c r="Q46" s="21"/>
      <c r="R46" s="21"/>
      <c r="S46" s="21"/>
      <c r="T46" s="21"/>
      <c r="U46" s="21"/>
      <c r="V46" s="21"/>
      <c r="W46" s="21"/>
      <c r="X46" s="21"/>
      <c r="Y46" s="21"/>
      <c r="Z46" s="21"/>
      <c r="AA46" s="21"/>
      <c r="AB46" s="21"/>
      <c r="AC46" s="21"/>
      <c r="AD46" s="21"/>
      <c r="AE46" s="21"/>
      <c r="AF46" s="21"/>
      <c r="AG46" s="21"/>
      <c r="AH46" s="21"/>
      <c r="AI46" s="21"/>
      <c r="AJ46" s="21"/>
      <c r="AK46" s="21"/>
      <c r="AL46" s="21"/>
      <c r="AM46" s="21"/>
      <c r="AN46" s="21"/>
      <c r="AO46" s="21"/>
      <c r="AP46" s="21"/>
      <c r="AQ46" s="21"/>
      <c r="AR46" s="21"/>
      <c r="AS46" s="21"/>
      <c r="AT46" s="21"/>
      <c r="AU46" s="21"/>
      <c r="AV46" s="21"/>
      <c r="AW46" s="21"/>
      <c r="AX46" s="21"/>
      <c r="AY46" s="21"/>
      <c r="AZ46" s="21"/>
      <c r="BA46" s="21"/>
      <c r="BB46" s="21"/>
      <c r="BC46" s="21"/>
      <c r="BD46" s="21"/>
      <c r="BE46" s="21"/>
      <c r="BF46" s="21"/>
      <c r="BG46" s="21"/>
      <c r="BH46" s="21"/>
      <c r="BI46" s="21"/>
      <c r="BJ46" s="21"/>
      <c r="BK46" s="21"/>
      <c r="BL46" s="21"/>
      <c r="BM46" s="21"/>
      <c r="BN46" s="21"/>
      <c r="BO46" s="21"/>
      <c r="BP46" s="21"/>
      <c r="BQ46" s="21"/>
      <c r="BR46" s="21"/>
      <c r="BS46" s="21"/>
      <c r="BT46" s="21"/>
      <c r="BU46" s="21"/>
      <c r="BV46" s="21"/>
      <c r="BW46" s="21"/>
      <c r="BX46" s="21"/>
      <c r="BY46" s="21"/>
      <c r="BZ46" s="21"/>
      <c r="CA46" s="21"/>
      <c r="CB46" s="21"/>
      <c r="CC46" s="21"/>
      <c r="CD46" s="21"/>
      <c r="CE46" s="21"/>
      <c r="CF46" s="21"/>
      <c r="CG46" s="21"/>
      <c r="CH46" s="21"/>
      <c r="CI46" s="21"/>
      <c r="CJ46" s="21"/>
      <c r="CK46" s="21"/>
      <c r="CL46" s="21"/>
      <c r="CM46" s="21"/>
      <c r="CN46" s="21"/>
      <c r="CO46" s="21"/>
      <c r="CP46" s="21"/>
      <c r="CQ46" s="21"/>
      <c r="CR46" s="21"/>
      <c r="CS46" s="21"/>
      <c r="CT46" s="21"/>
      <c r="CU46" s="21"/>
      <c r="CV46" s="21"/>
      <c r="CW46" s="21"/>
      <c r="CX46" s="21"/>
      <c r="CY46" s="21"/>
      <c r="CZ46" s="21"/>
      <c r="DA46" s="21"/>
      <c r="DB46" s="21"/>
      <c r="DC46" s="21"/>
      <c r="DD46" s="21"/>
      <c r="DE46" s="21"/>
      <c r="DF46" s="21"/>
      <c r="DG46" s="21"/>
      <c r="DH46" s="21"/>
      <c r="DI46" s="21"/>
      <c r="DJ46" s="21"/>
      <c r="DK46" s="21"/>
      <c r="DL46" s="21"/>
      <c r="DM46" s="21"/>
      <c r="DN46" s="21"/>
      <c r="DO46" s="21"/>
      <c r="DP46" s="21"/>
      <c r="DQ46" s="21"/>
      <c r="DR46" s="21"/>
      <c r="DS46" s="21"/>
      <c r="DT46" s="21"/>
      <c r="DU46" s="21"/>
      <c r="DV46" s="21"/>
      <c r="DW46" s="21"/>
      <c r="DX46" s="21"/>
      <c r="DY46" s="21"/>
      <c r="DZ46" s="21"/>
      <c r="EA46" s="21"/>
      <c r="EB46" s="21"/>
      <c r="EC46" s="21"/>
      <c r="ED46" s="21"/>
      <c r="EE46" s="21"/>
      <c r="EF46" s="21"/>
      <c r="EG46" s="21"/>
      <c r="EH46" s="21"/>
      <c r="EI46" s="21"/>
      <c r="EJ46" s="21"/>
      <c r="EK46" s="21"/>
      <c r="EL46" s="21"/>
      <c r="EM46" s="21"/>
      <c r="EN46" s="21"/>
      <c r="EO46" s="21"/>
      <c r="EP46" s="21"/>
      <c r="EQ46" s="21"/>
      <c r="ER46" s="21"/>
      <c r="ES46" s="21"/>
      <c r="ET46" s="21"/>
      <c r="EU46" s="21"/>
      <c r="EV46" s="21"/>
      <c r="EW46" s="21"/>
      <c r="EX46" s="21"/>
      <c r="EY46" s="21"/>
      <c r="EZ46" s="21"/>
      <c r="FA46" s="21"/>
      <c r="FB46" s="21"/>
      <c r="FC46" s="21"/>
      <c r="FD46" s="21"/>
      <c r="FE46" s="21"/>
      <c r="FF46" s="21"/>
      <c r="FG46" s="21"/>
      <c r="FH46" s="21"/>
      <c r="FI46" s="21"/>
      <c r="FJ46" s="21"/>
      <c r="FK46" s="21"/>
      <c r="FL46" s="21"/>
      <c r="FM46" s="21"/>
      <c r="FN46" s="21"/>
      <c r="FO46" s="21"/>
      <c r="FP46" s="21"/>
      <c r="FQ46" s="21"/>
      <c r="FR46" s="21"/>
      <c r="FS46" s="21"/>
      <c r="FT46" s="21"/>
      <c r="FU46" s="21"/>
      <c r="FV46" s="21"/>
      <c r="FW46" s="21"/>
      <c r="FX46" s="21"/>
      <c r="FY46" s="21"/>
      <c r="FZ46" s="21"/>
      <c r="GA46" s="21"/>
      <c r="GB46" s="21"/>
      <c r="GC46" s="21"/>
      <c r="GD46" s="21"/>
      <c r="GE46" s="21"/>
      <c r="GF46" s="21"/>
      <c r="GG46" s="21"/>
      <c r="GH46" s="21"/>
      <c r="GI46" s="21"/>
      <c r="GJ46" s="21"/>
      <c r="GK46" s="21"/>
      <c r="GL46" s="21"/>
      <c r="GM46" s="21"/>
      <c r="GN46" s="21"/>
      <c r="GO46" s="21"/>
      <c r="GP46" s="21"/>
      <c r="GQ46" s="21"/>
      <c r="GR46" s="21"/>
      <c r="GS46" s="21"/>
      <c r="GT46" s="21"/>
      <c r="GU46" s="21"/>
      <c r="GV46" s="21"/>
      <c r="GW46" s="21"/>
      <c r="GX46" s="21"/>
      <c r="GY46" s="21"/>
      <c r="GZ46" s="21"/>
      <c r="HA46" s="21"/>
      <c r="HB46" s="21"/>
      <c r="HC46" s="21"/>
      <c r="HD46" s="21"/>
      <c r="HE46" s="21"/>
      <c r="HF46" s="21"/>
      <c r="HG46" s="21"/>
      <c r="HH46" s="21"/>
      <c r="HI46" s="21"/>
      <c r="HJ46" s="21"/>
      <c r="HK46" s="21"/>
      <c r="HL46" s="21"/>
      <c r="HM46" s="21"/>
      <c r="HN46" s="21"/>
      <c r="HO46" s="21"/>
      <c r="HP46" s="21"/>
      <c r="HQ46" s="21"/>
      <c r="HR46" s="21"/>
      <c r="HS46" s="21"/>
      <c r="HT46" s="21"/>
      <c r="HU46" s="21"/>
      <c r="HV46" s="21"/>
      <c r="HW46" s="21"/>
      <c r="HX46" s="21"/>
      <c r="HY46" s="21"/>
      <c r="HZ46" s="21"/>
      <c r="IA46" s="21"/>
      <c r="IB46" s="21"/>
      <c r="IC46" s="21"/>
      <c r="ID46" s="21"/>
      <c r="IE46" s="21"/>
      <c r="IF46" s="21"/>
      <c r="IG46" s="21"/>
      <c r="IH46" s="21"/>
      <c r="II46" s="21"/>
      <c r="IJ46" s="21"/>
      <c r="IK46" s="21"/>
      <c r="IL46" s="21"/>
      <c r="IM46" s="21"/>
      <c r="IN46" s="21"/>
      <c r="IO46" s="21"/>
      <c r="IP46" s="21"/>
      <c r="IQ46" s="21"/>
      <c r="IR46" s="21"/>
      <c r="IS46" s="21"/>
      <c r="IT46" s="21"/>
      <c r="IU46" s="21"/>
      <c r="IV46" s="21"/>
    </row>
    <row r="47" spans="1:256" s="22" customFormat="1" x14ac:dyDescent="0.25">
      <c r="A47" s="137"/>
      <c r="B47" s="138"/>
      <c r="C47" s="139"/>
      <c r="D47" s="140"/>
      <c r="E47" s="79"/>
      <c r="F47" s="181"/>
      <c r="G47" s="21"/>
      <c r="H47" s="21"/>
      <c r="I47" s="21"/>
      <c r="J47" s="21"/>
      <c r="K47" s="21"/>
      <c r="L47" s="21"/>
      <c r="M47" s="21"/>
      <c r="N47" s="21"/>
      <c r="O47" s="21"/>
      <c r="P47" s="21"/>
      <c r="Q47" s="21"/>
      <c r="R47" s="21"/>
      <c r="S47" s="21"/>
      <c r="T47" s="21"/>
      <c r="U47" s="21"/>
      <c r="V47" s="21"/>
      <c r="W47" s="21"/>
      <c r="X47" s="21"/>
      <c r="Y47" s="21"/>
      <c r="Z47" s="21"/>
      <c r="AA47" s="21"/>
      <c r="AB47" s="21"/>
      <c r="AC47" s="21"/>
      <c r="AD47" s="21"/>
      <c r="AE47" s="21"/>
      <c r="AF47" s="21"/>
      <c r="AG47" s="21"/>
      <c r="AH47" s="21"/>
      <c r="AI47" s="21"/>
      <c r="AJ47" s="21"/>
      <c r="AK47" s="21"/>
      <c r="AL47" s="21"/>
      <c r="AM47" s="21"/>
      <c r="AN47" s="21"/>
      <c r="AO47" s="21"/>
      <c r="AP47" s="21"/>
      <c r="AQ47" s="21"/>
      <c r="AR47" s="21"/>
      <c r="AS47" s="21"/>
      <c r="AT47" s="21"/>
      <c r="AU47" s="21"/>
      <c r="AV47" s="21"/>
      <c r="AW47" s="21"/>
      <c r="AX47" s="21"/>
      <c r="AY47" s="21"/>
      <c r="AZ47" s="21"/>
      <c r="BA47" s="21"/>
      <c r="BB47" s="21"/>
      <c r="BC47" s="21"/>
      <c r="BD47" s="21"/>
      <c r="BE47" s="21"/>
      <c r="BF47" s="21"/>
      <c r="BG47" s="21"/>
      <c r="BH47" s="21"/>
      <c r="BI47" s="21"/>
      <c r="BJ47" s="21"/>
      <c r="BK47" s="21"/>
      <c r="BL47" s="21"/>
      <c r="BM47" s="21"/>
      <c r="BN47" s="21"/>
      <c r="BO47" s="21"/>
      <c r="BP47" s="21"/>
      <c r="BQ47" s="21"/>
      <c r="BR47" s="21"/>
      <c r="BS47" s="21"/>
      <c r="BT47" s="21"/>
      <c r="BU47" s="21"/>
      <c r="BV47" s="21"/>
      <c r="BW47" s="21"/>
      <c r="BX47" s="21"/>
      <c r="BY47" s="21"/>
      <c r="BZ47" s="21"/>
      <c r="CA47" s="21"/>
      <c r="CB47" s="21"/>
      <c r="CC47" s="21"/>
      <c r="CD47" s="21"/>
      <c r="CE47" s="21"/>
      <c r="CF47" s="21"/>
      <c r="CG47" s="21"/>
      <c r="CH47" s="21"/>
      <c r="CI47" s="21"/>
      <c r="CJ47" s="21"/>
      <c r="CK47" s="21"/>
      <c r="CL47" s="21"/>
      <c r="CM47" s="21"/>
      <c r="CN47" s="21"/>
      <c r="CO47" s="21"/>
      <c r="CP47" s="21"/>
      <c r="CQ47" s="21"/>
      <c r="CR47" s="21"/>
      <c r="CS47" s="21"/>
      <c r="CT47" s="21"/>
      <c r="CU47" s="21"/>
      <c r="CV47" s="21"/>
      <c r="CW47" s="21"/>
      <c r="CX47" s="21"/>
      <c r="CY47" s="21"/>
      <c r="CZ47" s="21"/>
      <c r="DA47" s="21"/>
      <c r="DB47" s="21"/>
      <c r="DC47" s="21"/>
      <c r="DD47" s="21"/>
      <c r="DE47" s="21"/>
      <c r="DF47" s="21"/>
      <c r="DG47" s="21"/>
      <c r="DH47" s="21"/>
      <c r="DI47" s="21"/>
      <c r="DJ47" s="21"/>
      <c r="DK47" s="21"/>
      <c r="DL47" s="21"/>
      <c r="DM47" s="21"/>
      <c r="DN47" s="21"/>
      <c r="DO47" s="21"/>
      <c r="DP47" s="21"/>
      <c r="DQ47" s="21"/>
      <c r="DR47" s="21"/>
      <c r="DS47" s="21"/>
      <c r="DT47" s="21"/>
      <c r="DU47" s="21"/>
      <c r="DV47" s="21"/>
      <c r="DW47" s="21"/>
      <c r="DX47" s="21"/>
      <c r="DY47" s="21"/>
      <c r="DZ47" s="21"/>
      <c r="EA47" s="21"/>
      <c r="EB47" s="21"/>
      <c r="EC47" s="21"/>
      <c r="ED47" s="21"/>
      <c r="EE47" s="21"/>
      <c r="EF47" s="21"/>
      <c r="EG47" s="21"/>
      <c r="EH47" s="21"/>
      <c r="EI47" s="21"/>
      <c r="EJ47" s="21"/>
      <c r="EK47" s="21"/>
      <c r="EL47" s="21"/>
      <c r="EM47" s="21"/>
      <c r="EN47" s="21"/>
      <c r="EO47" s="21"/>
      <c r="EP47" s="21"/>
      <c r="EQ47" s="21"/>
      <c r="ER47" s="21"/>
      <c r="ES47" s="21"/>
      <c r="ET47" s="21"/>
      <c r="EU47" s="21"/>
      <c r="EV47" s="21"/>
      <c r="EW47" s="21"/>
      <c r="EX47" s="21"/>
      <c r="EY47" s="21"/>
      <c r="EZ47" s="21"/>
      <c r="FA47" s="21"/>
      <c r="FB47" s="21"/>
      <c r="FC47" s="21"/>
      <c r="FD47" s="21"/>
      <c r="FE47" s="21"/>
      <c r="FF47" s="21"/>
      <c r="FG47" s="21"/>
      <c r="FH47" s="21"/>
      <c r="FI47" s="21"/>
      <c r="FJ47" s="21"/>
      <c r="FK47" s="21"/>
      <c r="FL47" s="21"/>
      <c r="FM47" s="21"/>
      <c r="FN47" s="21"/>
      <c r="FO47" s="21"/>
      <c r="FP47" s="21"/>
      <c r="FQ47" s="21"/>
      <c r="FR47" s="21"/>
      <c r="FS47" s="21"/>
      <c r="FT47" s="21"/>
      <c r="FU47" s="21"/>
      <c r="FV47" s="21"/>
      <c r="FW47" s="21"/>
      <c r="FX47" s="21"/>
      <c r="FY47" s="21"/>
      <c r="FZ47" s="21"/>
      <c r="GA47" s="21"/>
      <c r="GB47" s="21"/>
      <c r="GC47" s="21"/>
      <c r="GD47" s="21"/>
      <c r="GE47" s="21"/>
      <c r="GF47" s="21"/>
      <c r="GG47" s="21"/>
      <c r="GH47" s="21"/>
      <c r="GI47" s="21"/>
      <c r="GJ47" s="21"/>
      <c r="GK47" s="21"/>
      <c r="GL47" s="21"/>
      <c r="GM47" s="21"/>
      <c r="GN47" s="21"/>
      <c r="GO47" s="21"/>
      <c r="GP47" s="21"/>
      <c r="GQ47" s="21"/>
      <c r="GR47" s="21"/>
      <c r="GS47" s="21"/>
      <c r="GT47" s="21"/>
      <c r="GU47" s="21"/>
      <c r="GV47" s="21"/>
      <c r="GW47" s="21"/>
      <c r="GX47" s="21"/>
      <c r="GY47" s="21"/>
      <c r="GZ47" s="21"/>
      <c r="HA47" s="21"/>
      <c r="HB47" s="21"/>
      <c r="HC47" s="21"/>
      <c r="HD47" s="21"/>
      <c r="HE47" s="21"/>
      <c r="HF47" s="21"/>
      <c r="HG47" s="21"/>
      <c r="HH47" s="21"/>
      <c r="HI47" s="21"/>
      <c r="HJ47" s="21"/>
      <c r="HK47" s="21"/>
      <c r="HL47" s="21"/>
      <c r="HM47" s="21"/>
      <c r="HN47" s="21"/>
      <c r="HO47" s="21"/>
      <c r="HP47" s="21"/>
      <c r="HQ47" s="21"/>
      <c r="HR47" s="21"/>
      <c r="HS47" s="21"/>
      <c r="HT47" s="21"/>
      <c r="HU47" s="21"/>
      <c r="HV47" s="21"/>
      <c r="HW47" s="21"/>
      <c r="HX47" s="21"/>
      <c r="HY47" s="21"/>
      <c r="HZ47" s="21"/>
      <c r="IA47" s="21"/>
      <c r="IB47" s="21"/>
      <c r="IC47" s="21"/>
      <c r="ID47" s="21"/>
      <c r="IE47" s="21"/>
      <c r="IF47" s="21"/>
      <c r="IG47" s="21"/>
      <c r="IH47" s="21"/>
      <c r="II47" s="21"/>
      <c r="IJ47" s="21"/>
      <c r="IK47" s="21"/>
      <c r="IL47" s="21"/>
      <c r="IM47" s="21"/>
      <c r="IN47" s="21"/>
      <c r="IO47" s="21"/>
      <c r="IP47" s="21"/>
      <c r="IQ47" s="21"/>
      <c r="IR47" s="21"/>
      <c r="IS47" s="21"/>
      <c r="IT47" s="21"/>
      <c r="IU47" s="21"/>
      <c r="IV47" s="21"/>
    </row>
    <row r="48" spans="1:256" s="22" customFormat="1" x14ac:dyDescent="0.25">
      <c r="A48" s="141"/>
      <c r="B48" s="142" t="s">
        <v>0</v>
      </c>
      <c r="C48" s="143" t="s">
        <v>1</v>
      </c>
      <c r="D48" s="144">
        <f>SUM(D36:D46)</f>
        <v>125.5095</v>
      </c>
      <c r="E48" s="80"/>
      <c r="F48" s="182">
        <f>D48*E48</f>
        <v>0</v>
      </c>
      <c r="G48" s="21"/>
      <c r="H48" s="21"/>
      <c r="I48" s="21"/>
      <c r="J48" s="21"/>
      <c r="K48" s="21"/>
      <c r="L48" s="21"/>
      <c r="M48" s="21"/>
      <c r="N48" s="21"/>
      <c r="O48" s="21"/>
      <c r="P48" s="21"/>
      <c r="Q48" s="21"/>
      <c r="R48" s="21"/>
      <c r="S48" s="21"/>
      <c r="T48" s="21"/>
      <c r="U48" s="21"/>
      <c r="V48" s="21"/>
      <c r="W48" s="21"/>
      <c r="X48" s="21"/>
      <c r="Y48" s="21"/>
      <c r="Z48" s="21"/>
      <c r="AA48" s="21"/>
      <c r="AB48" s="21"/>
      <c r="AC48" s="21"/>
      <c r="AD48" s="21"/>
      <c r="AE48" s="21"/>
      <c r="AF48" s="21"/>
      <c r="AG48" s="21"/>
      <c r="AH48" s="21"/>
      <c r="AI48" s="21"/>
      <c r="AJ48" s="21"/>
      <c r="AK48" s="21"/>
      <c r="AL48" s="21"/>
      <c r="AM48" s="21"/>
      <c r="AN48" s="21"/>
      <c r="AO48" s="21"/>
      <c r="AP48" s="21"/>
      <c r="AQ48" s="21"/>
      <c r="AR48" s="21"/>
      <c r="AS48" s="21"/>
      <c r="AT48" s="21"/>
      <c r="AU48" s="21"/>
      <c r="AV48" s="21"/>
      <c r="AW48" s="21"/>
      <c r="AX48" s="21"/>
      <c r="AY48" s="21"/>
      <c r="AZ48" s="21"/>
      <c r="BA48" s="21"/>
      <c r="BB48" s="21"/>
      <c r="BC48" s="21"/>
      <c r="BD48" s="21"/>
      <c r="BE48" s="21"/>
      <c r="BF48" s="21"/>
      <c r="BG48" s="21"/>
      <c r="BH48" s="21"/>
      <c r="BI48" s="21"/>
      <c r="BJ48" s="21"/>
      <c r="BK48" s="21"/>
      <c r="BL48" s="21"/>
      <c r="BM48" s="21"/>
      <c r="BN48" s="21"/>
      <c r="BO48" s="21"/>
      <c r="BP48" s="21"/>
      <c r="BQ48" s="21"/>
      <c r="BR48" s="21"/>
      <c r="BS48" s="21"/>
      <c r="BT48" s="21"/>
      <c r="BU48" s="21"/>
      <c r="BV48" s="21"/>
      <c r="BW48" s="21"/>
      <c r="BX48" s="21"/>
      <c r="BY48" s="21"/>
      <c r="BZ48" s="21"/>
      <c r="CA48" s="21"/>
      <c r="CB48" s="21"/>
      <c r="CC48" s="21"/>
      <c r="CD48" s="21"/>
      <c r="CE48" s="21"/>
      <c r="CF48" s="21"/>
      <c r="CG48" s="21"/>
      <c r="CH48" s="21"/>
      <c r="CI48" s="21"/>
      <c r="CJ48" s="21"/>
      <c r="CK48" s="21"/>
      <c r="CL48" s="21"/>
      <c r="CM48" s="21"/>
      <c r="CN48" s="21"/>
      <c r="CO48" s="21"/>
      <c r="CP48" s="21"/>
      <c r="CQ48" s="21"/>
      <c r="CR48" s="21"/>
      <c r="CS48" s="21"/>
      <c r="CT48" s="21"/>
      <c r="CU48" s="21"/>
      <c r="CV48" s="21"/>
      <c r="CW48" s="21"/>
      <c r="CX48" s="21"/>
      <c r="CY48" s="21"/>
      <c r="CZ48" s="21"/>
      <c r="DA48" s="21"/>
      <c r="DB48" s="21"/>
      <c r="DC48" s="21"/>
      <c r="DD48" s="21"/>
      <c r="DE48" s="21"/>
      <c r="DF48" s="21"/>
      <c r="DG48" s="21"/>
      <c r="DH48" s="21"/>
      <c r="DI48" s="21"/>
      <c r="DJ48" s="21"/>
      <c r="DK48" s="21"/>
      <c r="DL48" s="21"/>
      <c r="DM48" s="21"/>
      <c r="DN48" s="21"/>
      <c r="DO48" s="21"/>
      <c r="DP48" s="21"/>
      <c r="DQ48" s="21"/>
      <c r="DR48" s="21"/>
      <c r="DS48" s="21"/>
      <c r="DT48" s="21"/>
      <c r="DU48" s="21"/>
      <c r="DV48" s="21"/>
      <c r="DW48" s="21"/>
      <c r="DX48" s="21"/>
      <c r="DY48" s="21"/>
      <c r="DZ48" s="21"/>
      <c r="EA48" s="21"/>
      <c r="EB48" s="21"/>
      <c r="EC48" s="21"/>
      <c r="ED48" s="21"/>
      <c r="EE48" s="21"/>
      <c r="EF48" s="21"/>
      <c r="EG48" s="21"/>
      <c r="EH48" s="21"/>
      <c r="EI48" s="21"/>
      <c r="EJ48" s="21"/>
      <c r="EK48" s="21"/>
      <c r="EL48" s="21"/>
      <c r="EM48" s="21"/>
      <c r="EN48" s="21"/>
      <c r="EO48" s="21"/>
      <c r="EP48" s="21"/>
      <c r="EQ48" s="21"/>
      <c r="ER48" s="21"/>
      <c r="ES48" s="21"/>
      <c r="ET48" s="21"/>
      <c r="EU48" s="21"/>
      <c r="EV48" s="21"/>
      <c r="EW48" s="21"/>
      <c r="EX48" s="21"/>
      <c r="EY48" s="21"/>
      <c r="EZ48" s="21"/>
      <c r="FA48" s="21"/>
      <c r="FB48" s="21"/>
      <c r="FC48" s="21"/>
      <c r="FD48" s="21"/>
      <c r="FE48" s="21"/>
      <c r="FF48" s="21"/>
      <c r="FG48" s="21"/>
      <c r="FH48" s="21"/>
      <c r="FI48" s="21"/>
      <c r="FJ48" s="21"/>
      <c r="FK48" s="21"/>
      <c r="FL48" s="21"/>
      <c r="FM48" s="21"/>
      <c r="FN48" s="21"/>
      <c r="FO48" s="21"/>
      <c r="FP48" s="21"/>
      <c r="FQ48" s="21"/>
      <c r="FR48" s="21"/>
      <c r="FS48" s="21"/>
      <c r="FT48" s="21"/>
      <c r="FU48" s="21"/>
      <c r="FV48" s="21"/>
      <c r="FW48" s="21"/>
      <c r="FX48" s="21"/>
      <c r="FY48" s="21"/>
      <c r="FZ48" s="21"/>
      <c r="GA48" s="21"/>
      <c r="GB48" s="21"/>
      <c r="GC48" s="21"/>
      <c r="GD48" s="21"/>
      <c r="GE48" s="21"/>
      <c r="GF48" s="21"/>
      <c r="GG48" s="21"/>
      <c r="GH48" s="21"/>
      <c r="GI48" s="21"/>
      <c r="GJ48" s="21"/>
      <c r="GK48" s="21"/>
      <c r="GL48" s="21"/>
      <c r="GM48" s="21"/>
      <c r="GN48" s="21"/>
      <c r="GO48" s="21"/>
      <c r="GP48" s="21"/>
      <c r="GQ48" s="21"/>
      <c r="GR48" s="21"/>
      <c r="GS48" s="21"/>
      <c r="GT48" s="21"/>
      <c r="GU48" s="21"/>
      <c r="GV48" s="21"/>
      <c r="GW48" s="21"/>
      <c r="GX48" s="21"/>
      <c r="GY48" s="21"/>
      <c r="GZ48" s="21"/>
      <c r="HA48" s="21"/>
      <c r="HB48" s="21"/>
      <c r="HC48" s="21"/>
      <c r="HD48" s="21"/>
      <c r="HE48" s="21"/>
      <c r="HF48" s="21"/>
      <c r="HG48" s="21"/>
      <c r="HH48" s="21"/>
      <c r="HI48" s="21"/>
      <c r="HJ48" s="21"/>
      <c r="HK48" s="21"/>
      <c r="HL48" s="21"/>
      <c r="HM48" s="21"/>
      <c r="HN48" s="21"/>
      <c r="HO48" s="21"/>
      <c r="HP48" s="21"/>
      <c r="HQ48" s="21"/>
      <c r="HR48" s="21"/>
      <c r="HS48" s="21"/>
      <c r="HT48" s="21"/>
      <c r="HU48" s="21"/>
      <c r="HV48" s="21"/>
      <c r="HW48" s="21"/>
      <c r="HX48" s="21"/>
      <c r="HY48" s="21"/>
      <c r="HZ48" s="21"/>
      <c r="IA48" s="21"/>
      <c r="IB48" s="21"/>
      <c r="IC48" s="21"/>
      <c r="ID48" s="21"/>
      <c r="IE48" s="21"/>
      <c r="IF48" s="21"/>
      <c r="IG48" s="21"/>
      <c r="IH48" s="21"/>
      <c r="II48" s="21"/>
      <c r="IJ48" s="21"/>
      <c r="IK48" s="21"/>
      <c r="IL48" s="21"/>
      <c r="IM48" s="21"/>
      <c r="IN48" s="21"/>
      <c r="IO48" s="21"/>
      <c r="IP48" s="21"/>
      <c r="IQ48" s="21"/>
      <c r="IR48" s="21"/>
      <c r="IS48" s="21"/>
      <c r="IT48" s="21"/>
      <c r="IU48" s="21"/>
      <c r="IV48" s="21"/>
    </row>
    <row r="49" spans="1:256" s="1" customFormat="1" x14ac:dyDescent="0.25">
      <c r="A49" s="124"/>
      <c r="B49" s="126"/>
      <c r="C49" s="127"/>
      <c r="D49" s="128"/>
      <c r="E49" s="77"/>
      <c r="F49" s="179"/>
      <c r="G49" s="20"/>
      <c r="H49" s="20"/>
      <c r="I49" s="20"/>
      <c r="J49" s="20"/>
      <c r="K49" s="20"/>
      <c r="L49" s="20"/>
      <c r="M49" s="20"/>
      <c r="N49" s="20"/>
      <c r="O49" s="20"/>
      <c r="P49" s="20"/>
      <c r="Q49" s="20"/>
      <c r="R49" s="20"/>
      <c r="S49" s="20"/>
      <c r="T49" s="20"/>
      <c r="U49" s="20"/>
      <c r="V49" s="20"/>
      <c r="W49" s="20"/>
      <c r="X49" s="20"/>
      <c r="Y49" s="20"/>
      <c r="Z49" s="20"/>
      <c r="AA49" s="20"/>
      <c r="AB49" s="20"/>
      <c r="AC49" s="20"/>
      <c r="AD49" s="20"/>
      <c r="AE49" s="20"/>
      <c r="AF49" s="20"/>
      <c r="AG49" s="20"/>
      <c r="AH49" s="20"/>
      <c r="AI49" s="20"/>
      <c r="AJ49" s="20"/>
      <c r="AK49" s="20"/>
      <c r="AL49" s="20"/>
      <c r="AM49" s="20"/>
      <c r="AN49" s="20"/>
      <c r="AO49" s="20"/>
      <c r="AP49" s="20"/>
      <c r="AQ49" s="20"/>
      <c r="AR49" s="20"/>
      <c r="AS49" s="20"/>
      <c r="AT49" s="20"/>
      <c r="AU49" s="20"/>
      <c r="AV49" s="20"/>
      <c r="AW49" s="20"/>
      <c r="AX49" s="20"/>
      <c r="AY49" s="20"/>
      <c r="AZ49" s="20"/>
      <c r="BA49" s="20"/>
      <c r="BB49" s="20"/>
      <c r="BC49" s="20"/>
      <c r="BD49" s="20"/>
      <c r="BE49" s="20"/>
      <c r="BF49" s="20"/>
      <c r="BG49" s="20"/>
      <c r="BH49" s="20"/>
      <c r="BI49" s="20"/>
      <c r="BJ49" s="20"/>
      <c r="BK49" s="20"/>
      <c r="BL49" s="20"/>
      <c r="BM49" s="20"/>
      <c r="BN49" s="20"/>
      <c r="BO49" s="20"/>
      <c r="BP49" s="20"/>
      <c r="BQ49" s="20"/>
      <c r="BR49" s="20"/>
      <c r="BS49" s="20"/>
      <c r="BT49" s="20"/>
      <c r="BU49" s="20"/>
      <c r="BV49" s="20"/>
      <c r="BW49" s="20"/>
      <c r="BX49" s="20"/>
      <c r="BY49" s="20"/>
      <c r="BZ49" s="20"/>
      <c r="CA49" s="20"/>
      <c r="CB49" s="20"/>
      <c r="CC49" s="20"/>
      <c r="CD49" s="20"/>
      <c r="CE49" s="20"/>
      <c r="CF49" s="20"/>
      <c r="CG49" s="20"/>
      <c r="CH49" s="20"/>
      <c r="CI49" s="20"/>
      <c r="CJ49" s="20"/>
      <c r="CK49" s="20"/>
      <c r="CL49" s="20"/>
      <c r="CM49" s="20"/>
      <c r="CN49" s="20"/>
      <c r="CO49" s="20"/>
      <c r="CP49" s="20"/>
      <c r="CQ49" s="20"/>
      <c r="CR49" s="20"/>
      <c r="CS49" s="20"/>
      <c r="CT49" s="20"/>
      <c r="CU49" s="20"/>
      <c r="CV49" s="20"/>
      <c r="CW49" s="20"/>
      <c r="CX49" s="20"/>
      <c r="CY49" s="20"/>
      <c r="CZ49" s="20"/>
      <c r="DA49" s="20"/>
      <c r="DB49" s="20"/>
      <c r="DC49" s="20"/>
      <c r="DD49" s="20"/>
      <c r="DE49" s="20"/>
      <c r="DF49" s="20"/>
      <c r="DG49" s="20"/>
      <c r="DH49" s="20"/>
      <c r="DI49" s="20"/>
      <c r="DJ49" s="20"/>
      <c r="DK49" s="20"/>
      <c r="DL49" s="20"/>
      <c r="DM49" s="20"/>
      <c r="DN49" s="20"/>
      <c r="DO49" s="20"/>
      <c r="DP49" s="20"/>
      <c r="DQ49" s="20"/>
      <c r="DR49" s="20"/>
      <c r="DS49" s="20"/>
      <c r="DT49" s="20"/>
      <c r="DU49" s="20"/>
      <c r="DV49" s="20"/>
      <c r="DW49" s="20"/>
      <c r="DX49" s="20"/>
      <c r="DY49" s="20"/>
      <c r="DZ49" s="20"/>
      <c r="EA49" s="20"/>
      <c r="EB49" s="20"/>
      <c r="EC49" s="20"/>
      <c r="ED49" s="20"/>
      <c r="EE49" s="20"/>
      <c r="EF49" s="20"/>
      <c r="EG49" s="20"/>
      <c r="EH49" s="20"/>
      <c r="EI49" s="20"/>
      <c r="EJ49" s="20"/>
      <c r="EK49" s="20"/>
      <c r="EL49" s="20"/>
      <c r="EM49" s="20"/>
      <c r="EN49" s="20"/>
      <c r="EO49" s="20"/>
      <c r="EP49" s="20"/>
      <c r="EQ49" s="20"/>
      <c r="ER49" s="20"/>
      <c r="ES49" s="20"/>
      <c r="ET49" s="20"/>
      <c r="EU49" s="20"/>
      <c r="EV49" s="20"/>
      <c r="EW49" s="20"/>
      <c r="EX49" s="20"/>
      <c r="EY49" s="20"/>
      <c r="EZ49" s="20"/>
      <c r="FA49" s="20"/>
      <c r="FB49" s="20"/>
      <c r="FC49" s="20"/>
      <c r="FD49" s="20"/>
      <c r="FE49" s="20"/>
      <c r="FF49" s="20"/>
      <c r="FG49" s="20"/>
      <c r="FH49" s="20"/>
      <c r="FI49" s="20"/>
      <c r="FJ49" s="20"/>
      <c r="FK49" s="20"/>
      <c r="FL49" s="20"/>
      <c r="FM49" s="20"/>
      <c r="FN49" s="20"/>
      <c r="FO49" s="20"/>
      <c r="FP49" s="20"/>
      <c r="FQ49" s="20"/>
      <c r="FR49" s="20"/>
      <c r="FS49" s="20"/>
      <c r="FT49" s="20"/>
      <c r="FU49" s="20"/>
      <c r="FV49" s="20"/>
      <c r="FW49" s="20"/>
      <c r="FX49" s="20"/>
      <c r="FY49" s="20"/>
      <c r="FZ49" s="20"/>
      <c r="GA49" s="20"/>
      <c r="GB49" s="20"/>
      <c r="GC49" s="20"/>
      <c r="GD49" s="20"/>
      <c r="GE49" s="20"/>
      <c r="GF49" s="20"/>
      <c r="GG49" s="20"/>
      <c r="GH49" s="20"/>
      <c r="GI49" s="20"/>
      <c r="GJ49" s="20"/>
      <c r="GK49" s="20"/>
      <c r="GL49" s="20"/>
      <c r="GM49" s="20"/>
      <c r="GN49" s="20"/>
      <c r="GO49" s="20"/>
      <c r="GP49" s="20"/>
      <c r="GQ49" s="20"/>
      <c r="GR49" s="20"/>
      <c r="GS49" s="20"/>
      <c r="GT49" s="20"/>
      <c r="GU49" s="20"/>
      <c r="GV49" s="20"/>
      <c r="GW49" s="20"/>
      <c r="GX49" s="20"/>
      <c r="GY49" s="20"/>
      <c r="GZ49" s="20"/>
      <c r="HA49" s="20"/>
      <c r="HB49" s="20"/>
      <c r="HC49" s="20"/>
      <c r="HD49" s="20"/>
      <c r="HE49" s="20"/>
      <c r="HF49" s="20"/>
      <c r="HG49" s="20"/>
      <c r="HH49" s="20"/>
      <c r="HI49" s="20"/>
      <c r="HJ49" s="20"/>
      <c r="HK49" s="20"/>
      <c r="HL49" s="20"/>
      <c r="HM49" s="20"/>
      <c r="HN49" s="20"/>
      <c r="HO49" s="20"/>
      <c r="HP49" s="20"/>
      <c r="HQ49" s="20"/>
      <c r="HR49" s="20"/>
      <c r="HS49" s="20"/>
      <c r="HT49" s="20"/>
      <c r="HU49" s="20"/>
      <c r="HV49" s="20"/>
      <c r="HW49" s="20"/>
      <c r="HX49" s="20"/>
      <c r="HY49" s="20"/>
      <c r="HZ49" s="20"/>
      <c r="IA49" s="20"/>
      <c r="IB49" s="20"/>
      <c r="IC49" s="20"/>
      <c r="ID49" s="20"/>
      <c r="IE49" s="20"/>
      <c r="IF49" s="20"/>
      <c r="IG49" s="20"/>
      <c r="IH49" s="20"/>
      <c r="II49" s="20"/>
      <c r="IJ49" s="20"/>
      <c r="IK49" s="20"/>
      <c r="IL49" s="20"/>
      <c r="IM49" s="20"/>
      <c r="IN49" s="20"/>
      <c r="IO49" s="20"/>
      <c r="IP49" s="20"/>
      <c r="IQ49" s="20"/>
      <c r="IR49" s="20"/>
      <c r="IS49" s="20"/>
      <c r="IT49" s="20"/>
      <c r="IU49" s="20"/>
      <c r="IV49" s="20"/>
    </row>
    <row r="50" spans="1:256" s="1" customFormat="1" x14ac:dyDescent="0.25">
      <c r="A50" s="130" t="s">
        <v>16</v>
      </c>
      <c r="B50" s="131" t="s">
        <v>4</v>
      </c>
      <c r="C50" s="132"/>
      <c r="D50" s="133"/>
      <c r="E50" s="78"/>
      <c r="F50" s="180"/>
      <c r="G50" s="20"/>
      <c r="H50" s="20"/>
      <c r="I50" s="20"/>
      <c r="J50" s="20"/>
      <c r="K50" s="20"/>
      <c r="L50" s="20"/>
      <c r="M50" s="20"/>
      <c r="N50" s="20"/>
      <c r="O50" s="20"/>
      <c r="P50" s="20"/>
      <c r="Q50" s="20"/>
      <c r="R50" s="20"/>
      <c r="S50" s="20"/>
      <c r="T50" s="20"/>
      <c r="U50" s="20"/>
      <c r="V50" s="20"/>
      <c r="W50" s="20"/>
      <c r="X50" s="20"/>
      <c r="Y50" s="20"/>
      <c r="Z50" s="20"/>
      <c r="AA50" s="20"/>
      <c r="AB50" s="20"/>
      <c r="AC50" s="20"/>
      <c r="AD50" s="20"/>
      <c r="AE50" s="20"/>
      <c r="AF50" s="20"/>
      <c r="AG50" s="20"/>
      <c r="AH50" s="20"/>
      <c r="AI50" s="20"/>
      <c r="AJ50" s="20"/>
      <c r="AK50" s="20"/>
      <c r="AL50" s="20"/>
      <c r="AM50" s="20"/>
      <c r="AN50" s="20"/>
      <c r="AO50" s="20"/>
      <c r="AP50" s="20"/>
      <c r="AQ50" s="20"/>
      <c r="AR50" s="20"/>
      <c r="AS50" s="20"/>
      <c r="AT50" s="20"/>
      <c r="AU50" s="20"/>
      <c r="AV50" s="20"/>
      <c r="AW50" s="20"/>
      <c r="AX50" s="20"/>
      <c r="AY50" s="20"/>
      <c r="AZ50" s="20"/>
      <c r="BA50" s="20"/>
      <c r="BB50" s="20"/>
      <c r="BC50" s="20"/>
      <c r="BD50" s="20"/>
      <c r="BE50" s="20"/>
      <c r="BF50" s="20"/>
      <c r="BG50" s="20"/>
      <c r="BH50" s="20"/>
      <c r="BI50" s="20"/>
      <c r="BJ50" s="20"/>
      <c r="BK50" s="20"/>
      <c r="BL50" s="20"/>
      <c r="BM50" s="20"/>
      <c r="BN50" s="20"/>
      <c r="BO50" s="20"/>
      <c r="BP50" s="20"/>
      <c r="BQ50" s="20"/>
      <c r="BR50" s="20"/>
      <c r="BS50" s="20"/>
      <c r="BT50" s="20"/>
      <c r="BU50" s="20"/>
      <c r="BV50" s="20"/>
      <c r="BW50" s="20"/>
      <c r="BX50" s="20"/>
      <c r="BY50" s="20"/>
      <c r="BZ50" s="20"/>
      <c r="CA50" s="20"/>
      <c r="CB50" s="20"/>
      <c r="CC50" s="20"/>
      <c r="CD50" s="20"/>
      <c r="CE50" s="20"/>
      <c r="CF50" s="20"/>
      <c r="CG50" s="20"/>
      <c r="CH50" s="20"/>
      <c r="CI50" s="20"/>
      <c r="CJ50" s="20"/>
      <c r="CK50" s="20"/>
      <c r="CL50" s="20"/>
      <c r="CM50" s="20"/>
      <c r="CN50" s="20"/>
      <c r="CO50" s="20"/>
      <c r="CP50" s="20"/>
      <c r="CQ50" s="20"/>
      <c r="CR50" s="20"/>
      <c r="CS50" s="20"/>
      <c r="CT50" s="20"/>
      <c r="CU50" s="20"/>
      <c r="CV50" s="20"/>
      <c r="CW50" s="20"/>
      <c r="CX50" s="20"/>
      <c r="CY50" s="20"/>
      <c r="CZ50" s="20"/>
      <c r="DA50" s="20"/>
      <c r="DB50" s="20"/>
      <c r="DC50" s="20"/>
      <c r="DD50" s="20"/>
      <c r="DE50" s="20"/>
      <c r="DF50" s="20"/>
      <c r="DG50" s="20"/>
      <c r="DH50" s="20"/>
      <c r="DI50" s="20"/>
      <c r="DJ50" s="20"/>
      <c r="DK50" s="20"/>
      <c r="DL50" s="20"/>
      <c r="DM50" s="20"/>
      <c r="DN50" s="20"/>
      <c r="DO50" s="20"/>
      <c r="DP50" s="20"/>
      <c r="DQ50" s="20"/>
      <c r="DR50" s="20"/>
      <c r="DS50" s="20"/>
      <c r="DT50" s="20"/>
      <c r="DU50" s="20"/>
      <c r="DV50" s="20"/>
      <c r="DW50" s="20"/>
      <c r="DX50" s="20"/>
      <c r="DY50" s="20"/>
      <c r="DZ50" s="20"/>
      <c r="EA50" s="20"/>
      <c r="EB50" s="20"/>
      <c r="EC50" s="20"/>
      <c r="ED50" s="20"/>
      <c r="EE50" s="20"/>
      <c r="EF50" s="20"/>
      <c r="EG50" s="20"/>
      <c r="EH50" s="20"/>
      <c r="EI50" s="20"/>
      <c r="EJ50" s="20"/>
      <c r="EK50" s="20"/>
      <c r="EL50" s="20"/>
      <c r="EM50" s="20"/>
      <c r="EN50" s="20"/>
      <c r="EO50" s="20"/>
      <c r="EP50" s="20"/>
      <c r="EQ50" s="20"/>
      <c r="ER50" s="20"/>
      <c r="ES50" s="20"/>
      <c r="ET50" s="20"/>
      <c r="EU50" s="20"/>
      <c r="EV50" s="20"/>
      <c r="EW50" s="20"/>
      <c r="EX50" s="20"/>
      <c r="EY50" s="20"/>
      <c r="EZ50" s="20"/>
      <c r="FA50" s="20"/>
      <c r="FB50" s="20"/>
      <c r="FC50" s="20"/>
      <c r="FD50" s="20"/>
      <c r="FE50" s="20"/>
      <c r="FF50" s="20"/>
      <c r="FG50" s="20"/>
      <c r="FH50" s="20"/>
      <c r="FI50" s="20"/>
      <c r="FJ50" s="20"/>
      <c r="FK50" s="20"/>
      <c r="FL50" s="20"/>
      <c r="FM50" s="20"/>
      <c r="FN50" s="20"/>
      <c r="FO50" s="20"/>
      <c r="FP50" s="20"/>
      <c r="FQ50" s="20"/>
      <c r="FR50" s="20"/>
      <c r="FS50" s="20"/>
      <c r="FT50" s="20"/>
      <c r="FU50" s="20"/>
      <c r="FV50" s="20"/>
      <c r="FW50" s="20"/>
      <c r="FX50" s="20"/>
      <c r="FY50" s="20"/>
      <c r="FZ50" s="20"/>
      <c r="GA50" s="20"/>
      <c r="GB50" s="20"/>
      <c r="GC50" s="20"/>
      <c r="GD50" s="20"/>
      <c r="GE50" s="20"/>
      <c r="GF50" s="20"/>
      <c r="GG50" s="20"/>
      <c r="GH50" s="20"/>
      <c r="GI50" s="20"/>
      <c r="GJ50" s="20"/>
      <c r="GK50" s="20"/>
      <c r="GL50" s="20"/>
      <c r="GM50" s="20"/>
      <c r="GN50" s="20"/>
      <c r="GO50" s="20"/>
      <c r="GP50" s="20"/>
      <c r="GQ50" s="20"/>
      <c r="GR50" s="20"/>
      <c r="GS50" s="20"/>
      <c r="GT50" s="20"/>
      <c r="GU50" s="20"/>
      <c r="GV50" s="20"/>
      <c r="GW50" s="20"/>
      <c r="GX50" s="20"/>
      <c r="GY50" s="20"/>
      <c r="GZ50" s="20"/>
      <c r="HA50" s="20"/>
      <c r="HB50" s="20"/>
      <c r="HC50" s="20"/>
      <c r="HD50" s="20"/>
      <c r="HE50" s="20"/>
      <c r="HF50" s="20"/>
      <c r="HG50" s="20"/>
      <c r="HH50" s="20"/>
      <c r="HI50" s="20"/>
      <c r="HJ50" s="20"/>
      <c r="HK50" s="20"/>
      <c r="HL50" s="20"/>
      <c r="HM50" s="20"/>
      <c r="HN50" s="20"/>
      <c r="HO50" s="20"/>
      <c r="HP50" s="20"/>
      <c r="HQ50" s="20"/>
      <c r="HR50" s="20"/>
      <c r="HS50" s="20"/>
      <c r="HT50" s="20"/>
      <c r="HU50" s="20"/>
      <c r="HV50" s="20"/>
      <c r="HW50" s="20"/>
      <c r="HX50" s="20"/>
      <c r="HY50" s="20"/>
      <c r="HZ50" s="20"/>
      <c r="IA50" s="20"/>
      <c r="IB50" s="20"/>
      <c r="IC50" s="20"/>
      <c r="ID50" s="20"/>
      <c r="IE50" s="20"/>
      <c r="IF50" s="20"/>
      <c r="IG50" s="20"/>
      <c r="IH50" s="20"/>
      <c r="II50" s="20"/>
      <c r="IJ50" s="20"/>
      <c r="IK50" s="20"/>
      <c r="IL50" s="20"/>
      <c r="IM50" s="20"/>
      <c r="IN50" s="20"/>
      <c r="IO50" s="20"/>
      <c r="IP50" s="20"/>
      <c r="IQ50" s="20"/>
      <c r="IR50" s="20"/>
      <c r="IS50" s="20"/>
      <c r="IT50" s="20"/>
      <c r="IU50" s="20"/>
      <c r="IV50" s="20"/>
    </row>
    <row r="51" spans="1:256" s="1" customFormat="1" x14ac:dyDescent="0.25">
      <c r="A51" s="124"/>
      <c r="B51" s="126"/>
      <c r="C51" s="127"/>
      <c r="D51" s="128"/>
      <c r="E51" s="77"/>
      <c r="F51" s="179"/>
      <c r="G51" s="20"/>
      <c r="H51" s="20"/>
      <c r="I51" s="20"/>
      <c r="J51" s="20"/>
      <c r="K51" s="20"/>
      <c r="L51" s="20"/>
      <c r="M51" s="20"/>
      <c r="N51" s="20"/>
      <c r="O51" s="20"/>
      <c r="P51" s="20"/>
      <c r="Q51" s="20"/>
      <c r="R51" s="20"/>
      <c r="S51" s="20"/>
      <c r="T51" s="20"/>
      <c r="U51" s="20"/>
      <c r="V51" s="20"/>
      <c r="W51" s="20"/>
      <c r="X51" s="20"/>
      <c r="Y51" s="20"/>
      <c r="Z51" s="20"/>
      <c r="AA51" s="20"/>
      <c r="AB51" s="20"/>
      <c r="AC51" s="20"/>
      <c r="AD51" s="20"/>
      <c r="AE51" s="20"/>
      <c r="AF51" s="20"/>
      <c r="AG51" s="20"/>
      <c r="AH51" s="20"/>
      <c r="AI51" s="20"/>
      <c r="AJ51" s="20"/>
      <c r="AK51" s="20"/>
      <c r="AL51" s="20"/>
      <c r="AM51" s="20"/>
      <c r="AN51" s="20"/>
      <c r="AO51" s="20"/>
      <c r="AP51" s="20"/>
      <c r="AQ51" s="20"/>
      <c r="AR51" s="20"/>
      <c r="AS51" s="20"/>
      <c r="AT51" s="20"/>
      <c r="AU51" s="20"/>
      <c r="AV51" s="20"/>
      <c r="AW51" s="20"/>
      <c r="AX51" s="20"/>
      <c r="AY51" s="20"/>
      <c r="AZ51" s="20"/>
      <c r="BA51" s="20"/>
      <c r="BB51" s="20"/>
      <c r="BC51" s="20"/>
      <c r="BD51" s="20"/>
      <c r="BE51" s="20"/>
      <c r="BF51" s="20"/>
      <c r="BG51" s="20"/>
      <c r="BH51" s="20"/>
      <c r="BI51" s="20"/>
      <c r="BJ51" s="20"/>
      <c r="BK51" s="20"/>
      <c r="BL51" s="20"/>
      <c r="BM51" s="20"/>
      <c r="BN51" s="20"/>
      <c r="BO51" s="20"/>
      <c r="BP51" s="20"/>
      <c r="BQ51" s="20"/>
      <c r="BR51" s="20"/>
      <c r="BS51" s="20"/>
      <c r="BT51" s="20"/>
      <c r="BU51" s="20"/>
      <c r="BV51" s="20"/>
      <c r="BW51" s="20"/>
      <c r="BX51" s="20"/>
      <c r="BY51" s="20"/>
      <c r="BZ51" s="20"/>
      <c r="CA51" s="20"/>
      <c r="CB51" s="20"/>
      <c r="CC51" s="20"/>
      <c r="CD51" s="20"/>
      <c r="CE51" s="20"/>
      <c r="CF51" s="20"/>
      <c r="CG51" s="20"/>
      <c r="CH51" s="20"/>
      <c r="CI51" s="20"/>
      <c r="CJ51" s="20"/>
      <c r="CK51" s="20"/>
      <c r="CL51" s="20"/>
      <c r="CM51" s="20"/>
      <c r="CN51" s="20"/>
      <c r="CO51" s="20"/>
      <c r="CP51" s="20"/>
      <c r="CQ51" s="20"/>
      <c r="CR51" s="20"/>
      <c r="CS51" s="20"/>
      <c r="CT51" s="20"/>
      <c r="CU51" s="20"/>
      <c r="CV51" s="20"/>
      <c r="CW51" s="20"/>
      <c r="CX51" s="20"/>
      <c r="CY51" s="20"/>
      <c r="CZ51" s="20"/>
      <c r="DA51" s="20"/>
      <c r="DB51" s="20"/>
      <c r="DC51" s="20"/>
      <c r="DD51" s="20"/>
      <c r="DE51" s="20"/>
      <c r="DF51" s="20"/>
      <c r="DG51" s="20"/>
      <c r="DH51" s="20"/>
      <c r="DI51" s="20"/>
      <c r="DJ51" s="20"/>
      <c r="DK51" s="20"/>
      <c r="DL51" s="20"/>
      <c r="DM51" s="20"/>
      <c r="DN51" s="20"/>
      <c r="DO51" s="20"/>
      <c r="DP51" s="20"/>
      <c r="DQ51" s="20"/>
      <c r="DR51" s="20"/>
      <c r="DS51" s="20"/>
      <c r="DT51" s="20"/>
      <c r="DU51" s="20"/>
      <c r="DV51" s="20"/>
      <c r="DW51" s="20"/>
      <c r="DX51" s="20"/>
      <c r="DY51" s="20"/>
      <c r="DZ51" s="20"/>
      <c r="EA51" s="20"/>
      <c r="EB51" s="20"/>
      <c r="EC51" s="20"/>
      <c r="ED51" s="20"/>
      <c r="EE51" s="20"/>
      <c r="EF51" s="20"/>
      <c r="EG51" s="20"/>
      <c r="EH51" s="20"/>
      <c r="EI51" s="20"/>
      <c r="EJ51" s="20"/>
      <c r="EK51" s="20"/>
      <c r="EL51" s="20"/>
      <c r="EM51" s="20"/>
      <c r="EN51" s="20"/>
      <c r="EO51" s="20"/>
      <c r="EP51" s="20"/>
      <c r="EQ51" s="20"/>
      <c r="ER51" s="20"/>
      <c r="ES51" s="20"/>
      <c r="ET51" s="20"/>
      <c r="EU51" s="20"/>
      <c r="EV51" s="20"/>
      <c r="EW51" s="20"/>
      <c r="EX51" s="20"/>
      <c r="EY51" s="20"/>
      <c r="EZ51" s="20"/>
      <c r="FA51" s="20"/>
      <c r="FB51" s="20"/>
      <c r="FC51" s="20"/>
      <c r="FD51" s="20"/>
      <c r="FE51" s="20"/>
      <c r="FF51" s="20"/>
      <c r="FG51" s="20"/>
      <c r="FH51" s="20"/>
      <c r="FI51" s="20"/>
      <c r="FJ51" s="20"/>
      <c r="FK51" s="20"/>
      <c r="FL51" s="20"/>
      <c r="FM51" s="20"/>
      <c r="FN51" s="20"/>
      <c r="FO51" s="20"/>
      <c r="FP51" s="20"/>
      <c r="FQ51" s="20"/>
      <c r="FR51" s="20"/>
      <c r="FS51" s="20"/>
      <c r="FT51" s="20"/>
      <c r="FU51" s="20"/>
      <c r="FV51" s="20"/>
      <c r="FW51" s="20"/>
      <c r="FX51" s="20"/>
      <c r="FY51" s="20"/>
      <c r="FZ51" s="20"/>
      <c r="GA51" s="20"/>
      <c r="GB51" s="20"/>
      <c r="GC51" s="20"/>
      <c r="GD51" s="20"/>
      <c r="GE51" s="20"/>
      <c r="GF51" s="20"/>
      <c r="GG51" s="20"/>
      <c r="GH51" s="20"/>
      <c r="GI51" s="20"/>
      <c r="GJ51" s="20"/>
      <c r="GK51" s="20"/>
      <c r="GL51" s="20"/>
      <c r="GM51" s="20"/>
      <c r="GN51" s="20"/>
      <c r="GO51" s="20"/>
      <c r="GP51" s="20"/>
      <c r="GQ51" s="20"/>
      <c r="GR51" s="20"/>
      <c r="GS51" s="20"/>
      <c r="GT51" s="20"/>
      <c r="GU51" s="20"/>
      <c r="GV51" s="20"/>
      <c r="GW51" s="20"/>
      <c r="GX51" s="20"/>
      <c r="GY51" s="20"/>
      <c r="GZ51" s="20"/>
      <c r="HA51" s="20"/>
      <c r="HB51" s="20"/>
      <c r="HC51" s="20"/>
      <c r="HD51" s="20"/>
      <c r="HE51" s="20"/>
      <c r="HF51" s="20"/>
      <c r="HG51" s="20"/>
      <c r="HH51" s="20"/>
      <c r="HI51" s="20"/>
      <c r="HJ51" s="20"/>
      <c r="HK51" s="20"/>
      <c r="HL51" s="20"/>
      <c r="HM51" s="20"/>
      <c r="HN51" s="20"/>
      <c r="HO51" s="20"/>
      <c r="HP51" s="20"/>
      <c r="HQ51" s="20"/>
      <c r="HR51" s="20"/>
      <c r="HS51" s="20"/>
      <c r="HT51" s="20"/>
      <c r="HU51" s="20"/>
      <c r="HV51" s="20"/>
      <c r="HW51" s="20"/>
      <c r="HX51" s="20"/>
      <c r="HY51" s="20"/>
      <c r="HZ51" s="20"/>
      <c r="IA51" s="20"/>
      <c r="IB51" s="20"/>
      <c r="IC51" s="20"/>
      <c r="ID51" s="20"/>
      <c r="IE51" s="20"/>
      <c r="IF51" s="20"/>
      <c r="IG51" s="20"/>
      <c r="IH51" s="20"/>
      <c r="II51" s="20"/>
      <c r="IJ51" s="20"/>
      <c r="IK51" s="20"/>
      <c r="IL51" s="20"/>
      <c r="IM51" s="20"/>
      <c r="IN51" s="20"/>
      <c r="IO51" s="20"/>
      <c r="IP51" s="20"/>
      <c r="IQ51" s="20"/>
      <c r="IR51" s="20"/>
      <c r="IS51" s="20"/>
      <c r="IT51" s="20"/>
      <c r="IU51" s="20"/>
      <c r="IV51" s="20"/>
    </row>
    <row r="52" spans="1:256" s="1" customFormat="1" ht="120" x14ac:dyDescent="0.25">
      <c r="A52" s="124" t="s">
        <v>86</v>
      </c>
      <c r="B52" s="146" t="s">
        <v>261</v>
      </c>
      <c r="C52" s="127" t="s">
        <v>2</v>
      </c>
      <c r="D52" s="128">
        <v>18</v>
      </c>
      <c r="E52" s="77"/>
      <c r="F52" s="183">
        <f>E52*D52</f>
        <v>0</v>
      </c>
      <c r="G52" s="20"/>
      <c r="H52" s="20"/>
      <c r="I52" s="20"/>
      <c r="J52" s="20"/>
      <c r="K52" s="20"/>
      <c r="L52" s="20"/>
      <c r="M52" s="20"/>
      <c r="N52" s="20"/>
      <c r="O52" s="20"/>
      <c r="P52" s="20"/>
      <c r="Q52" s="20"/>
      <c r="R52" s="20"/>
      <c r="S52" s="20"/>
      <c r="T52" s="20"/>
      <c r="U52" s="20"/>
      <c r="V52" s="20"/>
      <c r="W52" s="20"/>
      <c r="X52" s="20"/>
      <c r="Y52" s="20"/>
      <c r="Z52" s="20"/>
      <c r="AA52" s="20"/>
      <c r="AB52" s="20"/>
      <c r="AC52" s="20"/>
      <c r="AD52" s="20"/>
      <c r="AE52" s="20"/>
      <c r="AF52" s="20"/>
      <c r="AG52" s="20"/>
      <c r="AH52" s="20"/>
      <c r="AI52" s="20"/>
      <c r="AJ52" s="20"/>
      <c r="AK52" s="20"/>
      <c r="AL52" s="20"/>
      <c r="AM52" s="20"/>
      <c r="AN52" s="20"/>
      <c r="AO52" s="20"/>
      <c r="AP52" s="20"/>
      <c r="AQ52" s="20"/>
      <c r="AR52" s="20"/>
      <c r="AS52" s="20"/>
      <c r="AT52" s="20"/>
      <c r="AU52" s="20"/>
      <c r="AV52" s="20"/>
      <c r="AW52" s="20"/>
      <c r="AX52" s="20"/>
      <c r="AY52" s="20"/>
      <c r="AZ52" s="20"/>
      <c r="BA52" s="20"/>
      <c r="BB52" s="20"/>
      <c r="BC52" s="20"/>
      <c r="BD52" s="20"/>
      <c r="BE52" s="20"/>
      <c r="BF52" s="20"/>
      <c r="BG52" s="20"/>
      <c r="BH52" s="20"/>
      <c r="BI52" s="20"/>
      <c r="BJ52" s="20"/>
      <c r="BK52" s="20"/>
      <c r="BL52" s="20"/>
      <c r="BM52" s="20"/>
      <c r="BN52" s="20"/>
      <c r="BO52" s="20"/>
      <c r="BP52" s="20"/>
      <c r="BQ52" s="20"/>
      <c r="BR52" s="20"/>
      <c r="BS52" s="20"/>
      <c r="BT52" s="20"/>
      <c r="BU52" s="20"/>
      <c r="BV52" s="20"/>
      <c r="BW52" s="20"/>
      <c r="BX52" s="20"/>
      <c r="BY52" s="20"/>
      <c r="BZ52" s="20"/>
      <c r="CA52" s="20"/>
      <c r="CB52" s="20"/>
      <c r="CC52" s="20"/>
      <c r="CD52" s="20"/>
      <c r="CE52" s="20"/>
      <c r="CF52" s="20"/>
      <c r="CG52" s="20"/>
      <c r="CH52" s="20"/>
      <c r="CI52" s="20"/>
      <c r="CJ52" s="20"/>
      <c r="CK52" s="20"/>
      <c r="CL52" s="20"/>
      <c r="CM52" s="20"/>
      <c r="CN52" s="20"/>
      <c r="CO52" s="20"/>
      <c r="CP52" s="20"/>
      <c r="CQ52" s="20"/>
      <c r="CR52" s="20"/>
      <c r="CS52" s="20"/>
      <c r="CT52" s="20"/>
      <c r="CU52" s="20"/>
      <c r="CV52" s="20"/>
      <c r="CW52" s="20"/>
      <c r="CX52" s="20"/>
      <c r="CY52" s="20"/>
      <c r="CZ52" s="20"/>
      <c r="DA52" s="20"/>
      <c r="DB52" s="20"/>
      <c r="DC52" s="20"/>
      <c r="DD52" s="20"/>
      <c r="DE52" s="20"/>
      <c r="DF52" s="20"/>
      <c r="DG52" s="20"/>
      <c r="DH52" s="20"/>
      <c r="DI52" s="20"/>
      <c r="DJ52" s="20"/>
      <c r="DK52" s="20"/>
      <c r="DL52" s="20"/>
      <c r="DM52" s="20"/>
      <c r="DN52" s="20"/>
      <c r="DO52" s="20"/>
      <c r="DP52" s="20"/>
      <c r="DQ52" s="20"/>
      <c r="DR52" s="20"/>
      <c r="DS52" s="20"/>
      <c r="DT52" s="20"/>
      <c r="DU52" s="20"/>
      <c r="DV52" s="20"/>
      <c r="DW52" s="20"/>
      <c r="DX52" s="20"/>
      <c r="DY52" s="20"/>
      <c r="DZ52" s="20"/>
      <c r="EA52" s="20"/>
      <c r="EB52" s="20"/>
      <c r="EC52" s="20"/>
      <c r="ED52" s="20"/>
      <c r="EE52" s="20"/>
      <c r="EF52" s="20"/>
      <c r="EG52" s="20"/>
      <c r="EH52" s="20"/>
      <c r="EI52" s="20"/>
      <c r="EJ52" s="20"/>
      <c r="EK52" s="20"/>
      <c r="EL52" s="20"/>
      <c r="EM52" s="20"/>
      <c r="EN52" s="20"/>
      <c r="EO52" s="20"/>
      <c r="EP52" s="20"/>
      <c r="EQ52" s="20"/>
      <c r="ER52" s="20"/>
      <c r="ES52" s="20"/>
      <c r="ET52" s="20"/>
      <c r="EU52" s="20"/>
      <c r="EV52" s="20"/>
      <c r="EW52" s="20"/>
      <c r="EX52" s="20"/>
      <c r="EY52" s="20"/>
      <c r="EZ52" s="20"/>
      <c r="FA52" s="20"/>
      <c r="FB52" s="20"/>
      <c r="FC52" s="20"/>
      <c r="FD52" s="20"/>
      <c r="FE52" s="20"/>
      <c r="FF52" s="20"/>
      <c r="FG52" s="20"/>
      <c r="FH52" s="20"/>
      <c r="FI52" s="20"/>
      <c r="FJ52" s="20"/>
      <c r="FK52" s="20"/>
      <c r="FL52" s="20"/>
      <c r="FM52" s="20"/>
      <c r="FN52" s="20"/>
      <c r="FO52" s="20"/>
      <c r="FP52" s="20"/>
      <c r="FQ52" s="20"/>
      <c r="FR52" s="20"/>
      <c r="FS52" s="20"/>
      <c r="FT52" s="20"/>
      <c r="FU52" s="20"/>
      <c r="FV52" s="20"/>
      <c r="FW52" s="20"/>
      <c r="FX52" s="20"/>
      <c r="FY52" s="20"/>
      <c r="FZ52" s="20"/>
      <c r="GA52" s="20"/>
      <c r="GB52" s="20"/>
      <c r="GC52" s="20"/>
      <c r="GD52" s="20"/>
      <c r="GE52" s="20"/>
      <c r="GF52" s="20"/>
      <c r="GG52" s="20"/>
      <c r="GH52" s="20"/>
      <c r="GI52" s="20"/>
      <c r="GJ52" s="20"/>
      <c r="GK52" s="20"/>
      <c r="GL52" s="20"/>
      <c r="GM52" s="20"/>
      <c r="GN52" s="20"/>
      <c r="GO52" s="20"/>
      <c r="GP52" s="20"/>
      <c r="GQ52" s="20"/>
      <c r="GR52" s="20"/>
      <c r="GS52" s="20"/>
      <c r="GT52" s="20"/>
      <c r="GU52" s="20"/>
      <c r="GV52" s="20"/>
      <c r="GW52" s="20"/>
      <c r="GX52" s="20"/>
      <c r="GY52" s="20"/>
      <c r="GZ52" s="20"/>
      <c r="HA52" s="20"/>
      <c r="HB52" s="20"/>
      <c r="HC52" s="20"/>
      <c r="HD52" s="20"/>
      <c r="HE52" s="20"/>
      <c r="HF52" s="20"/>
      <c r="HG52" s="20"/>
      <c r="HH52" s="20"/>
      <c r="HI52" s="20"/>
      <c r="HJ52" s="20"/>
      <c r="HK52" s="20"/>
      <c r="HL52" s="20"/>
      <c r="HM52" s="20"/>
      <c r="HN52" s="20"/>
      <c r="HO52" s="20"/>
      <c r="HP52" s="20"/>
      <c r="HQ52" s="20"/>
      <c r="HR52" s="20"/>
      <c r="HS52" s="20"/>
      <c r="HT52" s="20"/>
      <c r="HU52" s="20"/>
      <c r="HV52" s="20"/>
      <c r="HW52" s="20"/>
      <c r="HX52" s="20"/>
      <c r="HY52" s="20"/>
      <c r="HZ52" s="20"/>
      <c r="IA52" s="20"/>
      <c r="IB52" s="20"/>
      <c r="IC52" s="20"/>
      <c r="ID52" s="20"/>
      <c r="IE52" s="20"/>
      <c r="IF52" s="20"/>
      <c r="IG52" s="20"/>
      <c r="IH52" s="20"/>
      <c r="II52" s="20"/>
      <c r="IJ52" s="20"/>
      <c r="IK52" s="20"/>
      <c r="IL52" s="20"/>
      <c r="IM52" s="20"/>
      <c r="IN52" s="20"/>
      <c r="IO52" s="20"/>
      <c r="IP52" s="20"/>
      <c r="IQ52" s="20"/>
      <c r="IR52" s="20"/>
      <c r="IS52" s="20"/>
      <c r="IT52" s="20"/>
      <c r="IU52" s="20"/>
      <c r="IV52" s="20"/>
    </row>
    <row r="53" spans="1:256" s="1" customFormat="1" ht="194.25" x14ac:dyDescent="0.25">
      <c r="A53" s="124" t="s">
        <v>87</v>
      </c>
      <c r="B53" s="146" t="s">
        <v>262</v>
      </c>
      <c r="C53" s="127" t="s">
        <v>2</v>
      </c>
      <c r="D53" s="128">
        <v>4</v>
      </c>
      <c r="E53" s="77"/>
      <c r="F53" s="183">
        <f>E53*D53</f>
        <v>0</v>
      </c>
      <c r="G53" s="20"/>
      <c r="H53" s="20"/>
      <c r="I53" s="20"/>
      <c r="J53" s="20"/>
      <c r="K53" s="20"/>
      <c r="L53" s="20"/>
      <c r="M53" s="20"/>
      <c r="N53" s="20"/>
      <c r="O53" s="20"/>
      <c r="P53" s="20"/>
      <c r="Q53" s="20"/>
      <c r="R53" s="20"/>
      <c r="S53" s="20"/>
      <c r="T53" s="20"/>
      <c r="U53" s="20"/>
      <c r="V53" s="20"/>
      <c r="W53" s="20"/>
      <c r="X53" s="20"/>
      <c r="Y53" s="20"/>
      <c r="Z53" s="20"/>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A53" s="20"/>
      <c r="BB53" s="20"/>
      <c r="BC53" s="20"/>
      <c r="BD53" s="20"/>
      <c r="BE53" s="20"/>
      <c r="BF53" s="20"/>
      <c r="BG53" s="20"/>
      <c r="BH53" s="20"/>
      <c r="BI53" s="20"/>
      <c r="BJ53" s="20"/>
      <c r="BK53" s="20"/>
      <c r="BL53" s="20"/>
      <c r="BM53" s="20"/>
      <c r="BN53" s="20"/>
      <c r="BO53" s="20"/>
      <c r="BP53" s="20"/>
      <c r="BQ53" s="20"/>
      <c r="BR53" s="20"/>
      <c r="BS53" s="20"/>
      <c r="BT53" s="20"/>
      <c r="BU53" s="20"/>
      <c r="BV53" s="20"/>
      <c r="BW53" s="20"/>
      <c r="BX53" s="20"/>
      <c r="BY53" s="20"/>
      <c r="BZ53" s="20"/>
      <c r="CA53" s="20"/>
      <c r="CB53" s="20"/>
      <c r="CC53" s="20"/>
      <c r="CD53" s="20"/>
      <c r="CE53" s="20"/>
      <c r="CF53" s="20"/>
      <c r="CG53" s="20"/>
      <c r="CH53" s="20"/>
      <c r="CI53" s="20"/>
      <c r="CJ53" s="20"/>
      <c r="CK53" s="20"/>
      <c r="CL53" s="20"/>
      <c r="CM53" s="20"/>
      <c r="CN53" s="20"/>
      <c r="CO53" s="20"/>
      <c r="CP53" s="20"/>
      <c r="CQ53" s="20"/>
      <c r="CR53" s="20"/>
      <c r="CS53" s="20"/>
      <c r="CT53" s="20"/>
      <c r="CU53" s="20"/>
      <c r="CV53" s="20"/>
      <c r="CW53" s="20"/>
      <c r="CX53" s="20"/>
      <c r="CY53" s="20"/>
      <c r="CZ53" s="20"/>
      <c r="DA53" s="20"/>
      <c r="DB53" s="20"/>
      <c r="DC53" s="20"/>
      <c r="DD53" s="20"/>
      <c r="DE53" s="20"/>
      <c r="DF53" s="20"/>
      <c r="DG53" s="20"/>
      <c r="DH53" s="20"/>
      <c r="DI53" s="20"/>
      <c r="DJ53" s="20"/>
      <c r="DK53" s="20"/>
      <c r="DL53" s="20"/>
      <c r="DM53" s="20"/>
      <c r="DN53" s="20"/>
      <c r="DO53" s="20"/>
      <c r="DP53" s="20"/>
      <c r="DQ53" s="20"/>
      <c r="DR53" s="20"/>
      <c r="DS53" s="20"/>
      <c r="DT53" s="20"/>
      <c r="DU53" s="20"/>
      <c r="DV53" s="20"/>
      <c r="DW53" s="20"/>
      <c r="DX53" s="20"/>
      <c r="DY53" s="20"/>
      <c r="DZ53" s="20"/>
      <c r="EA53" s="20"/>
      <c r="EB53" s="20"/>
      <c r="EC53" s="20"/>
      <c r="ED53" s="20"/>
      <c r="EE53" s="20"/>
      <c r="EF53" s="20"/>
      <c r="EG53" s="20"/>
      <c r="EH53" s="20"/>
      <c r="EI53" s="20"/>
      <c r="EJ53" s="20"/>
      <c r="EK53" s="20"/>
      <c r="EL53" s="20"/>
      <c r="EM53" s="20"/>
      <c r="EN53" s="20"/>
      <c r="EO53" s="20"/>
      <c r="EP53" s="20"/>
      <c r="EQ53" s="20"/>
      <c r="ER53" s="20"/>
      <c r="ES53" s="20"/>
      <c r="ET53" s="20"/>
      <c r="EU53" s="20"/>
      <c r="EV53" s="20"/>
      <c r="EW53" s="20"/>
      <c r="EX53" s="20"/>
      <c r="EY53" s="20"/>
      <c r="EZ53" s="20"/>
      <c r="FA53" s="20"/>
      <c r="FB53" s="20"/>
      <c r="FC53" s="20"/>
      <c r="FD53" s="20"/>
      <c r="FE53" s="20"/>
      <c r="FF53" s="20"/>
      <c r="FG53" s="20"/>
      <c r="FH53" s="20"/>
      <c r="FI53" s="20"/>
      <c r="FJ53" s="20"/>
      <c r="FK53" s="20"/>
      <c r="FL53" s="20"/>
      <c r="FM53" s="20"/>
      <c r="FN53" s="20"/>
      <c r="FO53" s="20"/>
      <c r="FP53" s="20"/>
      <c r="FQ53" s="20"/>
      <c r="FR53" s="20"/>
      <c r="FS53" s="20"/>
      <c r="FT53" s="20"/>
      <c r="FU53" s="20"/>
      <c r="FV53" s="20"/>
      <c r="FW53" s="20"/>
      <c r="FX53" s="20"/>
      <c r="FY53" s="20"/>
      <c r="FZ53" s="20"/>
      <c r="GA53" s="20"/>
      <c r="GB53" s="20"/>
      <c r="GC53" s="20"/>
      <c r="GD53" s="20"/>
      <c r="GE53" s="20"/>
      <c r="GF53" s="20"/>
      <c r="GG53" s="20"/>
      <c r="GH53" s="20"/>
      <c r="GI53" s="20"/>
      <c r="GJ53" s="20"/>
      <c r="GK53" s="20"/>
      <c r="GL53" s="20"/>
      <c r="GM53" s="20"/>
      <c r="GN53" s="20"/>
      <c r="GO53" s="20"/>
      <c r="GP53" s="20"/>
      <c r="GQ53" s="20"/>
      <c r="GR53" s="20"/>
      <c r="GS53" s="20"/>
      <c r="GT53" s="20"/>
      <c r="GU53" s="20"/>
      <c r="GV53" s="20"/>
      <c r="GW53" s="20"/>
      <c r="GX53" s="20"/>
      <c r="GY53" s="20"/>
      <c r="GZ53" s="20"/>
      <c r="HA53" s="20"/>
      <c r="HB53" s="20"/>
      <c r="HC53" s="20"/>
      <c r="HD53" s="20"/>
      <c r="HE53" s="20"/>
      <c r="HF53" s="20"/>
      <c r="HG53" s="20"/>
      <c r="HH53" s="20"/>
      <c r="HI53" s="20"/>
      <c r="HJ53" s="20"/>
      <c r="HK53" s="20"/>
      <c r="HL53" s="20"/>
      <c r="HM53" s="20"/>
      <c r="HN53" s="20"/>
      <c r="HO53" s="20"/>
      <c r="HP53" s="20"/>
      <c r="HQ53" s="20"/>
      <c r="HR53" s="20"/>
      <c r="HS53" s="20"/>
      <c r="HT53" s="20"/>
      <c r="HU53" s="20"/>
      <c r="HV53" s="20"/>
      <c r="HW53" s="20"/>
      <c r="HX53" s="20"/>
      <c r="HY53" s="20"/>
      <c r="HZ53" s="20"/>
      <c r="IA53" s="20"/>
      <c r="IB53" s="20"/>
      <c r="IC53" s="20"/>
      <c r="ID53" s="20"/>
      <c r="IE53" s="20"/>
      <c r="IF53" s="20"/>
      <c r="IG53" s="20"/>
      <c r="IH53" s="20"/>
      <c r="II53" s="20"/>
      <c r="IJ53" s="20"/>
      <c r="IK53" s="20"/>
      <c r="IL53" s="20"/>
      <c r="IM53" s="20"/>
      <c r="IN53" s="20"/>
      <c r="IO53" s="20"/>
      <c r="IP53" s="20"/>
      <c r="IQ53" s="20"/>
      <c r="IR53" s="20"/>
      <c r="IS53" s="20"/>
      <c r="IT53" s="20"/>
      <c r="IU53" s="20"/>
      <c r="IV53" s="20"/>
    </row>
    <row r="54" spans="1:256" s="1" customFormat="1" x14ac:dyDescent="0.25">
      <c r="A54" s="124"/>
      <c r="B54" s="126"/>
      <c r="C54" s="127"/>
      <c r="D54" s="128"/>
      <c r="E54" s="77"/>
      <c r="F54" s="179"/>
      <c r="G54" s="20"/>
      <c r="H54" s="20"/>
      <c r="I54" s="20"/>
      <c r="J54" s="20"/>
      <c r="K54" s="20"/>
      <c r="L54" s="20"/>
      <c r="M54" s="20"/>
      <c r="N54" s="20"/>
      <c r="O54" s="20"/>
      <c r="P54" s="20"/>
      <c r="Q54" s="20"/>
      <c r="R54" s="20"/>
      <c r="S54" s="20"/>
      <c r="T54" s="20"/>
      <c r="U54" s="20"/>
      <c r="V54" s="20"/>
      <c r="W54" s="20"/>
      <c r="X54" s="20"/>
      <c r="Y54" s="20"/>
      <c r="Z54" s="20"/>
      <c r="AA54" s="20"/>
      <c r="AB54" s="20"/>
      <c r="AC54" s="20"/>
      <c r="AD54" s="20"/>
      <c r="AE54" s="20"/>
      <c r="AF54" s="20"/>
      <c r="AG54" s="20"/>
      <c r="AH54" s="20"/>
      <c r="AI54" s="20"/>
      <c r="AJ54" s="20"/>
      <c r="AK54" s="20"/>
      <c r="AL54" s="20"/>
      <c r="AM54" s="20"/>
      <c r="AN54" s="20"/>
      <c r="AO54" s="20"/>
      <c r="AP54" s="20"/>
      <c r="AQ54" s="20"/>
      <c r="AR54" s="20"/>
      <c r="AS54" s="20"/>
      <c r="AT54" s="20"/>
      <c r="AU54" s="20"/>
      <c r="AV54" s="20"/>
      <c r="AW54" s="20"/>
      <c r="AX54" s="20"/>
      <c r="AY54" s="20"/>
      <c r="AZ54" s="20"/>
      <c r="BA54" s="20"/>
      <c r="BB54" s="20"/>
      <c r="BC54" s="20"/>
      <c r="BD54" s="20"/>
      <c r="BE54" s="20"/>
      <c r="BF54" s="20"/>
      <c r="BG54" s="20"/>
      <c r="BH54" s="20"/>
      <c r="BI54" s="20"/>
      <c r="BJ54" s="20"/>
      <c r="BK54" s="20"/>
      <c r="BL54" s="20"/>
      <c r="BM54" s="20"/>
      <c r="BN54" s="20"/>
      <c r="BO54" s="20"/>
      <c r="BP54" s="20"/>
      <c r="BQ54" s="20"/>
      <c r="BR54" s="20"/>
      <c r="BS54" s="20"/>
      <c r="BT54" s="20"/>
      <c r="BU54" s="20"/>
      <c r="BV54" s="20"/>
      <c r="BW54" s="20"/>
      <c r="BX54" s="20"/>
      <c r="BY54" s="20"/>
      <c r="BZ54" s="20"/>
      <c r="CA54" s="20"/>
      <c r="CB54" s="20"/>
      <c r="CC54" s="20"/>
      <c r="CD54" s="20"/>
      <c r="CE54" s="20"/>
      <c r="CF54" s="20"/>
      <c r="CG54" s="20"/>
      <c r="CH54" s="20"/>
      <c r="CI54" s="20"/>
      <c r="CJ54" s="20"/>
      <c r="CK54" s="20"/>
      <c r="CL54" s="20"/>
      <c r="CM54" s="20"/>
      <c r="CN54" s="20"/>
      <c r="CO54" s="20"/>
      <c r="CP54" s="20"/>
      <c r="CQ54" s="20"/>
      <c r="CR54" s="20"/>
      <c r="CS54" s="20"/>
      <c r="CT54" s="20"/>
      <c r="CU54" s="20"/>
      <c r="CV54" s="20"/>
      <c r="CW54" s="20"/>
      <c r="CX54" s="20"/>
      <c r="CY54" s="20"/>
      <c r="CZ54" s="20"/>
      <c r="DA54" s="20"/>
      <c r="DB54" s="20"/>
      <c r="DC54" s="20"/>
      <c r="DD54" s="20"/>
      <c r="DE54" s="20"/>
      <c r="DF54" s="20"/>
      <c r="DG54" s="20"/>
      <c r="DH54" s="20"/>
      <c r="DI54" s="20"/>
      <c r="DJ54" s="20"/>
      <c r="DK54" s="20"/>
      <c r="DL54" s="20"/>
      <c r="DM54" s="20"/>
      <c r="DN54" s="20"/>
      <c r="DO54" s="20"/>
      <c r="DP54" s="20"/>
      <c r="DQ54" s="20"/>
      <c r="DR54" s="20"/>
      <c r="DS54" s="20"/>
      <c r="DT54" s="20"/>
      <c r="DU54" s="20"/>
      <c r="DV54" s="20"/>
      <c r="DW54" s="20"/>
      <c r="DX54" s="20"/>
      <c r="DY54" s="20"/>
      <c r="DZ54" s="20"/>
      <c r="EA54" s="20"/>
      <c r="EB54" s="20"/>
      <c r="EC54" s="20"/>
      <c r="ED54" s="20"/>
      <c r="EE54" s="20"/>
      <c r="EF54" s="20"/>
      <c r="EG54" s="20"/>
      <c r="EH54" s="20"/>
      <c r="EI54" s="20"/>
      <c r="EJ54" s="20"/>
      <c r="EK54" s="20"/>
      <c r="EL54" s="20"/>
      <c r="EM54" s="20"/>
      <c r="EN54" s="20"/>
      <c r="EO54" s="20"/>
      <c r="EP54" s="20"/>
      <c r="EQ54" s="20"/>
      <c r="ER54" s="20"/>
      <c r="ES54" s="20"/>
      <c r="ET54" s="20"/>
      <c r="EU54" s="20"/>
      <c r="EV54" s="20"/>
      <c r="EW54" s="20"/>
      <c r="EX54" s="20"/>
      <c r="EY54" s="20"/>
      <c r="EZ54" s="20"/>
      <c r="FA54" s="20"/>
      <c r="FB54" s="20"/>
      <c r="FC54" s="20"/>
      <c r="FD54" s="20"/>
      <c r="FE54" s="20"/>
      <c r="FF54" s="20"/>
      <c r="FG54" s="20"/>
      <c r="FH54" s="20"/>
      <c r="FI54" s="20"/>
      <c r="FJ54" s="20"/>
      <c r="FK54" s="20"/>
      <c r="FL54" s="20"/>
      <c r="FM54" s="20"/>
      <c r="FN54" s="20"/>
      <c r="FO54" s="20"/>
      <c r="FP54" s="20"/>
      <c r="FQ54" s="20"/>
      <c r="FR54" s="20"/>
      <c r="FS54" s="20"/>
      <c r="FT54" s="20"/>
      <c r="FU54" s="20"/>
      <c r="FV54" s="20"/>
      <c r="FW54" s="20"/>
      <c r="FX54" s="20"/>
      <c r="FY54" s="20"/>
      <c r="FZ54" s="20"/>
      <c r="GA54" s="20"/>
      <c r="GB54" s="20"/>
      <c r="GC54" s="20"/>
      <c r="GD54" s="20"/>
      <c r="GE54" s="20"/>
      <c r="GF54" s="20"/>
      <c r="GG54" s="20"/>
      <c r="GH54" s="20"/>
      <c r="GI54" s="20"/>
      <c r="GJ54" s="20"/>
      <c r="GK54" s="20"/>
      <c r="GL54" s="20"/>
      <c r="GM54" s="20"/>
      <c r="GN54" s="20"/>
      <c r="GO54" s="20"/>
      <c r="GP54" s="20"/>
      <c r="GQ54" s="20"/>
      <c r="GR54" s="20"/>
      <c r="GS54" s="20"/>
      <c r="GT54" s="20"/>
      <c r="GU54" s="20"/>
      <c r="GV54" s="20"/>
      <c r="GW54" s="20"/>
      <c r="GX54" s="20"/>
      <c r="GY54" s="20"/>
      <c r="GZ54" s="20"/>
      <c r="HA54" s="20"/>
      <c r="HB54" s="20"/>
      <c r="HC54" s="20"/>
      <c r="HD54" s="20"/>
      <c r="HE54" s="20"/>
      <c r="HF54" s="20"/>
      <c r="HG54" s="20"/>
      <c r="HH54" s="20"/>
      <c r="HI54" s="20"/>
      <c r="HJ54" s="20"/>
      <c r="HK54" s="20"/>
      <c r="HL54" s="20"/>
      <c r="HM54" s="20"/>
      <c r="HN54" s="20"/>
      <c r="HO54" s="20"/>
      <c r="HP54" s="20"/>
      <c r="HQ54" s="20"/>
      <c r="HR54" s="20"/>
      <c r="HS54" s="20"/>
      <c r="HT54" s="20"/>
      <c r="HU54" s="20"/>
      <c r="HV54" s="20"/>
      <c r="HW54" s="20"/>
      <c r="HX54" s="20"/>
      <c r="HY54" s="20"/>
      <c r="HZ54" s="20"/>
      <c r="IA54" s="20"/>
      <c r="IB54" s="20"/>
      <c r="IC54" s="20"/>
      <c r="ID54" s="20"/>
      <c r="IE54" s="20"/>
      <c r="IF54" s="20"/>
      <c r="IG54" s="20"/>
      <c r="IH54" s="20"/>
      <c r="II54" s="20"/>
      <c r="IJ54" s="20"/>
      <c r="IK54" s="20"/>
      <c r="IL54" s="20"/>
      <c r="IM54" s="20"/>
      <c r="IN54" s="20"/>
      <c r="IO54" s="20"/>
      <c r="IP54" s="20"/>
      <c r="IQ54" s="20"/>
      <c r="IR54" s="20"/>
      <c r="IS54" s="20"/>
      <c r="IT54" s="20"/>
      <c r="IU54" s="20"/>
      <c r="IV54" s="20"/>
    </row>
    <row r="55" spans="1:256" s="1" customFormat="1" x14ac:dyDescent="0.25">
      <c r="A55" s="130" t="s">
        <v>88</v>
      </c>
      <c r="B55" s="131" t="s">
        <v>5</v>
      </c>
      <c r="C55" s="132"/>
      <c r="D55" s="133"/>
      <c r="E55" s="78"/>
      <c r="F55" s="180"/>
      <c r="G55" s="20"/>
      <c r="H55" s="20"/>
      <c r="I55" s="20"/>
      <c r="J55" s="20"/>
      <c r="K55" s="20"/>
      <c r="L55" s="20"/>
      <c r="M55" s="20"/>
      <c r="N55" s="20"/>
      <c r="O55" s="20"/>
      <c r="P55" s="20"/>
      <c r="Q55" s="20"/>
      <c r="R55" s="20"/>
      <c r="S55" s="20"/>
      <c r="T55" s="20"/>
      <c r="U55" s="20"/>
      <c r="V55" s="20"/>
      <c r="W55" s="20"/>
      <c r="X55" s="20"/>
      <c r="Y55" s="20"/>
      <c r="Z55" s="20"/>
      <c r="AA55" s="20"/>
      <c r="AB55" s="20"/>
      <c r="AC55" s="20"/>
      <c r="AD55" s="20"/>
      <c r="AE55" s="20"/>
      <c r="AF55" s="20"/>
      <c r="AG55" s="20"/>
      <c r="AH55" s="20"/>
      <c r="AI55" s="20"/>
      <c r="AJ55" s="20"/>
      <c r="AK55" s="20"/>
      <c r="AL55" s="20"/>
      <c r="AM55" s="20"/>
      <c r="AN55" s="20"/>
      <c r="AO55" s="20"/>
      <c r="AP55" s="20"/>
      <c r="AQ55" s="20"/>
      <c r="AR55" s="20"/>
      <c r="AS55" s="20"/>
      <c r="AT55" s="20"/>
      <c r="AU55" s="20"/>
      <c r="AV55" s="20"/>
      <c r="AW55" s="20"/>
      <c r="AX55" s="20"/>
      <c r="AY55" s="20"/>
      <c r="AZ55" s="20"/>
      <c r="BA55" s="20"/>
      <c r="BB55" s="20"/>
      <c r="BC55" s="20"/>
      <c r="BD55" s="20"/>
      <c r="BE55" s="20"/>
      <c r="BF55" s="20"/>
      <c r="BG55" s="20"/>
      <c r="BH55" s="20"/>
      <c r="BI55" s="20"/>
      <c r="BJ55" s="20"/>
      <c r="BK55" s="20"/>
      <c r="BL55" s="20"/>
      <c r="BM55" s="20"/>
      <c r="BN55" s="20"/>
      <c r="BO55" s="20"/>
      <c r="BP55" s="20"/>
      <c r="BQ55" s="20"/>
      <c r="BR55" s="20"/>
      <c r="BS55" s="20"/>
      <c r="BT55" s="20"/>
      <c r="BU55" s="20"/>
      <c r="BV55" s="20"/>
      <c r="BW55" s="20"/>
      <c r="BX55" s="20"/>
      <c r="BY55" s="20"/>
      <c r="BZ55" s="20"/>
      <c r="CA55" s="20"/>
      <c r="CB55" s="20"/>
      <c r="CC55" s="20"/>
      <c r="CD55" s="20"/>
      <c r="CE55" s="20"/>
      <c r="CF55" s="20"/>
      <c r="CG55" s="20"/>
      <c r="CH55" s="20"/>
      <c r="CI55" s="20"/>
      <c r="CJ55" s="20"/>
      <c r="CK55" s="20"/>
      <c r="CL55" s="20"/>
      <c r="CM55" s="20"/>
      <c r="CN55" s="20"/>
      <c r="CO55" s="20"/>
      <c r="CP55" s="20"/>
      <c r="CQ55" s="20"/>
      <c r="CR55" s="20"/>
      <c r="CS55" s="20"/>
      <c r="CT55" s="20"/>
      <c r="CU55" s="20"/>
      <c r="CV55" s="20"/>
      <c r="CW55" s="20"/>
      <c r="CX55" s="20"/>
      <c r="CY55" s="20"/>
      <c r="CZ55" s="20"/>
      <c r="DA55" s="20"/>
      <c r="DB55" s="20"/>
      <c r="DC55" s="20"/>
      <c r="DD55" s="20"/>
      <c r="DE55" s="20"/>
      <c r="DF55" s="20"/>
      <c r="DG55" s="20"/>
      <c r="DH55" s="20"/>
      <c r="DI55" s="20"/>
      <c r="DJ55" s="20"/>
      <c r="DK55" s="20"/>
      <c r="DL55" s="20"/>
      <c r="DM55" s="20"/>
      <c r="DN55" s="20"/>
      <c r="DO55" s="20"/>
      <c r="DP55" s="20"/>
      <c r="DQ55" s="20"/>
      <c r="DR55" s="20"/>
      <c r="DS55" s="20"/>
      <c r="DT55" s="20"/>
      <c r="DU55" s="20"/>
      <c r="DV55" s="20"/>
      <c r="DW55" s="20"/>
      <c r="DX55" s="20"/>
      <c r="DY55" s="20"/>
      <c r="DZ55" s="20"/>
      <c r="EA55" s="20"/>
      <c r="EB55" s="20"/>
      <c r="EC55" s="20"/>
      <c r="ED55" s="20"/>
      <c r="EE55" s="20"/>
      <c r="EF55" s="20"/>
      <c r="EG55" s="20"/>
      <c r="EH55" s="20"/>
      <c r="EI55" s="20"/>
      <c r="EJ55" s="20"/>
      <c r="EK55" s="20"/>
      <c r="EL55" s="20"/>
      <c r="EM55" s="20"/>
      <c r="EN55" s="20"/>
      <c r="EO55" s="20"/>
      <c r="EP55" s="20"/>
      <c r="EQ55" s="20"/>
      <c r="ER55" s="20"/>
      <c r="ES55" s="20"/>
      <c r="ET55" s="20"/>
      <c r="EU55" s="20"/>
      <c r="EV55" s="20"/>
      <c r="EW55" s="20"/>
      <c r="EX55" s="20"/>
      <c r="EY55" s="20"/>
      <c r="EZ55" s="20"/>
      <c r="FA55" s="20"/>
      <c r="FB55" s="20"/>
      <c r="FC55" s="20"/>
      <c r="FD55" s="20"/>
      <c r="FE55" s="20"/>
      <c r="FF55" s="20"/>
      <c r="FG55" s="20"/>
      <c r="FH55" s="20"/>
      <c r="FI55" s="20"/>
      <c r="FJ55" s="20"/>
      <c r="FK55" s="20"/>
      <c r="FL55" s="20"/>
      <c r="FM55" s="20"/>
      <c r="FN55" s="20"/>
      <c r="FO55" s="20"/>
      <c r="FP55" s="20"/>
      <c r="FQ55" s="20"/>
      <c r="FR55" s="20"/>
      <c r="FS55" s="20"/>
      <c r="FT55" s="20"/>
      <c r="FU55" s="20"/>
      <c r="FV55" s="20"/>
      <c r="FW55" s="20"/>
      <c r="FX55" s="20"/>
      <c r="FY55" s="20"/>
      <c r="FZ55" s="20"/>
      <c r="GA55" s="20"/>
      <c r="GB55" s="20"/>
      <c r="GC55" s="20"/>
      <c r="GD55" s="20"/>
      <c r="GE55" s="20"/>
      <c r="GF55" s="20"/>
      <c r="GG55" s="20"/>
      <c r="GH55" s="20"/>
      <c r="GI55" s="20"/>
      <c r="GJ55" s="20"/>
      <c r="GK55" s="20"/>
      <c r="GL55" s="20"/>
      <c r="GM55" s="20"/>
      <c r="GN55" s="20"/>
      <c r="GO55" s="20"/>
      <c r="GP55" s="20"/>
      <c r="GQ55" s="20"/>
      <c r="GR55" s="20"/>
      <c r="GS55" s="20"/>
      <c r="GT55" s="20"/>
      <c r="GU55" s="20"/>
      <c r="GV55" s="20"/>
      <c r="GW55" s="20"/>
      <c r="GX55" s="20"/>
      <c r="GY55" s="20"/>
      <c r="GZ55" s="20"/>
      <c r="HA55" s="20"/>
      <c r="HB55" s="20"/>
      <c r="HC55" s="20"/>
      <c r="HD55" s="20"/>
      <c r="HE55" s="20"/>
      <c r="HF55" s="20"/>
      <c r="HG55" s="20"/>
      <c r="HH55" s="20"/>
      <c r="HI55" s="20"/>
      <c r="HJ55" s="20"/>
      <c r="HK55" s="20"/>
      <c r="HL55" s="20"/>
      <c r="HM55" s="20"/>
      <c r="HN55" s="20"/>
      <c r="HO55" s="20"/>
      <c r="HP55" s="20"/>
      <c r="HQ55" s="20"/>
      <c r="HR55" s="20"/>
      <c r="HS55" s="20"/>
      <c r="HT55" s="20"/>
      <c r="HU55" s="20"/>
      <c r="HV55" s="20"/>
      <c r="HW55" s="20"/>
      <c r="HX55" s="20"/>
      <c r="HY55" s="20"/>
      <c r="HZ55" s="20"/>
      <c r="IA55" s="20"/>
      <c r="IB55" s="20"/>
      <c r="IC55" s="20"/>
      <c r="ID55" s="20"/>
      <c r="IE55" s="20"/>
      <c r="IF55" s="20"/>
      <c r="IG55" s="20"/>
      <c r="IH55" s="20"/>
      <c r="II55" s="20"/>
      <c r="IJ55" s="20"/>
      <c r="IK55" s="20"/>
      <c r="IL55" s="20"/>
      <c r="IM55" s="20"/>
      <c r="IN55" s="20"/>
      <c r="IO55" s="20"/>
      <c r="IP55" s="20"/>
      <c r="IQ55" s="20"/>
      <c r="IR55" s="20"/>
      <c r="IS55" s="20"/>
      <c r="IT55" s="20"/>
      <c r="IU55" s="20"/>
      <c r="IV55" s="20"/>
    </row>
    <row r="56" spans="1:256" s="1" customFormat="1" x14ac:dyDescent="0.25">
      <c r="A56" s="124"/>
      <c r="B56" s="126"/>
      <c r="C56" s="127"/>
      <c r="D56" s="128"/>
      <c r="E56" s="77"/>
      <c r="F56" s="179"/>
      <c r="G56" s="20"/>
      <c r="H56" s="20"/>
      <c r="I56" s="20"/>
      <c r="J56" s="20"/>
      <c r="K56" s="20"/>
      <c r="L56" s="20"/>
      <c r="M56" s="20"/>
      <c r="N56" s="20"/>
      <c r="O56" s="20"/>
      <c r="P56" s="20"/>
      <c r="Q56" s="20"/>
      <c r="R56" s="20"/>
      <c r="S56" s="20"/>
      <c r="T56" s="20"/>
      <c r="U56" s="20"/>
      <c r="V56" s="20"/>
      <c r="W56" s="20"/>
      <c r="X56" s="20"/>
      <c r="Y56" s="20"/>
      <c r="Z56" s="20"/>
      <c r="AA56" s="20"/>
      <c r="AB56" s="20"/>
      <c r="AC56" s="20"/>
      <c r="AD56" s="20"/>
      <c r="AE56" s="20"/>
      <c r="AF56" s="20"/>
      <c r="AG56" s="20"/>
      <c r="AH56" s="20"/>
      <c r="AI56" s="20"/>
      <c r="AJ56" s="20"/>
      <c r="AK56" s="20"/>
      <c r="AL56" s="20"/>
      <c r="AM56" s="20"/>
      <c r="AN56" s="20"/>
      <c r="AO56" s="20"/>
      <c r="AP56" s="20"/>
      <c r="AQ56" s="20"/>
      <c r="AR56" s="20"/>
      <c r="AS56" s="20"/>
      <c r="AT56" s="20"/>
      <c r="AU56" s="20"/>
      <c r="AV56" s="20"/>
      <c r="AW56" s="20"/>
      <c r="AX56" s="20"/>
      <c r="AY56" s="20"/>
      <c r="AZ56" s="20"/>
      <c r="BA56" s="20"/>
      <c r="BB56" s="20"/>
      <c r="BC56" s="20"/>
      <c r="BD56" s="20"/>
      <c r="BE56" s="20"/>
      <c r="BF56" s="20"/>
      <c r="BG56" s="20"/>
      <c r="BH56" s="20"/>
      <c r="BI56" s="20"/>
      <c r="BJ56" s="20"/>
      <c r="BK56" s="20"/>
      <c r="BL56" s="20"/>
      <c r="BM56" s="20"/>
      <c r="BN56" s="20"/>
      <c r="BO56" s="20"/>
      <c r="BP56" s="20"/>
      <c r="BQ56" s="20"/>
      <c r="BR56" s="20"/>
      <c r="BS56" s="20"/>
      <c r="BT56" s="20"/>
      <c r="BU56" s="20"/>
      <c r="BV56" s="20"/>
      <c r="BW56" s="20"/>
      <c r="BX56" s="20"/>
      <c r="BY56" s="20"/>
      <c r="BZ56" s="20"/>
      <c r="CA56" s="20"/>
      <c r="CB56" s="20"/>
      <c r="CC56" s="20"/>
      <c r="CD56" s="20"/>
      <c r="CE56" s="20"/>
      <c r="CF56" s="20"/>
      <c r="CG56" s="20"/>
      <c r="CH56" s="20"/>
      <c r="CI56" s="20"/>
      <c r="CJ56" s="20"/>
      <c r="CK56" s="20"/>
      <c r="CL56" s="20"/>
      <c r="CM56" s="20"/>
      <c r="CN56" s="20"/>
      <c r="CO56" s="20"/>
      <c r="CP56" s="20"/>
      <c r="CQ56" s="20"/>
      <c r="CR56" s="20"/>
      <c r="CS56" s="20"/>
      <c r="CT56" s="20"/>
      <c r="CU56" s="20"/>
      <c r="CV56" s="20"/>
      <c r="CW56" s="20"/>
      <c r="CX56" s="20"/>
      <c r="CY56" s="20"/>
      <c r="CZ56" s="20"/>
      <c r="DA56" s="20"/>
      <c r="DB56" s="20"/>
      <c r="DC56" s="20"/>
      <c r="DD56" s="20"/>
      <c r="DE56" s="20"/>
      <c r="DF56" s="20"/>
      <c r="DG56" s="20"/>
      <c r="DH56" s="20"/>
      <c r="DI56" s="20"/>
      <c r="DJ56" s="20"/>
      <c r="DK56" s="20"/>
      <c r="DL56" s="20"/>
      <c r="DM56" s="20"/>
      <c r="DN56" s="20"/>
      <c r="DO56" s="20"/>
      <c r="DP56" s="20"/>
      <c r="DQ56" s="20"/>
      <c r="DR56" s="20"/>
      <c r="DS56" s="20"/>
      <c r="DT56" s="20"/>
      <c r="DU56" s="20"/>
      <c r="DV56" s="20"/>
      <c r="DW56" s="20"/>
      <c r="DX56" s="20"/>
      <c r="DY56" s="20"/>
      <c r="DZ56" s="20"/>
      <c r="EA56" s="20"/>
      <c r="EB56" s="20"/>
      <c r="EC56" s="20"/>
      <c r="ED56" s="20"/>
      <c r="EE56" s="20"/>
      <c r="EF56" s="20"/>
      <c r="EG56" s="20"/>
      <c r="EH56" s="20"/>
      <c r="EI56" s="20"/>
      <c r="EJ56" s="20"/>
      <c r="EK56" s="20"/>
      <c r="EL56" s="20"/>
      <c r="EM56" s="20"/>
      <c r="EN56" s="20"/>
      <c r="EO56" s="20"/>
      <c r="EP56" s="20"/>
      <c r="EQ56" s="20"/>
      <c r="ER56" s="20"/>
      <c r="ES56" s="20"/>
      <c r="ET56" s="20"/>
      <c r="EU56" s="20"/>
      <c r="EV56" s="20"/>
      <c r="EW56" s="20"/>
      <c r="EX56" s="20"/>
      <c r="EY56" s="20"/>
      <c r="EZ56" s="20"/>
      <c r="FA56" s="20"/>
      <c r="FB56" s="20"/>
      <c r="FC56" s="20"/>
      <c r="FD56" s="20"/>
      <c r="FE56" s="20"/>
      <c r="FF56" s="20"/>
      <c r="FG56" s="20"/>
      <c r="FH56" s="20"/>
      <c r="FI56" s="20"/>
      <c r="FJ56" s="20"/>
      <c r="FK56" s="20"/>
      <c r="FL56" s="20"/>
      <c r="FM56" s="20"/>
      <c r="FN56" s="20"/>
      <c r="FO56" s="20"/>
      <c r="FP56" s="20"/>
      <c r="FQ56" s="20"/>
      <c r="FR56" s="20"/>
      <c r="FS56" s="20"/>
      <c r="FT56" s="20"/>
      <c r="FU56" s="20"/>
      <c r="FV56" s="20"/>
      <c r="FW56" s="20"/>
      <c r="FX56" s="20"/>
      <c r="FY56" s="20"/>
      <c r="FZ56" s="20"/>
      <c r="GA56" s="20"/>
      <c r="GB56" s="20"/>
      <c r="GC56" s="20"/>
      <c r="GD56" s="20"/>
      <c r="GE56" s="20"/>
      <c r="GF56" s="20"/>
      <c r="GG56" s="20"/>
      <c r="GH56" s="20"/>
      <c r="GI56" s="20"/>
      <c r="GJ56" s="20"/>
      <c r="GK56" s="20"/>
      <c r="GL56" s="20"/>
      <c r="GM56" s="20"/>
      <c r="GN56" s="20"/>
      <c r="GO56" s="20"/>
      <c r="GP56" s="20"/>
      <c r="GQ56" s="20"/>
      <c r="GR56" s="20"/>
      <c r="GS56" s="20"/>
      <c r="GT56" s="20"/>
      <c r="GU56" s="20"/>
      <c r="GV56" s="20"/>
      <c r="GW56" s="20"/>
      <c r="GX56" s="20"/>
      <c r="GY56" s="20"/>
      <c r="GZ56" s="20"/>
      <c r="HA56" s="20"/>
      <c r="HB56" s="20"/>
      <c r="HC56" s="20"/>
      <c r="HD56" s="20"/>
      <c r="HE56" s="20"/>
      <c r="HF56" s="20"/>
      <c r="HG56" s="20"/>
      <c r="HH56" s="20"/>
      <c r="HI56" s="20"/>
      <c r="HJ56" s="20"/>
      <c r="HK56" s="20"/>
      <c r="HL56" s="20"/>
      <c r="HM56" s="20"/>
      <c r="HN56" s="20"/>
      <c r="HO56" s="20"/>
      <c r="HP56" s="20"/>
      <c r="HQ56" s="20"/>
      <c r="HR56" s="20"/>
      <c r="HS56" s="20"/>
      <c r="HT56" s="20"/>
      <c r="HU56" s="20"/>
      <c r="HV56" s="20"/>
      <c r="HW56" s="20"/>
      <c r="HX56" s="20"/>
      <c r="HY56" s="20"/>
      <c r="HZ56" s="20"/>
      <c r="IA56" s="20"/>
      <c r="IB56" s="20"/>
      <c r="IC56" s="20"/>
      <c r="ID56" s="20"/>
      <c r="IE56" s="20"/>
      <c r="IF56" s="20"/>
      <c r="IG56" s="20"/>
      <c r="IH56" s="20"/>
      <c r="II56" s="20"/>
      <c r="IJ56" s="20"/>
      <c r="IK56" s="20"/>
      <c r="IL56" s="20"/>
      <c r="IM56" s="20"/>
      <c r="IN56" s="20"/>
      <c r="IO56" s="20"/>
      <c r="IP56" s="20"/>
      <c r="IQ56" s="20"/>
      <c r="IR56" s="20"/>
      <c r="IS56" s="20"/>
      <c r="IT56" s="20"/>
      <c r="IU56" s="20"/>
      <c r="IV56" s="20"/>
    </row>
    <row r="57" spans="1:256" s="1" customFormat="1" ht="171" customHeight="1" x14ac:dyDescent="0.25">
      <c r="A57" s="124" t="s">
        <v>89</v>
      </c>
      <c r="B57" s="146" t="s">
        <v>237</v>
      </c>
      <c r="C57" s="127" t="s">
        <v>2</v>
      </c>
      <c r="D57" s="128">
        <v>90</v>
      </c>
      <c r="E57" s="77"/>
      <c r="F57" s="183">
        <f t="shared" ref="F57:F62" si="0">E57*D57</f>
        <v>0</v>
      </c>
      <c r="G57" s="20"/>
      <c r="H57" s="20"/>
      <c r="I57" s="20"/>
      <c r="J57" s="20"/>
      <c r="K57" s="20"/>
      <c r="L57" s="20"/>
      <c r="M57" s="20"/>
      <c r="N57" s="20"/>
      <c r="O57" s="20"/>
      <c r="P57" s="20"/>
      <c r="Q57" s="20"/>
      <c r="R57" s="20"/>
      <c r="S57" s="20"/>
      <c r="T57" s="20"/>
      <c r="U57" s="20"/>
      <c r="V57" s="20"/>
      <c r="W57" s="20"/>
      <c r="X57" s="20"/>
      <c r="Y57" s="20"/>
      <c r="Z57" s="20"/>
      <c r="AA57" s="20"/>
      <c r="AB57" s="20"/>
      <c r="AC57" s="20"/>
      <c r="AD57" s="20"/>
      <c r="AE57" s="20"/>
      <c r="AF57" s="20"/>
      <c r="AG57" s="20"/>
      <c r="AH57" s="20"/>
      <c r="AI57" s="20"/>
      <c r="AJ57" s="20"/>
      <c r="AK57" s="20"/>
      <c r="AL57" s="20"/>
      <c r="AM57" s="20"/>
      <c r="AN57" s="20"/>
      <c r="AO57" s="20"/>
      <c r="AP57" s="20"/>
      <c r="AQ57" s="20"/>
      <c r="AR57" s="20"/>
      <c r="AS57" s="20"/>
      <c r="AT57" s="20"/>
      <c r="AU57" s="20"/>
      <c r="AV57" s="20"/>
      <c r="AW57" s="20"/>
      <c r="AX57" s="20"/>
      <c r="AY57" s="20"/>
      <c r="AZ57" s="20"/>
      <c r="BA57" s="20"/>
      <c r="BB57" s="20"/>
      <c r="BC57" s="20"/>
      <c r="BD57" s="20"/>
      <c r="BE57" s="20"/>
      <c r="BF57" s="20"/>
      <c r="BG57" s="20"/>
      <c r="BH57" s="20"/>
      <c r="BI57" s="20"/>
      <c r="BJ57" s="20"/>
      <c r="BK57" s="20"/>
      <c r="BL57" s="20"/>
      <c r="BM57" s="20"/>
      <c r="BN57" s="20"/>
      <c r="BO57" s="20"/>
      <c r="BP57" s="20"/>
      <c r="BQ57" s="20"/>
      <c r="BR57" s="20"/>
      <c r="BS57" s="20"/>
      <c r="BT57" s="20"/>
      <c r="BU57" s="20"/>
      <c r="BV57" s="20"/>
      <c r="BW57" s="20"/>
      <c r="BX57" s="20"/>
      <c r="BY57" s="20"/>
      <c r="BZ57" s="20"/>
      <c r="CA57" s="20"/>
      <c r="CB57" s="20"/>
      <c r="CC57" s="20"/>
      <c r="CD57" s="20"/>
      <c r="CE57" s="20"/>
      <c r="CF57" s="20"/>
      <c r="CG57" s="20"/>
      <c r="CH57" s="20"/>
      <c r="CI57" s="20"/>
      <c r="CJ57" s="20"/>
      <c r="CK57" s="20"/>
      <c r="CL57" s="20"/>
      <c r="CM57" s="20"/>
      <c r="CN57" s="20"/>
      <c r="CO57" s="20"/>
      <c r="CP57" s="20"/>
      <c r="CQ57" s="20"/>
      <c r="CR57" s="20"/>
      <c r="CS57" s="20"/>
      <c r="CT57" s="20"/>
      <c r="CU57" s="20"/>
      <c r="CV57" s="20"/>
      <c r="CW57" s="20"/>
      <c r="CX57" s="20"/>
      <c r="CY57" s="20"/>
      <c r="CZ57" s="20"/>
      <c r="DA57" s="20"/>
      <c r="DB57" s="20"/>
      <c r="DC57" s="20"/>
      <c r="DD57" s="20"/>
      <c r="DE57" s="20"/>
      <c r="DF57" s="20"/>
      <c r="DG57" s="20"/>
      <c r="DH57" s="20"/>
      <c r="DI57" s="20"/>
      <c r="DJ57" s="20"/>
      <c r="DK57" s="20"/>
      <c r="DL57" s="20"/>
      <c r="DM57" s="20"/>
      <c r="DN57" s="20"/>
      <c r="DO57" s="20"/>
      <c r="DP57" s="20"/>
      <c r="DQ57" s="20"/>
      <c r="DR57" s="20"/>
      <c r="DS57" s="20"/>
      <c r="DT57" s="20"/>
      <c r="DU57" s="20"/>
      <c r="DV57" s="20"/>
      <c r="DW57" s="20"/>
      <c r="DX57" s="20"/>
      <c r="DY57" s="20"/>
      <c r="DZ57" s="20"/>
      <c r="EA57" s="20"/>
      <c r="EB57" s="20"/>
      <c r="EC57" s="20"/>
      <c r="ED57" s="20"/>
      <c r="EE57" s="20"/>
      <c r="EF57" s="20"/>
      <c r="EG57" s="20"/>
      <c r="EH57" s="20"/>
      <c r="EI57" s="20"/>
      <c r="EJ57" s="20"/>
      <c r="EK57" s="20"/>
      <c r="EL57" s="20"/>
      <c r="EM57" s="20"/>
      <c r="EN57" s="20"/>
      <c r="EO57" s="20"/>
      <c r="EP57" s="20"/>
      <c r="EQ57" s="20"/>
      <c r="ER57" s="20"/>
      <c r="ES57" s="20"/>
      <c r="ET57" s="20"/>
      <c r="EU57" s="20"/>
      <c r="EV57" s="20"/>
      <c r="EW57" s="20"/>
      <c r="EX57" s="20"/>
      <c r="EY57" s="20"/>
      <c r="EZ57" s="20"/>
      <c r="FA57" s="20"/>
      <c r="FB57" s="20"/>
      <c r="FC57" s="20"/>
      <c r="FD57" s="20"/>
      <c r="FE57" s="20"/>
      <c r="FF57" s="20"/>
      <c r="FG57" s="20"/>
      <c r="FH57" s="20"/>
      <c r="FI57" s="20"/>
      <c r="FJ57" s="20"/>
      <c r="FK57" s="20"/>
      <c r="FL57" s="20"/>
      <c r="FM57" s="20"/>
      <c r="FN57" s="20"/>
      <c r="FO57" s="20"/>
      <c r="FP57" s="20"/>
      <c r="FQ57" s="20"/>
      <c r="FR57" s="20"/>
      <c r="FS57" s="20"/>
      <c r="FT57" s="20"/>
      <c r="FU57" s="20"/>
      <c r="FV57" s="20"/>
      <c r="FW57" s="20"/>
      <c r="FX57" s="20"/>
      <c r="FY57" s="20"/>
      <c r="FZ57" s="20"/>
      <c r="GA57" s="20"/>
      <c r="GB57" s="20"/>
      <c r="GC57" s="20"/>
      <c r="GD57" s="20"/>
      <c r="GE57" s="20"/>
      <c r="GF57" s="20"/>
      <c r="GG57" s="20"/>
      <c r="GH57" s="20"/>
      <c r="GI57" s="20"/>
      <c r="GJ57" s="20"/>
      <c r="GK57" s="20"/>
      <c r="GL57" s="20"/>
      <c r="GM57" s="20"/>
      <c r="GN57" s="20"/>
      <c r="GO57" s="20"/>
      <c r="GP57" s="20"/>
      <c r="GQ57" s="20"/>
      <c r="GR57" s="20"/>
      <c r="GS57" s="20"/>
      <c r="GT57" s="20"/>
      <c r="GU57" s="20"/>
      <c r="GV57" s="20"/>
      <c r="GW57" s="20"/>
      <c r="GX57" s="20"/>
      <c r="GY57" s="20"/>
      <c r="GZ57" s="20"/>
      <c r="HA57" s="20"/>
      <c r="HB57" s="20"/>
      <c r="HC57" s="20"/>
      <c r="HD57" s="20"/>
      <c r="HE57" s="20"/>
      <c r="HF57" s="20"/>
      <c r="HG57" s="20"/>
      <c r="HH57" s="20"/>
      <c r="HI57" s="20"/>
      <c r="HJ57" s="20"/>
      <c r="HK57" s="20"/>
      <c r="HL57" s="20"/>
      <c r="HM57" s="20"/>
      <c r="HN57" s="20"/>
      <c r="HO57" s="20"/>
      <c r="HP57" s="20"/>
      <c r="HQ57" s="20"/>
      <c r="HR57" s="20"/>
      <c r="HS57" s="20"/>
      <c r="HT57" s="20"/>
      <c r="HU57" s="20"/>
      <c r="HV57" s="20"/>
      <c r="HW57" s="20"/>
      <c r="HX57" s="20"/>
      <c r="HY57" s="20"/>
      <c r="HZ57" s="20"/>
      <c r="IA57" s="20"/>
      <c r="IB57" s="20"/>
      <c r="IC57" s="20"/>
      <c r="ID57" s="20"/>
      <c r="IE57" s="20"/>
      <c r="IF57" s="20"/>
      <c r="IG57" s="20"/>
      <c r="IH57" s="20"/>
      <c r="II57" s="20"/>
      <c r="IJ57" s="20"/>
      <c r="IK57" s="20"/>
      <c r="IL57" s="20"/>
      <c r="IM57" s="20"/>
      <c r="IN57" s="20"/>
      <c r="IO57" s="20"/>
      <c r="IP57" s="20"/>
      <c r="IQ57" s="20"/>
      <c r="IR57" s="20"/>
      <c r="IS57" s="20"/>
      <c r="IT57" s="20"/>
      <c r="IU57" s="20"/>
      <c r="IV57" s="20"/>
    </row>
    <row r="58" spans="1:256" s="1" customFormat="1" ht="175.5" customHeight="1" x14ac:dyDescent="0.25">
      <c r="A58" s="124" t="s">
        <v>90</v>
      </c>
      <c r="B58" s="147" t="s">
        <v>238</v>
      </c>
      <c r="C58" s="127" t="s">
        <v>2</v>
      </c>
      <c r="D58" s="128">
        <v>10</v>
      </c>
      <c r="E58" s="77"/>
      <c r="F58" s="183">
        <f t="shared" si="0"/>
        <v>0</v>
      </c>
      <c r="G58" s="20"/>
      <c r="H58" s="20"/>
      <c r="I58" s="20"/>
      <c r="J58" s="20"/>
      <c r="K58" s="20"/>
      <c r="L58" s="20"/>
      <c r="M58" s="20"/>
      <c r="N58" s="20"/>
      <c r="O58" s="20"/>
      <c r="P58" s="20"/>
      <c r="Q58" s="20"/>
      <c r="R58" s="20"/>
      <c r="S58" s="20"/>
      <c r="T58" s="20"/>
      <c r="U58" s="20"/>
      <c r="V58" s="20"/>
      <c r="W58" s="20"/>
      <c r="X58" s="20"/>
      <c r="Y58" s="20"/>
      <c r="Z58" s="20"/>
      <c r="AA58" s="20"/>
      <c r="AB58" s="20"/>
      <c r="AC58" s="20"/>
      <c r="AD58" s="20"/>
      <c r="AE58" s="20"/>
      <c r="AF58" s="20"/>
      <c r="AG58" s="20"/>
      <c r="AH58" s="20"/>
      <c r="AI58" s="20"/>
      <c r="AJ58" s="20"/>
      <c r="AK58" s="20"/>
      <c r="AL58" s="20"/>
      <c r="AM58" s="20"/>
      <c r="AN58" s="20"/>
      <c r="AO58" s="20"/>
      <c r="AP58" s="20"/>
      <c r="AQ58" s="20"/>
      <c r="AR58" s="20"/>
      <c r="AS58" s="20"/>
      <c r="AT58" s="20"/>
      <c r="AU58" s="20"/>
      <c r="AV58" s="20"/>
      <c r="AW58" s="20"/>
      <c r="AX58" s="20"/>
      <c r="AY58" s="20"/>
      <c r="AZ58" s="20"/>
      <c r="BA58" s="20"/>
      <c r="BB58" s="20"/>
      <c r="BC58" s="20"/>
      <c r="BD58" s="20"/>
      <c r="BE58" s="20"/>
      <c r="BF58" s="20"/>
      <c r="BG58" s="20"/>
      <c r="BH58" s="20"/>
      <c r="BI58" s="20"/>
      <c r="BJ58" s="20"/>
      <c r="BK58" s="20"/>
      <c r="BL58" s="20"/>
      <c r="BM58" s="20"/>
      <c r="BN58" s="20"/>
      <c r="BO58" s="20"/>
      <c r="BP58" s="20"/>
      <c r="BQ58" s="20"/>
      <c r="BR58" s="20"/>
      <c r="BS58" s="20"/>
      <c r="BT58" s="20"/>
      <c r="BU58" s="20"/>
      <c r="BV58" s="20"/>
      <c r="BW58" s="20"/>
      <c r="BX58" s="20"/>
      <c r="BY58" s="20"/>
      <c r="BZ58" s="20"/>
      <c r="CA58" s="20"/>
      <c r="CB58" s="20"/>
      <c r="CC58" s="20"/>
      <c r="CD58" s="20"/>
      <c r="CE58" s="20"/>
      <c r="CF58" s="20"/>
      <c r="CG58" s="20"/>
      <c r="CH58" s="20"/>
      <c r="CI58" s="20"/>
      <c r="CJ58" s="20"/>
      <c r="CK58" s="20"/>
      <c r="CL58" s="20"/>
      <c r="CM58" s="20"/>
      <c r="CN58" s="20"/>
      <c r="CO58" s="20"/>
      <c r="CP58" s="20"/>
      <c r="CQ58" s="20"/>
      <c r="CR58" s="20"/>
      <c r="CS58" s="20"/>
      <c r="CT58" s="20"/>
      <c r="CU58" s="20"/>
      <c r="CV58" s="20"/>
      <c r="CW58" s="20"/>
      <c r="CX58" s="20"/>
      <c r="CY58" s="20"/>
      <c r="CZ58" s="20"/>
      <c r="DA58" s="20"/>
      <c r="DB58" s="20"/>
      <c r="DC58" s="20"/>
      <c r="DD58" s="20"/>
      <c r="DE58" s="20"/>
      <c r="DF58" s="20"/>
      <c r="DG58" s="20"/>
      <c r="DH58" s="20"/>
      <c r="DI58" s="20"/>
      <c r="DJ58" s="20"/>
      <c r="DK58" s="20"/>
      <c r="DL58" s="20"/>
      <c r="DM58" s="20"/>
      <c r="DN58" s="20"/>
      <c r="DO58" s="20"/>
      <c r="DP58" s="20"/>
      <c r="DQ58" s="20"/>
      <c r="DR58" s="20"/>
      <c r="DS58" s="20"/>
      <c r="DT58" s="20"/>
      <c r="DU58" s="20"/>
      <c r="DV58" s="20"/>
      <c r="DW58" s="20"/>
      <c r="DX58" s="20"/>
      <c r="DY58" s="20"/>
      <c r="DZ58" s="20"/>
      <c r="EA58" s="20"/>
      <c r="EB58" s="20"/>
      <c r="EC58" s="20"/>
      <c r="ED58" s="20"/>
      <c r="EE58" s="20"/>
      <c r="EF58" s="20"/>
      <c r="EG58" s="20"/>
      <c r="EH58" s="20"/>
      <c r="EI58" s="20"/>
      <c r="EJ58" s="20"/>
      <c r="EK58" s="20"/>
      <c r="EL58" s="20"/>
      <c r="EM58" s="20"/>
      <c r="EN58" s="20"/>
      <c r="EO58" s="20"/>
      <c r="EP58" s="20"/>
      <c r="EQ58" s="20"/>
      <c r="ER58" s="20"/>
      <c r="ES58" s="20"/>
      <c r="ET58" s="20"/>
      <c r="EU58" s="20"/>
      <c r="EV58" s="20"/>
      <c r="EW58" s="20"/>
      <c r="EX58" s="20"/>
      <c r="EY58" s="20"/>
      <c r="EZ58" s="20"/>
      <c r="FA58" s="20"/>
      <c r="FB58" s="20"/>
      <c r="FC58" s="20"/>
      <c r="FD58" s="20"/>
      <c r="FE58" s="20"/>
      <c r="FF58" s="20"/>
      <c r="FG58" s="20"/>
      <c r="FH58" s="20"/>
      <c r="FI58" s="20"/>
      <c r="FJ58" s="20"/>
      <c r="FK58" s="20"/>
      <c r="FL58" s="20"/>
      <c r="FM58" s="20"/>
      <c r="FN58" s="20"/>
      <c r="FO58" s="20"/>
      <c r="FP58" s="20"/>
      <c r="FQ58" s="20"/>
      <c r="FR58" s="20"/>
      <c r="FS58" s="20"/>
      <c r="FT58" s="20"/>
      <c r="FU58" s="20"/>
      <c r="FV58" s="20"/>
      <c r="FW58" s="20"/>
      <c r="FX58" s="20"/>
      <c r="FY58" s="20"/>
      <c r="FZ58" s="20"/>
      <c r="GA58" s="20"/>
      <c r="GB58" s="20"/>
      <c r="GC58" s="20"/>
      <c r="GD58" s="20"/>
      <c r="GE58" s="20"/>
      <c r="GF58" s="20"/>
      <c r="GG58" s="20"/>
      <c r="GH58" s="20"/>
      <c r="GI58" s="20"/>
      <c r="GJ58" s="20"/>
      <c r="GK58" s="20"/>
      <c r="GL58" s="20"/>
      <c r="GM58" s="20"/>
      <c r="GN58" s="20"/>
      <c r="GO58" s="20"/>
      <c r="GP58" s="20"/>
      <c r="GQ58" s="20"/>
      <c r="GR58" s="20"/>
      <c r="GS58" s="20"/>
      <c r="GT58" s="20"/>
      <c r="GU58" s="20"/>
      <c r="GV58" s="20"/>
      <c r="GW58" s="20"/>
      <c r="GX58" s="20"/>
      <c r="GY58" s="20"/>
      <c r="GZ58" s="20"/>
      <c r="HA58" s="20"/>
      <c r="HB58" s="20"/>
      <c r="HC58" s="20"/>
      <c r="HD58" s="20"/>
      <c r="HE58" s="20"/>
      <c r="HF58" s="20"/>
      <c r="HG58" s="20"/>
      <c r="HH58" s="20"/>
      <c r="HI58" s="20"/>
      <c r="HJ58" s="20"/>
      <c r="HK58" s="20"/>
      <c r="HL58" s="20"/>
      <c r="HM58" s="20"/>
      <c r="HN58" s="20"/>
      <c r="HO58" s="20"/>
      <c r="HP58" s="20"/>
      <c r="HQ58" s="20"/>
      <c r="HR58" s="20"/>
      <c r="HS58" s="20"/>
      <c r="HT58" s="20"/>
      <c r="HU58" s="20"/>
      <c r="HV58" s="20"/>
      <c r="HW58" s="20"/>
      <c r="HX58" s="20"/>
      <c r="HY58" s="20"/>
      <c r="HZ58" s="20"/>
      <c r="IA58" s="20"/>
      <c r="IB58" s="20"/>
      <c r="IC58" s="20"/>
      <c r="ID58" s="20"/>
      <c r="IE58" s="20"/>
      <c r="IF58" s="20"/>
      <c r="IG58" s="20"/>
      <c r="IH58" s="20"/>
      <c r="II58" s="20"/>
      <c r="IJ58" s="20"/>
      <c r="IK58" s="20"/>
      <c r="IL58" s="20"/>
      <c r="IM58" s="20"/>
      <c r="IN58" s="20"/>
      <c r="IO58" s="20"/>
      <c r="IP58" s="20"/>
      <c r="IQ58" s="20"/>
      <c r="IR58" s="20"/>
      <c r="IS58" s="20"/>
      <c r="IT58" s="20"/>
      <c r="IU58" s="20"/>
      <c r="IV58" s="20"/>
    </row>
    <row r="59" spans="1:256" s="1" customFormat="1" ht="175.5" customHeight="1" x14ac:dyDescent="0.25">
      <c r="A59" s="124" t="s">
        <v>91</v>
      </c>
      <c r="B59" s="146" t="s">
        <v>239</v>
      </c>
      <c r="C59" s="127" t="s">
        <v>2</v>
      </c>
      <c r="D59" s="128">
        <v>10</v>
      </c>
      <c r="E59" s="77"/>
      <c r="F59" s="183">
        <f t="shared" si="0"/>
        <v>0</v>
      </c>
      <c r="G59" s="20"/>
      <c r="H59" s="20"/>
      <c r="I59" s="20"/>
      <c r="J59" s="20"/>
      <c r="K59" s="20"/>
      <c r="L59" s="20"/>
      <c r="M59" s="20"/>
      <c r="N59" s="20"/>
      <c r="O59" s="20"/>
      <c r="P59" s="20"/>
      <c r="Q59" s="20"/>
      <c r="R59" s="20"/>
      <c r="S59" s="20"/>
      <c r="T59" s="20"/>
      <c r="U59" s="20"/>
      <c r="V59" s="20"/>
      <c r="W59" s="20"/>
      <c r="X59" s="20"/>
      <c r="Y59" s="20"/>
      <c r="Z59" s="20"/>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A59" s="20"/>
      <c r="BB59" s="20"/>
      <c r="BC59" s="20"/>
      <c r="BD59" s="20"/>
      <c r="BE59" s="20"/>
      <c r="BF59" s="20"/>
      <c r="BG59" s="20"/>
      <c r="BH59" s="20"/>
      <c r="BI59" s="20"/>
      <c r="BJ59" s="20"/>
      <c r="BK59" s="20"/>
      <c r="BL59" s="20"/>
      <c r="BM59" s="20"/>
      <c r="BN59" s="20"/>
      <c r="BO59" s="20"/>
      <c r="BP59" s="20"/>
      <c r="BQ59" s="20"/>
      <c r="BR59" s="20"/>
      <c r="BS59" s="20"/>
      <c r="BT59" s="20"/>
      <c r="BU59" s="20"/>
      <c r="BV59" s="20"/>
      <c r="BW59" s="20"/>
      <c r="BX59" s="20"/>
      <c r="BY59" s="20"/>
      <c r="BZ59" s="20"/>
      <c r="CA59" s="20"/>
      <c r="CB59" s="20"/>
      <c r="CC59" s="20"/>
      <c r="CD59" s="20"/>
      <c r="CE59" s="20"/>
      <c r="CF59" s="20"/>
      <c r="CG59" s="20"/>
      <c r="CH59" s="20"/>
      <c r="CI59" s="20"/>
      <c r="CJ59" s="20"/>
      <c r="CK59" s="20"/>
      <c r="CL59" s="20"/>
      <c r="CM59" s="20"/>
      <c r="CN59" s="20"/>
      <c r="CO59" s="20"/>
      <c r="CP59" s="20"/>
      <c r="CQ59" s="20"/>
      <c r="CR59" s="20"/>
      <c r="CS59" s="20"/>
      <c r="CT59" s="20"/>
      <c r="CU59" s="20"/>
      <c r="CV59" s="20"/>
      <c r="CW59" s="20"/>
      <c r="CX59" s="20"/>
      <c r="CY59" s="20"/>
      <c r="CZ59" s="20"/>
      <c r="DA59" s="20"/>
      <c r="DB59" s="20"/>
      <c r="DC59" s="20"/>
      <c r="DD59" s="20"/>
      <c r="DE59" s="20"/>
      <c r="DF59" s="20"/>
      <c r="DG59" s="20"/>
      <c r="DH59" s="20"/>
      <c r="DI59" s="20"/>
      <c r="DJ59" s="20"/>
      <c r="DK59" s="20"/>
      <c r="DL59" s="20"/>
      <c r="DM59" s="20"/>
      <c r="DN59" s="20"/>
      <c r="DO59" s="20"/>
      <c r="DP59" s="20"/>
      <c r="DQ59" s="20"/>
      <c r="DR59" s="20"/>
      <c r="DS59" s="20"/>
      <c r="DT59" s="20"/>
      <c r="DU59" s="20"/>
      <c r="DV59" s="20"/>
      <c r="DW59" s="20"/>
      <c r="DX59" s="20"/>
      <c r="DY59" s="20"/>
      <c r="DZ59" s="20"/>
      <c r="EA59" s="20"/>
      <c r="EB59" s="20"/>
      <c r="EC59" s="20"/>
      <c r="ED59" s="20"/>
      <c r="EE59" s="20"/>
      <c r="EF59" s="20"/>
      <c r="EG59" s="20"/>
      <c r="EH59" s="20"/>
      <c r="EI59" s="20"/>
      <c r="EJ59" s="20"/>
      <c r="EK59" s="20"/>
      <c r="EL59" s="20"/>
      <c r="EM59" s="20"/>
      <c r="EN59" s="20"/>
      <c r="EO59" s="20"/>
      <c r="EP59" s="20"/>
      <c r="EQ59" s="20"/>
      <c r="ER59" s="20"/>
      <c r="ES59" s="20"/>
      <c r="ET59" s="20"/>
      <c r="EU59" s="20"/>
      <c r="EV59" s="20"/>
      <c r="EW59" s="20"/>
      <c r="EX59" s="20"/>
      <c r="EY59" s="20"/>
      <c r="EZ59" s="20"/>
      <c r="FA59" s="20"/>
      <c r="FB59" s="20"/>
      <c r="FC59" s="20"/>
      <c r="FD59" s="20"/>
      <c r="FE59" s="20"/>
      <c r="FF59" s="20"/>
      <c r="FG59" s="20"/>
      <c r="FH59" s="20"/>
      <c r="FI59" s="20"/>
      <c r="FJ59" s="20"/>
      <c r="FK59" s="20"/>
      <c r="FL59" s="20"/>
      <c r="FM59" s="20"/>
      <c r="FN59" s="20"/>
      <c r="FO59" s="20"/>
      <c r="FP59" s="20"/>
      <c r="FQ59" s="20"/>
      <c r="FR59" s="20"/>
      <c r="FS59" s="20"/>
      <c r="FT59" s="20"/>
      <c r="FU59" s="20"/>
      <c r="FV59" s="20"/>
      <c r="FW59" s="20"/>
      <c r="FX59" s="20"/>
      <c r="FY59" s="20"/>
      <c r="FZ59" s="20"/>
      <c r="GA59" s="20"/>
      <c r="GB59" s="20"/>
      <c r="GC59" s="20"/>
      <c r="GD59" s="20"/>
      <c r="GE59" s="20"/>
      <c r="GF59" s="20"/>
      <c r="GG59" s="20"/>
      <c r="GH59" s="20"/>
      <c r="GI59" s="20"/>
      <c r="GJ59" s="20"/>
      <c r="GK59" s="20"/>
      <c r="GL59" s="20"/>
      <c r="GM59" s="20"/>
      <c r="GN59" s="20"/>
      <c r="GO59" s="20"/>
      <c r="GP59" s="20"/>
      <c r="GQ59" s="20"/>
      <c r="GR59" s="20"/>
      <c r="GS59" s="20"/>
      <c r="GT59" s="20"/>
      <c r="GU59" s="20"/>
      <c r="GV59" s="20"/>
      <c r="GW59" s="20"/>
      <c r="GX59" s="20"/>
      <c r="GY59" s="20"/>
      <c r="GZ59" s="20"/>
      <c r="HA59" s="20"/>
      <c r="HB59" s="20"/>
      <c r="HC59" s="20"/>
      <c r="HD59" s="20"/>
      <c r="HE59" s="20"/>
      <c r="HF59" s="20"/>
      <c r="HG59" s="20"/>
      <c r="HH59" s="20"/>
      <c r="HI59" s="20"/>
      <c r="HJ59" s="20"/>
      <c r="HK59" s="20"/>
      <c r="HL59" s="20"/>
      <c r="HM59" s="20"/>
      <c r="HN59" s="20"/>
      <c r="HO59" s="20"/>
      <c r="HP59" s="20"/>
      <c r="HQ59" s="20"/>
      <c r="HR59" s="20"/>
      <c r="HS59" s="20"/>
      <c r="HT59" s="20"/>
      <c r="HU59" s="20"/>
      <c r="HV59" s="20"/>
      <c r="HW59" s="20"/>
      <c r="HX59" s="20"/>
      <c r="HY59" s="20"/>
      <c r="HZ59" s="20"/>
      <c r="IA59" s="20"/>
      <c r="IB59" s="20"/>
      <c r="IC59" s="20"/>
      <c r="ID59" s="20"/>
      <c r="IE59" s="20"/>
      <c r="IF59" s="20"/>
      <c r="IG59" s="20"/>
      <c r="IH59" s="20"/>
      <c r="II59" s="20"/>
      <c r="IJ59" s="20"/>
      <c r="IK59" s="20"/>
      <c r="IL59" s="20"/>
      <c r="IM59" s="20"/>
      <c r="IN59" s="20"/>
      <c r="IO59" s="20"/>
      <c r="IP59" s="20"/>
      <c r="IQ59" s="20"/>
      <c r="IR59" s="20"/>
      <c r="IS59" s="20"/>
      <c r="IT59" s="20"/>
      <c r="IU59" s="20"/>
      <c r="IV59" s="20"/>
    </row>
    <row r="60" spans="1:256" s="1" customFormat="1" ht="300" customHeight="1" x14ac:dyDescent="0.25">
      <c r="A60" s="124" t="s">
        <v>92</v>
      </c>
      <c r="B60" s="146" t="s">
        <v>263</v>
      </c>
      <c r="C60" s="127" t="s">
        <v>2</v>
      </c>
      <c r="D60" s="128">
        <v>1</v>
      </c>
      <c r="E60" s="77"/>
      <c r="F60" s="183">
        <f t="shared" si="0"/>
        <v>0</v>
      </c>
      <c r="G60" s="20"/>
      <c r="H60" s="20"/>
      <c r="I60" s="20"/>
      <c r="J60" s="20"/>
      <c r="K60" s="20"/>
      <c r="L60" s="20"/>
      <c r="M60" s="20"/>
      <c r="N60" s="20"/>
      <c r="O60" s="20"/>
      <c r="P60" s="20"/>
      <c r="Q60" s="20"/>
      <c r="R60" s="20"/>
      <c r="S60" s="20"/>
      <c r="T60" s="20"/>
      <c r="U60" s="20"/>
      <c r="V60" s="20"/>
      <c r="W60" s="20"/>
      <c r="X60" s="20"/>
      <c r="Y60" s="20"/>
      <c r="Z60" s="20"/>
      <c r="AA60" s="20"/>
      <c r="AB60" s="20"/>
      <c r="AC60" s="20"/>
      <c r="AD60" s="20"/>
      <c r="AE60" s="20"/>
      <c r="AF60" s="20"/>
      <c r="AG60" s="20"/>
      <c r="AH60" s="20"/>
      <c r="AI60" s="20"/>
      <c r="AJ60" s="20"/>
      <c r="AK60" s="20"/>
      <c r="AL60" s="20"/>
      <c r="AM60" s="20"/>
      <c r="AN60" s="20"/>
      <c r="AO60" s="20"/>
      <c r="AP60" s="20"/>
      <c r="AQ60" s="20"/>
      <c r="AR60" s="20"/>
      <c r="AS60" s="20"/>
      <c r="AT60" s="20"/>
      <c r="AU60" s="20"/>
      <c r="AV60" s="20"/>
      <c r="AW60" s="20"/>
      <c r="AX60" s="20"/>
      <c r="AY60" s="20"/>
      <c r="AZ60" s="20"/>
      <c r="BA60" s="20"/>
      <c r="BB60" s="20"/>
      <c r="BC60" s="20"/>
      <c r="BD60" s="20"/>
      <c r="BE60" s="20"/>
      <c r="BF60" s="20"/>
      <c r="BG60" s="20"/>
      <c r="BH60" s="20"/>
      <c r="BI60" s="20"/>
      <c r="BJ60" s="20"/>
      <c r="BK60" s="20"/>
      <c r="BL60" s="20"/>
      <c r="BM60" s="20"/>
      <c r="BN60" s="20"/>
      <c r="BO60" s="20"/>
      <c r="BP60" s="20"/>
      <c r="BQ60" s="20"/>
      <c r="BR60" s="20"/>
      <c r="BS60" s="20"/>
      <c r="BT60" s="20"/>
      <c r="BU60" s="20"/>
      <c r="BV60" s="20"/>
      <c r="BW60" s="20"/>
      <c r="BX60" s="20"/>
      <c r="BY60" s="20"/>
      <c r="BZ60" s="20"/>
      <c r="CA60" s="20"/>
      <c r="CB60" s="20"/>
      <c r="CC60" s="20"/>
      <c r="CD60" s="20"/>
      <c r="CE60" s="20"/>
      <c r="CF60" s="20"/>
      <c r="CG60" s="20"/>
      <c r="CH60" s="20"/>
      <c r="CI60" s="20"/>
      <c r="CJ60" s="20"/>
      <c r="CK60" s="20"/>
      <c r="CL60" s="20"/>
      <c r="CM60" s="20"/>
      <c r="CN60" s="20"/>
      <c r="CO60" s="20"/>
      <c r="CP60" s="20"/>
      <c r="CQ60" s="20"/>
      <c r="CR60" s="20"/>
      <c r="CS60" s="20"/>
      <c r="CT60" s="20"/>
      <c r="CU60" s="20"/>
      <c r="CV60" s="20"/>
      <c r="CW60" s="20"/>
      <c r="CX60" s="20"/>
      <c r="CY60" s="20"/>
      <c r="CZ60" s="20"/>
      <c r="DA60" s="20"/>
      <c r="DB60" s="20"/>
      <c r="DC60" s="20"/>
      <c r="DD60" s="20"/>
      <c r="DE60" s="20"/>
      <c r="DF60" s="20"/>
      <c r="DG60" s="20"/>
      <c r="DH60" s="20"/>
      <c r="DI60" s="20"/>
      <c r="DJ60" s="20"/>
      <c r="DK60" s="20"/>
      <c r="DL60" s="20"/>
      <c r="DM60" s="20"/>
      <c r="DN60" s="20"/>
      <c r="DO60" s="20"/>
      <c r="DP60" s="20"/>
      <c r="DQ60" s="20"/>
      <c r="DR60" s="20"/>
      <c r="DS60" s="20"/>
      <c r="DT60" s="20"/>
      <c r="DU60" s="20"/>
      <c r="DV60" s="20"/>
      <c r="DW60" s="20"/>
      <c r="DX60" s="20"/>
      <c r="DY60" s="20"/>
      <c r="DZ60" s="20"/>
      <c r="EA60" s="20"/>
      <c r="EB60" s="20"/>
      <c r="EC60" s="20"/>
      <c r="ED60" s="20"/>
      <c r="EE60" s="20"/>
      <c r="EF60" s="20"/>
      <c r="EG60" s="20"/>
      <c r="EH60" s="20"/>
      <c r="EI60" s="20"/>
      <c r="EJ60" s="20"/>
      <c r="EK60" s="20"/>
      <c r="EL60" s="20"/>
      <c r="EM60" s="20"/>
      <c r="EN60" s="20"/>
      <c r="EO60" s="20"/>
      <c r="EP60" s="20"/>
      <c r="EQ60" s="20"/>
      <c r="ER60" s="20"/>
      <c r="ES60" s="20"/>
      <c r="ET60" s="20"/>
      <c r="EU60" s="20"/>
      <c r="EV60" s="20"/>
      <c r="EW60" s="20"/>
      <c r="EX60" s="20"/>
      <c r="EY60" s="20"/>
      <c r="EZ60" s="20"/>
      <c r="FA60" s="20"/>
      <c r="FB60" s="20"/>
      <c r="FC60" s="20"/>
      <c r="FD60" s="20"/>
      <c r="FE60" s="20"/>
      <c r="FF60" s="20"/>
      <c r="FG60" s="20"/>
      <c r="FH60" s="20"/>
      <c r="FI60" s="20"/>
      <c r="FJ60" s="20"/>
      <c r="FK60" s="20"/>
      <c r="FL60" s="20"/>
      <c r="FM60" s="20"/>
      <c r="FN60" s="20"/>
      <c r="FO60" s="20"/>
      <c r="FP60" s="20"/>
      <c r="FQ60" s="20"/>
      <c r="FR60" s="20"/>
      <c r="FS60" s="20"/>
      <c r="FT60" s="20"/>
      <c r="FU60" s="20"/>
      <c r="FV60" s="20"/>
      <c r="FW60" s="20"/>
      <c r="FX60" s="20"/>
      <c r="FY60" s="20"/>
      <c r="FZ60" s="20"/>
      <c r="GA60" s="20"/>
      <c r="GB60" s="20"/>
      <c r="GC60" s="20"/>
      <c r="GD60" s="20"/>
      <c r="GE60" s="20"/>
      <c r="GF60" s="20"/>
      <c r="GG60" s="20"/>
      <c r="GH60" s="20"/>
      <c r="GI60" s="20"/>
      <c r="GJ60" s="20"/>
      <c r="GK60" s="20"/>
      <c r="GL60" s="20"/>
      <c r="GM60" s="20"/>
      <c r="GN60" s="20"/>
      <c r="GO60" s="20"/>
      <c r="GP60" s="20"/>
      <c r="GQ60" s="20"/>
      <c r="GR60" s="20"/>
      <c r="GS60" s="20"/>
      <c r="GT60" s="20"/>
      <c r="GU60" s="20"/>
      <c r="GV60" s="20"/>
      <c r="GW60" s="20"/>
      <c r="GX60" s="20"/>
      <c r="GY60" s="20"/>
      <c r="GZ60" s="20"/>
      <c r="HA60" s="20"/>
      <c r="HB60" s="20"/>
      <c r="HC60" s="20"/>
      <c r="HD60" s="20"/>
      <c r="HE60" s="20"/>
      <c r="HF60" s="20"/>
      <c r="HG60" s="20"/>
      <c r="HH60" s="20"/>
      <c r="HI60" s="20"/>
      <c r="HJ60" s="20"/>
      <c r="HK60" s="20"/>
      <c r="HL60" s="20"/>
      <c r="HM60" s="20"/>
      <c r="HN60" s="20"/>
      <c r="HO60" s="20"/>
      <c r="HP60" s="20"/>
      <c r="HQ60" s="20"/>
      <c r="HR60" s="20"/>
      <c r="HS60" s="20"/>
      <c r="HT60" s="20"/>
      <c r="HU60" s="20"/>
      <c r="HV60" s="20"/>
      <c r="HW60" s="20"/>
      <c r="HX60" s="20"/>
      <c r="HY60" s="20"/>
      <c r="HZ60" s="20"/>
      <c r="IA60" s="20"/>
      <c r="IB60" s="20"/>
      <c r="IC60" s="20"/>
      <c r="ID60" s="20"/>
      <c r="IE60" s="20"/>
      <c r="IF60" s="20"/>
      <c r="IG60" s="20"/>
      <c r="IH60" s="20"/>
      <c r="II60" s="20"/>
      <c r="IJ60" s="20"/>
      <c r="IK60" s="20"/>
      <c r="IL60" s="20"/>
      <c r="IM60" s="20"/>
      <c r="IN60" s="20"/>
      <c r="IO60" s="20"/>
      <c r="IP60" s="20"/>
      <c r="IQ60" s="20"/>
      <c r="IR60" s="20"/>
      <c r="IS60" s="20"/>
      <c r="IT60" s="20"/>
      <c r="IU60" s="20"/>
      <c r="IV60" s="20"/>
    </row>
    <row r="61" spans="1:256" s="1" customFormat="1" ht="291" customHeight="1" x14ac:dyDescent="0.25">
      <c r="A61" s="124" t="s">
        <v>93</v>
      </c>
      <c r="B61" s="146" t="s">
        <v>257</v>
      </c>
      <c r="C61" s="127" t="s">
        <v>2</v>
      </c>
      <c r="D61" s="128">
        <v>1</v>
      </c>
      <c r="E61" s="77"/>
      <c r="F61" s="183">
        <f t="shared" si="0"/>
        <v>0</v>
      </c>
      <c r="G61" s="20"/>
      <c r="H61" s="20"/>
      <c r="I61" s="20"/>
      <c r="J61" s="20"/>
      <c r="K61" s="20"/>
      <c r="L61" s="20"/>
      <c r="M61" s="20"/>
      <c r="N61" s="20"/>
      <c r="O61" s="20"/>
      <c r="P61" s="20"/>
      <c r="Q61" s="20"/>
      <c r="R61" s="20"/>
      <c r="S61" s="20"/>
      <c r="T61" s="20"/>
      <c r="U61" s="20"/>
      <c r="V61" s="20"/>
      <c r="W61" s="20"/>
      <c r="X61" s="20"/>
      <c r="Y61" s="20"/>
      <c r="Z61" s="20"/>
      <c r="AA61" s="20"/>
      <c r="AB61" s="20"/>
      <c r="AC61" s="20"/>
      <c r="AD61" s="20"/>
      <c r="AE61" s="20"/>
      <c r="AF61" s="20"/>
      <c r="AG61" s="20"/>
      <c r="AH61" s="20"/>
      <c r="AI61" s="20"/>
      <c r="AJ61" s="20"/>
      <c r="AK61" s="20"/>
      <c r="AL61" s="20"/>
      <c r="AM61" s="20"/>
      <c r="AN61" s="20"/>
      <c r="AO61" s="20"/>
      <c r="AP61" s="20"/>
      <c r="AQ61" s="20"/>
      <c r="AR61" s="20"/>
      <c r="AS61" s="20"/>
      <c r="AT61" s="20"/>
      <c r="AU61" s="20"/>
      <c r="AV61" s="20"/>
      <c r="AW61" s="20"/>
      <c r="AX61" s="20"/>
      <c r="AY61" s="20"/>
      <c r="AZ61" s="20"/>
      <c r="BA61" s="20"/>
      <c r="BB61" s="20"/>
      <c r="BC61" s="20"/>
      <c r="BD61" s="20"/>
      <c r="BE61" s="20"/>
      <c r="BF61" s="20"/>
      <c r="BG61" s="20"/>
      <c r="BH61" s="20"/>
      <c r="BI61" s="20"/>
      <c r="BJ61" s="20"/>
      <c r="BK61" s="20"/>
      <c r="BL61" s="20"/>
      <c r="BM61" s="20"/>
      <c r="BN61" s="20"/>
      <c r="BO61" s="20"/>
      <c r="BP61" s="20"/>
      <c r="BQ61" s="20"/>
      <c r="BR61" s="20"/>
      <c r="BS61" s="20"/>
      <c r="BT61" s="20"/>
      <c r="BU61" s="20"/>
      <c r="BV61" s="20"/>
      <c r="BW61" s="20"/>
      <c r="BX61" s="20"/>
      <c r="BY61" s="20"/>
      <c r="BZ61" s="20"/>
      <c r="CA61" s="20"/>
      <c r="CB61" s="20"/>
      <c r="CC61" s="20"/>
      <c r="CD61" s="20"/>
      <c r="CE61" s="20"/>
      <c r="CF61" s="20"/>
      <c r="CG61" s="20"/>
      <c r="CH61" s="20"/>
      <c r="CI61" s="20"/>
      <c r="CJ61" s="20"/>
      <c r="CK61" s="20"/>
      <c r="CL61" s="20"/>
      <c r="CM61" s="20"/>
      <c r="CN61" s="20"/>
      <c r="CO61" s="20"/>
      <c r="CP61" s="20"/>
      <c r="CQ61" s="20"/>
      <c r="CR61" s="20"/>
      <c r="CS61" s="20"/>
      <c r="CT61" s="20"/>
      <c r="CU61" s="20"/>
      <c r="CV61" s="20"/>
      <c r="CW61" s="20"/>
      <c r="CX61" s="20"/>
      <c r="CY61" s="20"/>
      <c r="CZ61" s="20"/>
      <c r="DA61" s="20"/>
      <c r="DB61" s="20"/>
      <c r="DC61" s="20"/>
      <c r="DD61" s="20"/>
      <c r="DE61" s="20"/>
      <c r="DF61" s="20"/>
      <c r="DG61" s="20"/>
      <c r="DH61" s="20"/>
      <c r="DI61" s="20"/>
      <c r="DJ61" s="20"/>
      <c r="DK61" s="20"/>
      <c r="DL61" s="20"/>
      <c r="DM61" s="20"/>
      <c r="DN61" s="20"/>
      <c r="DO61" s="20"/>
      <c r="DP61" s="20"/>
      <c r="DQ61" s="20"/>
      <c r="DR61" s="20"/>
      <c r="DS61" s="20"/>
      <c r="DT61" s="20"/>
      <c r="DU61" s="20"/>
      <c r="DV61" s="20"/>
      <c r="DW61" s="20"/>
      <c r="DX61" s="20"/>
      <c r="DY61" s="20"/>
      <c r="DZ61" s="20"/>
      <c r="EA61" s="20"/>
      <c r="EB61" s="20"/>
      <c r="EC61" s="20"/>
      <c r="ED61" s="20"/>
      <c r="EE61" s="20"/>
      <c r="EF61" s="20"/>
      <c r="EG61" s="20"/>
      <c r="EH61" s="20"/>
      <c r="EI61" s="20"/>
      <c r="EJ61" s="20"/>
      <c r="EK61" s="20"/>
      <c r="EL61" s="20"/>
      <c r="EM61" s="20"/>
      <c r="EN61" s="20"/>
      <c r="EO61" s="20"/>
      <c r="EP61" s="20"/>
      <c r="EQ61" s="20"/>
      <c r="ER61" s="20"/>
      <c r="ES61" s="20"/>
      <c r="ET61" s="20"/>
      <c r="EU61" s="20"/>
      <c r="EV61" s="20"/>
      <c r="EW61" s="20"/>
      <c r="EX61" s="20"/>
      <c r="EY61" s="20"/>
      <c r="EZ61" s="20"/>
      <c r="FA61" s="20"/>
      <c r="FB61" s="20"/>
      <c r="FC61" s="20"/>
      <c r="FD61" s="20"/>
      <c r="FE61" s="20"/>
      <c r="FF61" s="20"/>
      <c r="FG61" s="20"/>
      <c r="FH61" s="20"/>
      <c r="FI61" s="20"/>
      <c r="FJ61" s="20"/>
      <c r="FK61" s="20"/>
      <c r="FL61" s="20"/>
      <c r="FM61" s="20"/>
      <c r="FN61" s="20"/>
      <c r="FO61" s="20"/>
      <c r="FP61" s="20"/>
      <c r="FQ61" s="20"/>
      <c r="FR61" s="20"/>
      <c r="FS61" s="20"/>
      <c r="FT61" s="20"/>
      <c r="FU61" s="20"/>
      <c r="FV61" s="20"/>
      <c r="FW61" s="20"/>
      <c r="FX61" s="20"/>
      <c r="FY61" s="20"/>
      <c r="FZ61" s="20"/>
      <c r="GA61" s="20"/>
      <c r="GB61" s="20"/>
      <c r="GC61" s="20"/>
      <c r="GD61" s="20"/>
      <c r="GE61" s="20"/>
      <c r="GF61" s="20"/>
      <c r="GG61" s="20"/>
      <c r="GH61" s="20"/>
      <c r="GI61" s="20"/>
      <c r="GJ61" s="20"/>
      <c r="GK61" s="20"/>
      <c r="GL61" s="20"/>
      <c r="GM61" s="20"/>
      <c r="GN61" s="20"/>
      <c r="GO61" s="20"/>
      <c r="GP61" s="20"/>
      <c r="GQ61" s="20"/>
      <c r="GR61" s="20"/>
      <c r="GS61" s="20"/>
      <c r="GT61" s="20"/>
      <c r="GU61" s="20"/>
      <c r="GV61" s="20"/>
      <c r="GW61" s="20"/>
      <c r="GX61" s="20"/>
      <c r="GY61" s="20"/>
      <c r="GZ61" s="20"/>
      <c r="HA61" s="20"/>
      <c r="HB61" s="20"/>
      <c r="HC61" s="20"/>
      <c r="HD61" s="20"/>
      <c r="HE61" s="20"/>
      <c r="HF61" s="20"/>
      <c r="HG61" s="20"/>
      <c r="HH61" s="20"/>
      <c r="HI61" s="20"/>
      <c r="HJ61" s="20"/>
      <c r="HK61" s="20"/>
      <c r="HL61" s="20"/>
      <c r="HM61" s="20"/>
      <c r="HN61" s="20"/>
      <c r="HO61" s="20"/>
      <c r="HP61" s="20"/>
      <c r="HQ61" s="20"/>
      <c r="HR61" s="20"/>
      <c r="HS61" s="20"/>
      <c r="HT61" s="20"/>
      <c r="HU61" s="20"/>
      <c r="HV61" s="20"/>
      <c r="HW61" s="20"/>
      <c r="HX61" s="20"/>
      <c r="HY61" s="20"/>
      <c r="HZ61" s="20"/>
      <c r="IA61" s="20"/>
      <c r="IB61" s="20"/>
      <c r="IC61" s="20"/>
      <c r="ID61" s="20"/>
      <c r="IE61" s="20"/>
      <c r="IF61" s="20"/>
      <c r="IG61" s="20"/>
      <c r="IH61" s="20"/>
      <c r="II61" s="20"/>
      <c r="IJ61" s="20"/>
      <c r="IK61" s="20"/>
      <c r="IL61" s="20"/>
      <c r="IM61" s="20"/>
      <c r="IN61" s="20"/>
      <c r="IO61" s="20"/>
      <c r="IP61" s="20"/>
      <c r="IQ61" s="20"/>
      <c r="IR61" s="20"/>
      <c r="IS61" s="20"/>
      <c r="IT61" s="20"/>
      <c r="IU61" s="20"/>
      <c r="IV61" s="20"/>
    </row>
    <row r="62" spans="1:256" s="1" customFormat="1" ht="288" customHeight="1" x14ac:dyDescent="0.25">
      <c r="A62" s="124" t="s">
        <v>94</v>
      </c>
      <c r="B62" s="146" t="s">
        <v>258</v>
      </c>
      <c r="C62" s="127" t="s">
        <v>2</v>
      </c>
      <c r="D62" s="128">
        <v>1</v>
      </c>
      <c r="E62" s="77"/>
      <c r="F62" s="183">
        <f t="shared" si="0"/>
        <v>0</v>
      </c>
      <c r="G62" s="20"/>
      <c r="H62" s="20"/>
      <c r="I62" s="20"/>
      <c r="J62" s="20"/>
      <c r="K62" s="20"/>
      <c r="L62" s="20"/>
      <c r="M62" s="20"/>
      <c r="N62" s="20"/>
      <c r="O62" s="20"/>
      <c r="P62" s="20"/>
      <c r="Q62" s="20"/>
      <c r="R62" s="20"/>
      <c r="S62" s="20"/>
      <c r="T62" s="20"/>
      <c r="U62" s="20"/>
      <c r="V62" s="20"/>
      <c r="W62" s="20"/>
      <c r="X62" s="20"/>
      <c r="Y62" s="20"/>
      <c r="Z62" s="20"/>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A62" s="20"/>
      <c r="BB62" s="20"/>
      <c r="BC62" s="20"/>
      <c r="BD62" s="20"/>
      <c r="BE62" s="20"/>
      <c r="BF62" s="20"/>
      <c r="BG62" s="20"/>
      <c r="BH62" s="20"/>
      <c r="BI62" s="20"/>
      <c r="BJ62" s="20"/>
      <c r="BK62" s="20"/>
      <c r="BL62" s="20"/>
      <c r="BM62" s="20"/>
      <c r="BN62" s="20"/>
      <c r="BO62" s="20"/>
      <c r="BP62" s="20"/>
      <c r="BQ62" s="20"/>
      <c r="BR62" s="20"/>
      <c r="BS62" s="20"/>
      <c r="BT62" s="20"/>
      <c r="BU62" s="20"/>
      <c r="BV62" s="20"/>
      <c r="BW62" s="20"/>
      <c r="BX62" s="20"/>
      <c r="BY62" s="20"/>
      <c r="BZ62" s="20"/>
      <c r="CA62" s="20"/>
      <c r="CB62" s="20"/>
      <c r="CC62" s="20"/>
      <c r="CD62" s="20"/>
      <c r="CE62" s="20"/>
      <c r="CF62" s="20"/>
      <c r="CG62" s="20"/>
      <c r="CH62" s="20"/>
      <c r="CI62" s="20"/>
      <c r="CJ62" s="20"/>
      <c r="CK62" s="20"/>
      <c r="CL62" s="20"/>
      <c r="CM62" s="20"/>
      <c r="CN62" s="20"/>
      <c r="CO62" s="20"/>
      <c r="CP62" s="20"/>
      <c r="CQ62" s="20"/>
      <c r="CR62" s="20"/>
      <c r="CS62" s="20"/>
      <c r="CT62" s="20"/>
      <c r="CU62" s="20"/>
      <c r="CV62" s="20"/>
      <c r="CW62" s="20"/>
      <c r="CX62" s="20"/>
      <c r="CY62" s="20"/>
      <c r="CZ62" s="20"/>
      <c r="DA62" s="20"/>
      <c r="DB62" s="20"/>
      <c r="DC62" s="20"/>
      <c r="DD62" s="20"/>
      <c r="DE62" s="20"/>
      <c r="DF62" s="20"/>
      <c r="DG62" s="20"/>
      <c r="DH62" s="20"/>
      <c r="DI62" s="20"/>
      <c r="DJ62" s="20"/>
      <c r="DK62" s="20"/>
      <c r="DL62" s="20"/>
      <c r="DM62" s="20"/>
      <c r="DN62" s="20"/>
      <c r="DO62" s="20"/>
      <c r="DP62" s="20"/>
      <c r="DQ62" s="20"/>
      <c r="DR62" s="20"/>
      <c r="DS62" s="20"/>
      <c r="DT62" s="20"/>
      <c r="DU62" s="20"/>
      <c r="DV62" s="20"/>
      <c r="DW62" s="20"/>
      <c r="DX62" s="20"/>
      <c r="DY62" s="20"/>
      <c r="DZ62" s="20"/>
      <c r="EA62" s="20"/>
      <c r="EB62" s="20"/>
      <c r="EC62" s="20"/>
      <c r="ED62" s="20"/>
      <c r="EE62" s="20"/>
      <c r="EF62" s="20"/>
      <c r="EG62" s="20"/>
      <c r="EH62" s="20"/>
      <c r="EI62" s="20"/>
      <c r="EJ62" s="20"/>
      <c r="EK62" s="20"/>
      <c r="EL62" s="20"/>
      <c r="EM62" s="20"/>
      <c r="EN62" s="20"/>
      <c r="EO62" s="20"/>
      <c r="EP62" s="20"/>
      <c r="EQ62" s="20"/>
      <c r="ER62" s="20"/>
      <c r="ES62" s="20"/>
      <c r="ET62" s="20"/>
      <c r="EU62" s="20"/>
      <c r="EV62" s="20"/>
      <c r="EW62" s="20"/>
      <c r="EX62" s="20"/>
      <c r="EY62" s="20"/>
      <c r="EZ62" s="20"/>
      <c r="FA62" s="20"/>
      <c r="FB62" s="20"/>
      <c r="FC62" s="20"/>
      <c r="FD62" s="20"/>
      <c r="FE62" s="20"/>
      <c r="FF62" s="20"/>
      <c r="FG62" s="20"/>
      <c r="FH62" s="20"/>
      <c r="FI62" s="20"/>
      <c r="FJ62" s="20"/>
      <c r="FK62" s="20"/>
      <c r="FL62" s="20"/>
      <c r="FM62" s="20"/>
      <c r="FN62" s="20"/>
      <c r="FO62" s="20"/>
      <c r="FP62" s="20"/>
      <c r="FQ62" s="20"/>
      <c r="FR62" s="20"/>
      <c r="FS62" s="20"/>
      <c r="FT62" s="20"/>
      <c r="FU62" s="20"/>
      <c r="FV62" s="20"/>
      <c r="FW62" s="20"/>
      <c r="FX62" s="20"/>
      <c r="FY62" s="20"/>
      <c r="FZ62" s="20"/>
      <c r="GA62" s="20"/>
      <c r="GB62" s="20"/>
      <c r="GC62" s="20"/>
      <c r="GD62" s="20"/>
      <c r="GE62" s="20"/>
      <c r="GF62" s="20"/>
      <c r="GG62" s="20"/>
      <c r="GH62" s="20"/>
      <c r="GI62" s="20"/>
      <c r="GJ62" s="20"/>
      <c r="GK62" s="20"/>
      <c r="GL62" s="20"/>
      <c r="GM62" s="20"/>
      <c r="GN62" s="20"/>
      <c r="GO62" s="20"/>
      <c r="GP62" s="20"/>
      <c r="GQ62" s="20"/>
      <c r="GR62" s="20"/>
      <c r="GS62" s="20"/>
      <c r="GT62" s="20"/>
      <c r="GU62" s="20"/>
      <c r="GV62" s="20"/>
      <c r="GW62" s="20"/>
      <c r="GX62" s="20"/>
      <c r="GY62" s="20"/>
      <c r="GZ62" s="20"/>
      <c r="HA62" s="20"/>
      <c r="HB62" s="20"/>
      <c r="HC62" s="20"/>
      <c r="HD62" s="20"/>
      <c r="HE62" s="20"/>
      <c r="HF62" s="20"/>
      <c r="HG62" s="20"/>
      <c r="HH62" s="20"/>
      <c r="HI62" s="20"/>
      <c r="HJ62" s="20"/>
      <c r="HK62" s="20"/>
      <c r="HL62" s="20"/>
      <c r="HM62" s="20"/>
      <c r="HN62" s="20"/>
      <c r="HO62" s="20"/>
      <c r="HP62" s="20"/>
      <c r="HQ62" s="20"/>
      <c r="HR62" s="20"/>
      <c r="HS62" s="20"/>
      <c r="HT62" s="20"/>
      <c r="HU62" s="20"/>
      <c r="HV62" s="20"/>
      <c r="HW62" s="20"/>
      <c r="HX62" s="20"/>
      <c r="HY62" s="20"/>
      <c r="HZ62" s="20"/>
      <c r="IA62" s="20"/>
      <c r="IB62" s="20"/>
      <c r="IC62" s="20"/>
      <c r="ID62" s="20"/>
      <c r="IE62" s="20"/>
      <c r="IF62" s="20"/>
      <c r="IG62" s="20"/>
      <c r="IH62" s="20"/>
      <c r="II62" s="20"/>
      <c r="IJ62" s="20"/>
      <c r="IK62" s="20"/>
      <c r="IL62" s="20"/>
      <c r="IM62" s="20"/>
      <c r="IN62" s="20"/>
      <c r="IO62" s="20"/>
      <c r="IP62" s="20"/>
      <c r="IQ62" s="20"/>
      <c r="IR62" s="20"/>
      <c r="IS62" s="20"/>
      <c r="IT62" s="20"/>
      <c r="IU62" s="20"/>
      <c r="IV62" s="20"/>
    </row>
    <row r="63" spans="1:256" s="1" customFormat="1" x14ac:dyDescent="0.25">
      <c r="A63" s="124"/>
      <c r="B63" s="126"/>
      <c r="C63" s="127"/>
      <c r="D63" s="128"/>
      <c r="E63" s="77"/>
      <c r="F63" s="179"/>
      <c r="G63" s="20"/>
      <c r="H63" s="20"/>
      <c r="I63" s="20"/>
      <c r="J63" s="20"/>
      <c r="K63" s="20"/>
      <c r="L63" s="20"/>
      <c r="M63" s="20"/>
      <c r="N63" s="20"/>
      <c r="O63" s="20"/>
      <c r="P63" s="20"/>
      <c r="Q63" s="20"/>
      <c r="R63" s="20"/>
      <c r="S63" s="20"/>
      <c r="T63" s="20"/>
      <c r="U63" s="20"/>
      <c r="V63" s="20"/>
      <c r="W63" s="20"/>
      <c r="X63" s="20"/>
      <c r="Y63" s="20"/>
      <c r="Z63" s="20"/>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A63" s="20"/>
      <c r="BB63" s="20"/>
      <c r="BC63" s="20"/>
      <c r="BD63" s="20"/>
      <c r="BE63" s="20"/>
      <c r="BF63" s="20"/>
      <c r="BG63" s="20"/>
      <c r="BH63" s="20"/>
      <c r="BI63" s="20"/>
      <c r="BJ63" s="20"/>
      <c r="BK63" s="20"/>
      <c r="BL63" s="20"/>
      <c r="BM63" s="20"/>
      <c r="BN63" s="20"/>
      <c r="BO63" s="20"/>
      <c r="BP63" s="20"/>
      <c r="BQ63" s="20"/>
      <c r="BR63" s="20"/>
      <c r="BS63" s="20"/>
      <c r="BT63" s="20"/>
      <c r="BU63" s="20"/>
      <c r="BV63" s="20"/>
      <c r="BW63" s="20"/>
      <c r="BX63" s="20"/>
      <c r="BY63" s="20"/>
      <c r="BZ63" s="20"/>
      <c r="CA63" s="20"/>
      <c r="CB63" s="20"/>
      <c r="CC63" s="20"/>
      <c r="CD63" s="20"/>
      <c r="CE63" s="20"/>
      <c r="CF63" s="20"/>
      <c r="CG63" s="20"/>
      <c r="CH63" s="20"/>
      <c r="CI63" s="20"/>
      <c r="CJ63" s="20"/>
      <c r="CK63" s="20"/>
      <c r="CL63" s="20"/>
      <c r="CM63" s="20"/>
      <c r="CN63" s="20"/>
      <c r="CO63" s="20"/>
      <c r="CP63" s="20"/>
      <c r="CQ63" s="20"/>
      <c r="CR63" s="20"/>
      <c r="CS63" s="20"/>
      <c r="CT63" s="20"/>
      <c r="CU63" s="20"/>
      <c r="CV63" s="20"/>
      <c r="CW63" s="20"/>
      <c r="CX63" s="20"/>
      <c r="CY63" s="20"/>
      <c r="CZ63" s="20"/>
      <c r="DA63" s="20"/>
      <c r="DB63" s="20"/>
      <c r="DC63" s="20"/>
      <c r="DD63" s="20"/>
      <c r="DE63" s="20"/>
      <c r="DF63" s="20"/>
      <c r="DG63" s="20"/>
      <c r="DH63" s="20"/>
      <c r="DI63" s="20"/>
      <c r="DJ63" s="20"/>
      <c r="DK63" s="20"/>
      <c r="DL63" s="20"/>
      <c r="DM63" s="20"/>
      <c r="DN63" s="20"/>
      <c r="DO63" s="20"/>
      <c r="DP63" s="20"/>
      <c r="DQ63" s="20"/>
      <c r="DR63" s="20"/>
      <c r="DS63" s="20"/>
      <c r="DT63" s="20"/>
      <c r="DU63" s="20"/>
      <c r="DV63" s="20"/>
      <c r="DW63" s="20"/>
      <c r="DX63" s="20"/>
      <c r="DY63" s="20"/>
      <c r="DZ63" s="20"/>
      <c r="EA63" s="20"/>
      <c r="EB63" s="20"/>
      <c r="EC63" s="20"/>
      <c r="ED63" s="20"/>
      <c r="EE63" s="20"/>
      <c r="EF63" s="20"/>
      <c r="EG63" s="20"/>
      <c r="EH63" s="20"/>
      <c r="EI63" s="20"/>
      <c r="EJ63" s="20"/>
      <c r="EK63" s="20"/>
      <c r="EL63" s="20"/>
      <c r="EM63" s="20"/>
      <c r="EN63" s="20"/>
      <c r="EO63" s="20"/>
      <c r="EP63" s="20"/>
      <c r="EQ63" s="20"/>
      <c r="ER63" s="20"/>
      <c r="ES63" s="20"/>
      <c r="ET63" s="20"/>
      <c r="EU63" s="20"/>
      <c r="EV63" s="20"/>
      <c r="EW63" s="20"/>
      <c r="EX63" s="20"/>
      <c r="EY63" s="20"/>
      <c r="EZ63" s="20"/>
      <c r="FA63" s="20"/>
      <c r="FB63" s="20"/>
      <c r="FC63" s="20"/>
      <c r="FD63" s="20"/>
      <c r="FE63" s="20"/>
      <c r="FF63" s="20"/>
      <c r="FG63" s="20"/>
      <c r="FH63" s="20"/>
      <c r="FI63" s="20"/>
      <c r="FJ63" s="20"/>
      <c r="FK63" s="20"/>
      <c r="FL63" s="20"/>
      <c r="FM63" s="20"/>
      <c r="FN63" s="20"/>
      <c r="FO63" s="20"/>
      <c r="FP63" s="20"/>
      <c r="FQ63" s="20"/>
      <c r="FR63" s="20"/>
      <c r="FS63" s="20"/>
      <c r="FT63" s="20"/>
      <c r="FU63" s="20"/>
      <c r="FV63" s="20"/>
      <c r="FW63" s="20"/>
      <c r="FX63" s="20"/>
      <c r="FY63" s="20"/>
      <c r="FZ63" s="20"/>
      <c r="GA63" s="20"/>
      <c r="GB63" s="20"/>
      <c r="GC63" s="20"/>
      <c r="GD63" s="20"/>
      <c r="GE63" s="20"/>
      <c r="GF63" s="20"/>
      <c r="GG63" s="20"/>
      <c r="GH63" s="20"/>
      <c r="GI63" s="20"/>
      <c r="GJ63" s="20"/>
      <c r="GK63" s="20"/>
      <c r="GL63" s="20"/>
      <c r="GM63" s="20"/>
      <c r="GN63" s="20"/>
      <c r="GO63" s="20"/>
      <c r="GP63" s="20"/>
      <c r="GQ63" s="20"/>
      <c r="GR63" s="20"/>
      <c r="GS63" s="20"/>
      <c r="GT63" s="20"/>
      <c r="GU63" s="20"/>
      <c r="GV63" s="20"/>
      <c r="GW63" s="20"/>
      <c r="GX63" s="20"/>
      <c r="GY63" s="20"/>
      <c r="GZ63" s="20"/>
      <c r="HA63" s="20"/>
      <c r="HB63" s="20"/>
      <c r="HC63" s="20"/>
      <c r="HD63" s="20"/>
      <c r="HE63" s="20"/>
      <c r="HF63" s="20"/>
      <c r="HG63" s="20"/>
      <c r="HH63" s="20"/>
      <c r="HI63" s="20"/>
      <c r="HJ63" s="20"/>
      <c r="HK63" s="20"/>
      <c r="HL63" s="20"/>
      <c r="HM63" s="20"/>
      <c r="HN63" s="20"/>
      <c r="HO63" s="20"/>
      <c r="HP63" s="20"/>
      <c r="HQ63" s="20"/>
      <c r="HR63" s="20"/>
      <c r="HS63" s="20"/>
      <c r="HT63" s="20"/>
      <c r="HU63" s="20"/>
      <c r="HV63" s="20"/>
      <c r="HW63" s="20"/>
      <c r="HX63" s="20"/>
      <c r="HY63" s="20"/>
      <c r="HZ63" s="20"/>
      <c r="IA63" s="20"/>
      <c r="IB63" s="20"/>
      <c r="IC63" s="20"/>
      <c r="ID63" s="20"/>
      <c r="IE63" s="20"/>
      <c r="IF63" s="20"/>
      <c r="IG63" s="20"/>
      <c r="IH63" s="20"/>
      <c r="II63" s="20"/>
      <c r="IJ63" s="20"/>
      <c r="IK63" s="20"/>
      <c r="IL63" s="20"/>
      <c r="IM63" s="20"/>
      <c r="IN63" s="20"/>
      <c r="IO63" s="20"/>
      <c r="IP63" s="20"/>
      <c r="IQ63" s="20"/>
      <c r="IR63" s="20"/>
      <c r="IS63" s="20"/>
      <c r="IT63" s="20"/>
      <c r="IU63" s="20"/>
      <c r="IV63" s="20"/>
    </row>
    <row r="64" spans="1:256" s="1" customFormat="1" x14ac:dyDescent="0.25">
      <c r="A64" s="130" t="s">
        <v>95</v>
      </c>
      <c r="B64" s="131" t="s">
        <v>6</v>
      </c>
      <c r="C64" s="132"/>
      <c r="D64" s="133"/>
      <c r="E64" s="78"/>
      <c r="F64" s="180"/>
      <c r="G64" s="20"/>
      <c r="H64" s="20"/>
      <c r="I64" s="20"/>
      <c r="J64" s="20"/>
      <c r="K64" s="20"/>
      <c r="L64" s="20"/>
      <c r="M64" s="20"/>
      <c r="N64" s="20"/>
      <c r="O64" s="20"/>
      <c r="P64" s="20"/>
      <c r="Q64" s="20"/>
      <c r="R64" s="20"/>
      <c r="S64" s="20"/>
      <c r="T64" s="20"/>
      <c r="U64" s="20"/>
      <c r="V64" s="20"/>
      <c r="W64" s="20"/>
      <c r="X64" s="20"/>
      <c r="Y64" s="20"/>
      <c r="Z64" s="20"/>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A64" s="20"/>
      <c r="BB64" s="20"/>
      <c r="BC64" s="20"/>
      <c r="BD64" s="20"/>
      <c r="BE64" s="20"/>
      <c r="BF64" s="20"/>
      <c r="BG64" s="20"/>
      <c r="BH64" s="20"/>
      <c r="BI64" s="20"/>
      <c r="BJ64" s="20"/>
      <c r="BK64" s="20"/>
      <c r="BL64" s="20"/>
      <c r="BM64" s="20"/>
      <c r="BN64" s="20"/>
      <c r="BO64" s="20"/>
      <c r="BP64" s="20"/>
      <c r="BQ64" s="20"/>
      <c r="BR64" s="20"/>
      <c r="BS64" s="20"/>
      <c r="BT64" s="20"/>
      <c r="BU64" s="20"/>
      <c r="BV64" s="20"/>
      <c r="BW64" s="20"/>
      <c r="BX64" s="20"/>
      <c r="BY64" s="20"/>
      <c r="BZ64" s="20"/>
      <c r="CA64" s="20"/>
      <c r="CB64" s="20"/>
      <c r="CC64" s="20"/>
      <c r="CD64" s="20"/>
      <c r="CE64" s="20"/>
      <c r="CF64" s="20"/>
      <c r="CG64" s="20"/>
      <c r="CH64" s="20"/>
      <c r="CI64" s="20"/>
      <c r="CJ64" s="20"/>
      <c r="CK64" s="20"/>
      <c r="CL64" s="20"/>
      <c r="CM64" s="20"/>
      <c r="CN64" s="20"/>
      <c r="CO64" s="20"/>
      <c r="CP64" s="20"/>
      <c r="CQ64" s="20"/>
      <c r="CR64" s="20"/>
      <c r="CS64" s="20"/>
      <c r="CT64" s="20"/>
      <c r="CU64" s="20"/>
      <c r="CV64" s="20"/>
      <c r="CW64" s="20"/>
      <c r="CX64" s="20"/>
      <c r="CY64" s="20"/>
      <c r="CZ64" s="20"/>
      <c r="DA64" s="20"/>
      <c r="DB64" s="20"/>
      <c r="DC64" s="20"/>
      <c r="DD64" s="20"/>
      <c r="DE64" s="20"/>
      <c r="DF64" s="20"/>
      <c r="DG64" s="20"/>
      <c r="DH64" s="20"/>
      <c r="DI64" s="20"/>
      <c r="DJ64" s="20"/>
      <c r="DK64" s="20"/>
      <c r="DL64" s="20"/>
      <c r="DM64" s="20"/>
      <c r="DN64" s="20"/>
      <c r="DO64" s="20"/>
      <c r="DP64" s="20"/>
      <c r="DQ64" s="20"/>
      <c r="DR64" s="20"/>
      <c r="DS64" s="20"/>
      <c r="DT64" s="20"/>
      <c r="DU64" s="20"/>
      <c r="DV64" s="20"/>
      <c r="DW64" s="20"/>
      <c r="DX64" s="20"/>
      <c r="DY64" s="20"/>
      <c r="DZ64" s="20"/>
      <c r="EA64" s="20"/>
      <c r="EB64" s="20"/>
      <c r="EC64" s="20"/>
      <c r="ED64" s="20"/>
      <c r="EE64" s="20"/>
      <c r="EF64" s="20"/>
      <c r="EG64" s="20"/>
      <c r="EH64" s="20"/>
      <c r="EI64" s="20"/>
      <c r="EJ64" s="20"/>
      <c r="EK64" s="20"/>
      <c r="EL64" s="20"/>
      <c r="EM64" s="20"/>
      <c r="EN64" s="20"/>
      <c r="EO64" s="20"/>
      <c r="EP64" s="20"/>
      <c r="EQ64" s="20"/>
      <c r="ER64" s="20"/>
      <c r="ES64" s="20"/>
      <c r="ET64" s="20"/>
      <c r="EU64" s="20"/>
      <c r="EV64" s="20"/>
      <c r="EW64" s="20"/>
      <c r="EX64" s="20"/>
      <c r="EY64" s="20"/>
      <c r="EZ64" s="20"/>
      <c r="FA64" s="20"/>
      <c r="FB64" s="20"/>
      <c r="FC64" s="20"/>
      <c r="FD64" s="20"/>
      <c r="FE64" s="20"/>
      <c r="FF64" s="20"/>
      <c r="FG64" s="20"/>
      <c r="FH64" s="20"/>
      <c r="FI64" s="20"/>
      <c r="FJ64" s="20"/>
      <c r="FK64" s="20"/>
      <c r="FL64" s="20"/>
      <c r="FM64" s="20"/>
      <c r="FN64" s="20"/>
      <c r="FO64" s="20"/>
      <c r="FP64" s="20"/>
      <c r="FQ64" s="20"/>
      <c r="FR64" s="20"/>
      <c r="FS64" s="20"/>
      <c r="FT64" s="20"/>
      <c r="FU64" s="20"/>
      <c r="FV64" s="20"/>
      <c r="FW64" s="20"/>
      <c r="FX64" s="20"/>
      <c r="FY64" s="20"/>
      <c r="FZ64" s="20"/>
      <c r="GA64" s="20"/>
      <c r="GB64" s="20"/>
      <c r="GC64" s="20"/>
      <c r="GD64" s="20"/>
      <c r="GE64" s="20"/>
      <c r="GF64" s="20"/>
      <c r="GG64" s="20"/>
      <c r="GH64" s="20"/>
      <c r="GI64" s="20"/>
      <c r="GJ64" s="20"/>
      <c r="GK64" s="20"/>
      <c r="GL64" s="20"/>
      <c r="GM64" s="20"/>
      <c r="GN64" s="20"/>
      <c r="GO64" s="20"/>
      <c r="GP64" s="20"/>
      <c r="GQ64" s="20"/>
      <c r="GR64" s="20"/>
      <c r="GS64" s="20"/>
      <c r="GT64" s="20"/>
      <c r="GU64" s="20"/>
      <c r="GV64" s="20"/>
      <c r="GW64" s="20"/>
      <c r="GX64" s="20"/>
      <c r="GY64" s="20"/>
      <c r="GZ64" s="20"/>
      <c r="HA64" s="20"/>
      <c r="HB64" s="20"/>
      <c r="HC64" s="20"/>
      <c r="HD64" s="20"/>
      <c r="HE64" s="20"/>
      <c r="HF64" s="20"/>
      <c r="HG64" s="20"/>
      <c r="HH64" s="20"/>
      <c r="HI64" s="20"/>
      <c r="HJ64" s="20"/>
      <c r="HK64" s="20"/>
      <c r="HL64" s="20"/>
      <c r="HM64" s="20"/>
      <c r="HN64" s="20"/>
      <c r="HO64" s="20"/>
      <c r="HP64" s="20"/>
      <c r="HQ64" s="20"/>
      <c r="HR64" s="20"/>
      <c r="HS64" s="20"/>
      <c r="HT64" s="20"/>
      <c r="HU64" s="20"/>
      <c r="HV64" s="20"/>
      <c r="HW64" s="20"/>
      <c r="HX64" s="20"/>
      <c r="HY64" s="20"/>
      <c r="HZ64" s="20"/>
      <c r="IA64" s="20"/>
      <c r="IB64" s="20"/>
      <c r="IC64" s="20"/>
      <c r="ID64" s="20"/>
      <c r="IE64" s="20"/>
      <c r="IF64" s="20"/>
      <c r="IG64" s="20"/>
      <c r="IH64" s="20"/>
      <c r="II64" s="20"/>
      <c r="IJ64" s="20"/>
      <c r="IK64" s="20"/>
      <c r="IL64" s="20"/>
      <c r="IM64" s="20"/>
      <c r="IN64" s="20"/>
      <c r="IO64" s="20"/>
      <c r="IP64" s="20"/>
      <c r="IQ64" s="20"/>
      <c r="IR64" s="20"/>
      <c r="IS64" s="20"/>
      <c r="IT64" s="20"/>
      <c r="IU64" s="20"/>
      <c r="IV64" s="20"/>
    </row>
    <row r="65" spans="1:256" s="1" customFormat="1" x14ac:dyDescent="0.25">
      <c r="A65" s="124"/>
      <c r="B65" s="126"/>
      <c r="C65" s="127"/>
      <c r="D65" s="128"/>
      <c r="E65" s="77"/>
      <c r="F65" s="179"/>
      <c r="G65" s="20"/>
      <c r="H65" s="20"/>
      <c r="I65" s="20"/>
      <c r="J65" s="20"/>
      <c r="K65" s="20"/>
      <c r="L65" s="20"/>
      <c r="M65" s="20"/>
      <c r="N65" s="20"/>
      <c r="O65" s="20"/>
      <c r="P65" s="20"/>
      <c r="Q65" s="20"/>
      <c r="R65" s="20"/>
      <c r="S65" s="20"/>
      <c r="T65" s="20"/>
      <c r="U65" s="20"/>
      <c r="V65" s="20"/>
      <c r="W65" s="20"/>
      <c r="X65" s="20"/>
      <c r="Y65" s="20"/>
      <c r="Z65" s="20"/>
      <c r="AA65" s="20"/>
      <c r="AB65" s="20"/>
      <c r="AC65" s="20"/>
      <c r="AD65" s="20"/>
      <c r="AE65" s="20"/>
      <c r="AF65" s="20"/>
      <c r="AG65" s="20"/>
      <c r="AH65" s="20"/>
      <c r="AI65" s="20"/>
      <c r="AJ65" s="20"/>
      <c r="AK65" s="20"/>
      <c r="AL65" s="20"/>
      <c r="AM65" s="20"/>
      <c r="AN65" s="20"/>
      <c r="AO65" s="20"/>
      <c r="AP65" s="20"/>
      <c r="AQ65" s="20"/>
      <c r="AR65" s="20"/>
      <c r="AS65" s="20"/>
      <c r="AT65" s="20"/>
      <c r="AU65" s="20"/>
      <c r="AV65" s="20"/>
      <c r="AW65" s="20"/>
      <c r="AX65" s="20"/>
      <c r="AY65" s="20"/>
      <c r="AZ65" s="20"/>
      <c r="BA65" s="20"/>
      <c r="BB65" s="20"/>
      <c r="BC65" s="20"/>
      <c r="BD65" s="20"/>
      <c r="BE65" s="20"/>
      <c r="BF65" s="20"/>
      <c r="BG65" s="20"/>
      <c r="BH65" s="20"/>
      <c r="BI65" s="20"/>
      <c r="BJ65" s="20"/>
      <c r="BK65" s="20"/>
      <c r="BL65" s="20"/>
      <c r="BM65" s="20"/>
      <c r="BN65" s="20"/>
      <c r="BO65" s="20"/>
      <c r="BP65" s="20"/>
      <c r="BQ65" s="20"/>
      <c r="BR65" s="20"/>
      <c r="BS65" s="20"/>
      <c r="BT65" s="20"/>
      <c r="BU65" s="20"/>
      <c r="BV65" s="20"/>
      <c r="BW65" s="20"/>
      <c r="BX65" s="20"/>
      <c r="BY65" s="20"/>
      <c r="BZ65" s="20"/>
      <c r="CA65" s="20"/>
      <c r="CB65" s="20"/>
      <c r="CC65" s="20"/>
      <c r="CD65" s="20"/>
      <c r="CE65" s="20"/>
      <c r="CF65" s="20"/>
      <c r="CG65" s="20"/>
      <c r="CH65" s="20"/>
      <c r="CI65" s="20"/>
      <c r="CJ65" s="20"/>
      <c r="CK65" s="20"/>
      <c r="CL65" s="20"/>
      <c r="CM65" s="20"/>
      <c r="CN65" s="20"/>
      <c r="CO65" s="20"/>
      <c r="CP65" s="20"/>
      <c r="CQ65" s="20"/>
      <c r="CR65" s="20"/>
      <c r="CS65" s="20"/>
      <c r="CT65" s="20"/>
      <c r="CU65" s="20"/>
      <c r="CV65" s="20"/>
      <c r="CW65" s="20"/>
      <c r="CX65" s="20"/>
      <c r="CY65" s="20"/>
      <c r="CZ65" s="20"/>
      <c r="DA65" s="20"/>
      <c r="DB65" s="20"/>
      <c r="DC65" s="20"/>
      <c r="DD65" s="20"/>
      <c r="DE65" s="20"/>
      <c r="DF65" s="20"/>
      <c r="DG65" s="20"/>
      <c r="DH65" s="20"/>
      <c r="DI65" s="20"/>
      <c r="DJ65" s="20"/>
      <c r="DK65" s="20"/>
      <c r="DL65" s="20"/>
      <c r="DM65" s="20"/>
      <c r="DN65" s="20"/>
      <c r="DO65" s="20"/>
      <c r="DP65" s="20"/>
      <c r="DQ65" s="20"/>
      <c r="DR65" s="20"/>
      <c r="DS65" s="20"/>
      <c r="DT65" s="20"/>
      <c r="DU65" s="20"/>
      <c r="DV65" s="20"/>
      <c r="DW65" s="20"/>
      <c r="DX65" s="20"/>
      <c r="DY65" s="20"/>
      <c r="DZ65" s="20"/>
      <c r="EA65" s="20"/>
      <c r="EB65" s="20"/>
      <c r="EC65" s="20"/>
      <c r="ED65" s="20"/>
      <c r="EE65" s="20"/>
      <c r="EF65" s="20"/>
      <c r="EG65" s="20"/>
      <c r="EH65" s="20"/>
      <c r="EI65" s="20"/>
      <c r="EJ65" s="20"/>
      <c r="EK65" s="20"/>
      <c r="EL65" s="20"/>
      <c r="EM65" s="20"/>
      <c r="EN65" s="20"/>
      <c r="EO65" s="20"/>
      <c r="EP65" s="20"/>
      <c r="EQ65" s="20"/>
      <c r="ER65" s="20"/>
      <c r="ES65" s="20"/>
      <c r="ET65" s="20"/>
      <c r="EU65" s="20"/>
      <c r="EV65" s="20"/>
      <c r="EW65" s="20"/>
      <c r="EX65" s="20"/>
      <c r="EY65" s="20"/>
      <c r="EZ65" s="20"/>
      <c r="FA65" s="20"/>
      <c r="FB65" s="20"/>
      <c r="FC65" s="20"/>
      <c r="FD65" s="20"/>
      <c r="FE65" s="20"/>
      <c r="FF65" s="20"/>
      <c r="FG65" s="20"/>
      <c r="FH65" s="20"/>
      <c r="FI65" s="20"/>
      <c r="FJ65" s="20"/>
      <c r="FK65" s="20"/>
      <c r="FL65" s="20"/>
      <c r="FM65" s="20"/>
      <c r="FN65" s="20"/>
      <c r="FO65" s="20"/>
      <c r="FP65" s="20"/>
      <c r="FQ65" s="20"/>
      <c r="FR65" s="20"/>
      <c r="FS65" s="20"/>
      <c r="FT65" s="20"/>
      <c r="FU65" s="20"/>
      <c r="FV65" s="20"/>
      <c r="FW65" s="20"/>
      <c r="FX65" s="20"/>
      <c r="FY65" s="20"/>
      <c r="FZ65" s="20"/>
      <c r="GA65" s="20"/>
      <c r="GB65" s="20"/>
      <c r="GC65" s="20"/>
      <c r="GD65" s="20"/>
      <c r="GE65" s="20"/>
      <c r="GF65" s="20"/>
      <c r="GG65" s="20"/>
      <c r="GH65" s="20"/>
      <c r="GI65" s="20"/>
      <c r="GJ65" s="20"/>
      <c r="GK65" s="20"/>
      <c r="GL65" s="20"/>
      <c r="GM65" s="20"/>
      <c r="GN65" s="20"/>
      <c r="GO65" s="20"/>
      <c r="GP65" s="20"/>
      <c r="GQ65" s="20"/>
      <c r="GR65" s="20"/>
      <c r="GS65" s="20"/>
      <c r="GT65" s="20"/>
      <c r="GU65" s="20"/>
      <c r="GV65" s="20"/>
      <c r="GW65" s="20"/>
      <c r="GX65" s="20"/>
      <c r="GY65" s="20"/>
      <c r="GZ65" s="20"/>
      <c r="HA65" s="20"/>
      <c r="HB65" s="20"/>
      <c r="HC65" s="20"/>
      <c r="HD65" s="20"/>
      <c r="HE65" s="20"/>
      <c r="HF65" s="20"/>
      <c r="HG65" s="20"/>
      <c r="HH65" s="20"/>
      <c r="HI65" s="20"/>
      <c r="HJ65" s="20"/>
      <c r="HK65" s="20"/>
      <c r="HL65" s="20"/>
      <c r="HM65" s="20"/>
      <c r="HN65" s="20"/>
      <c r="HO65" s="20"/>
      <c r="HP65" s="20"/>
      <c r="HQ65" s="20"/>
      <c r="HR65" s="20"/>
      <c r="HS65" s="20"/>
      <c r="HT65" s="20"/>
      <c r="HU65" s="20"/>
      <c r="HV65" s="20"/>
      <c r="HW65" s="20"/>
      <c r="HX65" s="20"/>
      <c r="HY65" s="20"/>
      <c r="HZ65" s="20"/>
      <c r="IA65" s="20"/>
      <c r="IB65" s="20"/>
      <c r="IC65" s="20"/>
      <c r="ID65" s="20"/>
      <c r="IE65" s="20"/>
      <c r="IF65" s="20"/>
      <c r="IG65" s="20"/>
      <c r="IH65" s="20"/>
      <c r="II65" s="20"/>
      <c r="IJ65" s="20"/>
      <c r="IK65" s="20"/>
      <c r="IL65" s="20"/>
      <c r="IM65" s="20"/>
      <c r="IN65" s="20"/>
      <c r="IO65" s="20"/>
      <c r="IP65" s="20"/>
      <c r="IQ65" s="20"/>
      <c r="IR65" s="20"/>
      <c r="IS65" s="20"/>
      <c r="IT65" s="20"/>
      <c r="IU65" s="20"/>
      <c r="IV65" s="20"/>
    </row>
    <row r="66" spans="1:256" s="1" customFormat="1" ht="225" x14ac:dyDescent="0.25">
      <c r="A66" s="124" t="s">
        <v>96</v>
      </c>
      <c r="B66" s="146" t="s">
        <v>240</v>
      </c>
      <c r="C66" s="127" t="s">
        <v>2</v>
      </c>
      <c r="D66" s="128">
        <v>12</v>
      </c>
      <c r="E66" s="77"/>
      <c r="F66" s="183">
        <f>E66*D66</f>
        <v>0</v>
      </c>
      <c r="G66" s="20"/>
      <c r="H66" s="20"/>
      <c r="I66" s="20"/>
      <c r="J66" s="20"/>
      <c r="K66" s="20"/>
      <c r="L66" s="20"/>
      <c r="M66" s="20"/>
      <c r="N66" s="20"/>
      <c r="O66" s="20"/>
      <c r="P66" s="20"/>
      <c r="Q66" s="20"/>
      <c r="R66" s="20"/>
      <c r="S66" s="20"/>
      <c r="T66" s="20"/>
      <c r="U66" s="20"/>
      <c r="V66" s="20"/>
      <c r="W66" s="20"/>
      <c r="X66" s="20"/>
      <c r="Y66" s="20"/>
      <c r="Z66" s="20"/>
      <c r="AA66" s="20"/>
      <c r="AB66" s="20"/>
      <c r="AC66" s="20"/>
      <c r="AD66" s="20"/>
      <c r="AE66" s="20"/>
      <c r="AF66" s="20"/>
      <c r="AG66" s="20"/>
      <c r="AH66" s="20"/>
      <c r="AI66" s="20"/>
      <c r="AJ66" s="20"/>
      <c r="AK66" s="20"/>
      <c r="AL66" s="20"/>
      <c r="AM66" s="20"/>
      <c r="AN66" s="20"/>
      <c r="AO66" s="20"/>
      <c r="AP66" s="20"/>
      <c r="AQ66" s="20"/>
      <c r="AR66" s="20"/>
      <c r="AS66" s="20"/>
      <c r="AT66" s="20"/>
      <c r="AU66" s="20"/>
      <c r="AV66" s="20"/>
      <c r="AW66" s="20"/>
      <c r="AX66" s="20"/>
      <c r="AY66" s="20"/>
      <c r="AZ66" s="20"/>
      <c r="BA66" s="20"/>
      <c r="BB66" s="20"/>
      <c r="BC66" s="20"/>
      <c r="BD66" s="20"/>
      <c r="BE66" s="20"/>
      <c r="BF66" s="20"/>
      <c r="BG66" s="20"/>
      <c r="BH66" s="20"/>
      <c r="BI66" s="20"/>
      <c r="BJ66" s="20"/>
      <c r="BK66" s="20"/>
      <c r="BL66" s="20"/>
      <c r="BM66" s="20"/>
      <c r="BN66" s="20"/>
      <c r="BO66" s="20"/>
      <c r="BP66" s="20"/>
      <c r="BQ66" s="20"/>
      <c r="BR66" s="20"/>
      <c r="BS66" s="20"/>
      <c r="BT66" s="20"/>
      <c r="BU66" s="20"/>
      <c r="BV66" s="20"/>
      <c r="BW66" s="20"/>
      <c r="BX66" s="20"/>
      <c r="BY66" s="20"/>
      <c r="BZ66" s="20"/>
      <c r="CA66" s="20"/>
      <c r="CB66" s="20"/>
      <c r="CC66" s="20"/>
      <c r="CD66" s="20"/>
      <c r="CE66" s="20"/>
      <c r="CF66" s="20"/>
      <c r="CG66" s="20"/>
      <c r="CH66" s="20"/>
      <c r="CI66" s="20"/>
      <c r="CJ66" s="20"/>
      <c r="CK66" s="20"/>
      <c r="CL66" s="20"/>
      <c r="CM66" s="20"/>
      <c r="CN66" s="20"/>
      <c r="CO66" s="20"/>
      <c r="CP66" s="20"/>
      <c r="CQ66" s="20"/>
      <c r="CR66" s="20"/>
      <c r="CS66" s="20"/>
      <c r="CT66" s="20"/>
      <c r="CU66" s="20"/>
      <c r="CV66" s="20"/>
      <c r="CW66" s="20"/>
      <c r="CX66" s="20"/>
      <c r="CY66" s="20"/>
      <c r="CZ66" s="20"/>
      <c r="DA66" s="20"/>
      <c r="DB66" s="20"/>
      <c r="DC66" s="20"/>
      <c r="DD66" s="20"/>
      <c r="DE66" s="20"/>
      <c r="DF66" s="20"/>
      <c r="DG66" s="20"/>
      <c r="DH66" s="20"/>
      <c r="DI66" s="20"/>
      <c r="DJ66" s="20"/>
      <c r="DK66" s="20"/>
      <c r="DL66" s="20"/>
      <c r="DM66" s="20"/>
      <c r="DN66" s="20"/>
      <c r="DO66" s="20"/>
      <c r="DP66" s="20"/>
      <c r="DQ66" s="20"/>
      <c r="DR66" s="20"/>
      <c r="DS66" s="20"/>
      <c r="DT66" s="20"/>
      <c r="DU66" s="20"/>
      <c r="DV66" s="20"/>
      <c r="DW66" s="20"/>
      <c r="DX66" s="20"/>
      <c r="DY66" s="20"/>
      <c r="DZ66" s="20"/>
      <c r="EA66" s="20"/>
      <c r="EB66" s="20"/>
      <c r="EC66" s="20"/>
      <c r="ED66" s="20"/>
      <c r="EE66" s="20"/>
      <c r="EF66" s="20"/>
      <c r="EG66" s="20"/>
      <c r="EH66" s="20"/>
      <c r="EI66" s="20"/>
      <c r="EJ66" s="20"/>
      <c r="EK66" s="20"/>
      <c r="EL66" s="20"/>
      <c r="EM66" s="20"/>
      <c r="EN66" s="20"/>
      <c r="EO66" s="20"/>
      <c r="EP66" s="20"/>
      <c r="EQ66" s="20"/>
      <c r="ER66" s="20"/>
      <c r="ES66" s="20"/>
      <c r="ET66" s="20"/>
      <c r="EU66" s="20"/>
      <c r="EV66" s="20"/>
      <c r="EW66" s="20"/>
      <c r="EX66" s="20"/>
      <c r="EY66" s="20"/>
      <c r="EZ66" s="20"/>
      <c r="FA66" s="20"/>
      <c r="FB66" s="20"/>
      <c r="FC66" s="20"/>
      <c r="FD66" s="20"/>
      <c r="FE66" s="20"/>
      <c r="FF66" s="20"/>
      <c r="FG66" s="20"/>
      <c r="FH66" s="20"/>
      <c r="FI66" s="20"/>
      <c r="FJ66" s="20"/>
      <c r="FK66" s="20"/>
      <c r="FL66" s="20"/>
      <c r="FM66" s="20"/>
      <c r="FN66" s="20"/>
      <c r="FO66" s="20"/>
      <c r="FP66" s="20"/>
      <c r="FQ66" s="20"/>
      <c r="FR66" s="20"/>
      <c r="FS66" s="20"/>
      <c r="FT66" s="20"/>
      <c r="FU66" s="20"/>
      <c r="FV66" s="20"/>
      <c r="FW66" s="20"/>
      <c r="FX66" s="20"/>
      <c r="FY66" s="20"/>
      <c r="FZ66" s="20"/>
      <c r="GA66" s="20"/>
      <c r="GB66" s="20"/>
      <c r="GC66" s="20"/>
      <c r="GD66" s="20"/>
      <c r="GE66" s="20"/>
      <c r="GF66" s="20"/>
      <c r="GG66" s="20"/>
      <c r="GH66" s="20"/>
      <c r="GI66" s="20"/>
      <c r="GJ66" s="20"/>
      <c r="GK66" s="20"/>
      <c r="GL66" s="20"/>
      <c r="GM66" s="20"/>
      <c r="GN66" s="20"/>
      <c r="GO66" s="20"/>
      <c r="GP66" s="20"/>
      <c r="GQ66" s="20"/>
      <c r="GR66" s="20"/>
      <c r="GS66" s="20"/>
      <c r="GT66" s="20"/>
      <c r="GU66" s="20"/>
      <c r="GV66" s="20"/>
      <c r="GW66" s="20"/>
      <c r="GX66" s="20"/>
      <c r="GY66" s="20"/>
      <c r="GZ66" s="20"/>
      <c r="HA66" s="20"/>
      <c r="HB66" s="20"/>
      <c r="HC66" s="20"/>
      <c r="HD66" s="20"/>
      <c r="HE66" s="20"/>
      <c r="HF66" s="20"/>
      <c r="HG66" s="20"/>
      <c r="HH66" s="20"/>
      <c r="HI66" s="20"/>
      <c r="HJ66" s="20"/>
      <c r="HK66" s="20"/>
      <c r="HL66" s="20"/>
      <c r="HM66" s="20"/>
      <c r="HN66" s="20"/>
      <c r="HO66" s="20"/>
      <c r="HP66" s="20"/>
      <c r="HQ66" s="20"/>
      <c r="HR66" s="20"/>
      <c r="HS66" s="20"/>
      <c r="HT66" s="20"/>
      <c r="HU66" s="20"/>
      <c r="HV66" s="20"/>
      <c r="HW66" s="20"/>
      <c r="HX66" s="20"/>
      <c r="HY66" s="20"/>
      <c r="HZ66" s="20"/>
      <c r="IA66" s="20"/>
      <c r="IB66" s="20"/>
      <c r="IC66" s="20"/>
      <c r="ID66" s="20"/>
      <c r="IE66" s="20"/>
      <c r="IF66" s="20"/>
      <c r="IG66" s="20"/>
      <c r="IH66" s="20"/>
      <c r="II66" s="20"/>
      <c r="IJ66" s="20"/>
      <c r="IK66" s="20"/>
      <c r="IL66" s="20"/>
      <c r="IM66" s="20"/>
      <c r="IN66" s="20"/>
      <c r="IO66" s="20"/>
      <c r="IP66" s="20"/>
      <c r="IQ66" s="20"/>
      <c r="IR66" s="20"/>
      <c r="IS66" s="20"/>
      <c r="IT66" s="20"/>
      <c r="IU66" s="20"/>
      <c r="IV66" s="20"/>
    </row>
    <row r="67" spans="1:256" s="1" customFormat="1" ht="225" x14ac:dyDescent="0.25">
      <c r="A67" s="124" t="s">
        <v>97</v>
      </c>
      <c r="B67" s="146" t="s">
        <v>241</v>
      </c>
      <c r="C67" s="127" t="s">
        <v>2</v>
      </c>
      <c r="D67" s="128">
        <f>83+5</f>
        <v>88</v>
      </c>
      <c r="E67" s="77"/>
      <c r="F67" s="183">
        <f>E67*D67</f>
        <v>0</v>
      </c>
      <c r="G67" s="20"/>
      <c r="H67" s="20"/>
      <c r="I67" s="20"/>
      <c r="J67" s="20"/>
      <c r="K67" s="20"/>
      <c r="L67" s="20"/>
      <c r="M67" s="20"/>
      <c r="N67" s="20"/>
      <c r="O67" s="20"/>
      <c r="P67" s="20"/>
      <c r="Q67" s="20"/>
      <c r="R67" s="20"/>
      <c r="S67" s="20"/>
      <c r="T67" s="20"/>
      <c r="U67" s="20"/>
      <c r="V67" s="20"/>
      <c r="W67" s="20"/>
      <c r="X67" s="20"/>
      <c r="Y67" s="20"/>
      <c r="Z67" s="20"/>
      <c r="AA67" s="20"/>
      <c r="AB67" s="20"/>
      <c r="AC67" s="20"/>
      <c r="AD67" s="20"/>
      <c r="AE67" s="20"/>
      <c r="AF67" s="20"/>
      <c r="AG67" s="20"/>
      <c r="AH67" s="20"/>
      <c r="AI67" s="20"/>
      <c r="AJ67" s="20"/>
      <c r="AK67" s="20"/>
      <c r="AL67" s="20"/>
      <c r="AM67" s="20"/>
      <c r="AN67" s="20"/>
      <c r="AO67" s="20"/>
      <c r="AP67" s="20"/>
      <c r="AQ67" s="20"/>
      <c r="AR67" s="20"/>
      <c r="AS67" s="20"/>
      <c r="AT67" s="20"/>
      <c r="AU67" s="20"/>
      <c r="AV67" s="20"/>
      <c r="AW67" s="20"/>
      <c r="AX67" s="20"/>
      <c r="AY67" s="20"/>
      <c r="AZ67" s="20"/>
      <c r="BA67" s="20"/>
      <c r="BB67" s="20"/>
      <c r="BC67" s="20"/>
      <c r="BD67" s="20"/>
      <c r="BE67" s="20"/>
      <c r="BF67" s="20"/>
      <c r="BG67" s="20"/>
      <c r="BH67" s="20"/>
      <c r="BI67" s="20"/>
      <c r="BJ67" s="20"/>
      <c r="BK67" s="20"/>
      <c r="BL67" s="20"/>
      <c r="BM67" s="20"/>
      <c r="BN67" s="20"/>
      <c r="BO67" s="20"/>
      <c r="BP67" s="20"/>
      <c r="BQ67" s="20"/>
      <c r="BR67" s="20"/>
      <c r="BS67" s="20"/>
      <c r="BT67" s="20"/>
      <c r="BU67" s="20"/>
      <c r="BV67" s="20"/>
      <c r="BW67" s="20"/>
      <c r="BX67" s="20"/>
      <c r="BY67" s="20"/>
      <c r="BZ67" s="20"/>
      <c r="CA67" s="20"/>
      <c r="CB67" s="20"/>
      <c r="CC67" s="20"/>
      <c r="CD67" s="20"/>
      <c r="CE67" s="20"/>
      <c r="CF67" s="20"/>
      <c r="CG67" s="20"/>
      <c r="CH67" s="20"/>
      <c r="CI67" s="20"/>
      <c r="CJ67" s="20"/>
      <c r="CK67" s="20"/>
      <c r="CL67" s="20"/>
      <c r="CM67" s="20"/>
      <c r="CN67" s="20"/>
      <c r="CO67" s="20"/>
      <c r="CP67" s="20"/>
      <c r="CQ67" s="20"/>
      <c r="CR67" s="20"/>
      <c r="CS67" s="20"/>
      <c r="CT67" s="20"/>
      <c r="CU67" s="20"/>
      <c r="CV67" s="20"/>
      <c r="CW67" s="20"/>
      <c r="CX67" s="20"/>
      <c r="CY67" s="20"/>
      <c r="CZ67" s="20"/>
      <c r="DA67" s="20"/>
      <c r="DB67" s="20"/>
      <c r="DC67" s="20"/>
      <c r="DD67" s="20"/>
      <c r="DE67" s="20"/>
      <c r="DF67" s="20"/>
      <c r="DG67" s="20"/>
      <c r="DH67" s="20"/>
      <c r="DI67" s="20"/>
      <c r="DJ67" s="20"/>
      <c r="DK67" s="20"/>
      <c r="DL67" s="20"/>
      <c r="DM67" s="20"/>
      <c r="DN67" s="20"/>
      <c r="DO67" s="20"/>
      <c r="DP67" s="20"/>
      <c r="DQ67" s="20"/>
      <c r="DR67" s="20"/>
      <c r="DS67" s="20"/>
      <c r="DT67" s="20"/>
      <c r="DU67" s="20"/>
      <c r="DV67" s="20"/>
      <c r="DW67" s="20"/>
      <c r="DX67" s="20"/>
      <c r="DY67" s="20"/>
      <c r="DZ67" s="20"/>
      <c r="EA67" s="20"/>
      <c r="EB67" s="20"/>
      <c r="EC67" s="20"/>
      <c r="ED67" s="20"/>
      <c r="EE67" s="20"/>
      <c r="EF67" s="20"/>
      <c r="EG67" s="20"/>
      <c r="EH67" s="20"/>
      <c r="EI67" s="20"/>
      <c r="EJ67" s="20"/>
      <c r="EK67" s="20"/>
      <c r="EL67" s="20"/>
      <c r="EM67" s="20"/>
      <c r="EN67" s="20"/>
      <c r="EO67" s="20"/>
      <c r="EP67" s="20"/>
      <c r="EQ67" s="20"/>
      <c r="ER67" s="20"/>
      <c r="ES67" s="20"/>
      <c r="ET67" s="20"/>
      <c r="EU67" s="20"/>
      <c r="EV67" s="20"/>
      <c r="EW67" s="20"/>
      <c r="EX67" s="20"/>
      <c r="EY67" s="20"/>
      <c r="EZ67" s="20"/>
      <c r="FA67" s="20"/>
      <c r="FB67" s="20"/>
      <c r="FC67" s="20"/>
      <c r="FD67" s="20"/>
      <c r="FE67" s="20"/>
      <c r="FF67" s="20"/>
      <c r="FG67" s="20"/>
      <c r="FH67" s="20"/>
      <c r="FI67" s="20"/>
      <c r="FJ67" s="20"/>
      <c r="FK67" s="20"/>
      <c r="FL67" s="20"/>
      <c r="FM67" s="20"/>
      <c r="FN67" s="20"/>
      <c r="FO67" s="20"/>
      <c r="FP67" s="20"/>
      <c r="FQ67" s="20"/>
      <c r="FR67" s="20"/>
      <c r="FS67" s="20"/>
      <c r="FT67" s="20"/>
      <c r="FU67" s="20"/>
      <c r="FV67" s="20"/>
      <c r="FW67" s="20"/>
      <c r="FX67" s="20"/>
      <c r="FY67" s="20"/>
      <c r="FZ67" s="20"/>
      <c r="GA67" s="20"/>
      <c r="GB67" s="20"/>
      <c r="GC67" s="20"/>
      <c r="GD67" s="20"/>
      <c r="GE67" s="20"/>
      <c r="GF67" s="20"/>
      <c r="GG67" s="20"/>
      <c r="GH67" s="20"/>
      <c r="GI67" s="20"/>
      <c r="GJ67" s="20"/>
      <c r="GK67" s="20"/>
      <c r="GL67" s="20"/>
      <c r="GM67" s="20"/>
      <c r="GN67" s="20"/>
      <c r="GO67" s="20"/>
      <c r="GP67" s="20"/>
      <c r="GQ67" s="20"/>
      <c r="GR67" s="20"/>
      <c r="GS67" s="20"/>
      <c r="GT67" s="20"/>
      <c r="GU67" s="20"/>
      <c r="GV67" s="20"/>
      <c r="GW67" s="20"/>
      <c r="GX67" s="20"/>
      <c r="GY67" s="20"/>
      <c r="GZ67" s="20"/>
      <c r="HA67" s="20"/>
      <c r="HB67" s="20"/>
      <c r="HC67" s="20"/>
      <c r="HD67" s="20"/>
      <c r="HE67" s="20"/>
      <c r="HF67" s="20"/>
      <c r="HG67" s="20"/>
      <c r="HH67" s="20"/>
      <c r="HI67" s="20"/>
      <c r="HJ67" s="20"/>
      <c r="HK67" s="20"/>
      <c r="HL67" s="20"/>
      <c r="HM67" s="20"/>
      <c r="HN67" s="20"/>
      <c r="HO67" s="20"/>
      <c r="HP67" s="20"/>
      <c r="HQ67" s="20"/>
      <c r="HR67" s="20"/>
      <c r="HS67" s="20"/>
      <c r="HT67" s="20"/>
      <c r="HU67" s="20"/>
      <c r="HV67" s="20"/>
      <c r="HW67" s="20"/>
      <c r="HX67" s="20"/>
      <c r="HY67" s="20"/>
      <c r="HZ67" s="20"/>
      <c r="IA67" s="20"/>
      <c r="IB67" s="20"/>
      <c r="IC67" s="20"/>
      <c r="ID67" s="20"/>
      <c r="IE67" s="20"/>
      <c r="IF67" s="20"/>
      <c r="IG67" s="20"/>
      <c r="IH67" s="20"/>
      <c r="II67" s="20"/>
      <c r="IJ67" s="20"/>
      <c r="IK67" s="20"/>
      <c r="IL67" s="20"/>
      <c r="IM67" s="20"/>
      <c r="IN67" s="20"/>
      <c r="IO67" s="20"/>
      <c r="IP67" s="20"/>
      <c r="IQ67" s="20"/>
      <c r="IR67" s="20"/>
      <c r="IS67" s="20"/>
      <c r="IT67" s="20"/>
      <c r="IU67" s="20"/>
      <c r="IV67" s="20"/>
    </row>
    <row r="68" spans="1:256" s="1" customFormat="1" x14ac:dyDescent="0.25">
      <c r="A68" s="124"/>
      <c r="B68" s="126"/>
      <c r="C68" s="127"/>
      <c r="D68" s="128"/>
      <c r="E68" s="77"/>
      <c r="F68" s="179"/>
      <c r="G68" s="20"/>
      <c r="H68" s="20"/>
      <c r="I68" s="20"/>
      <c r="J68" s="20"/>
      <c r="K68" s="20"/>
      <c r="L68" s="20"/>
      <c r="M68" s="20"/>
      <c r="N68" s="20"/>
      <c r="O68" s="20"/>
      <c r="P68" s="20"/>
      <c r="Q68" s="20"/>
      <c r="R68" s="20"/>
      <c r="S68" s="20"/>
      <c r="T68" s="20"/>
      <c r="U68" s="20"/>
      <c r="V68" s="20"/>
      <c r="W68" s="20"/>
      <c r="X68" s="20"/>
      <c r="Y68" s="20"/>
      <c r="Z68" s="20"/>
      <c r="AA68" s="20"/>
      <c r="AB68" s="20"/>
      <c r="AC68" s="20"/>
      <c r="AD68" s="20"/>
      <c r="AE68" s="20"/>
      <c r="AF68" s="20"/>
      <c r="AG68" s="20"/>
      <c r="AH68" s="20"/>
      <c r="AI68" s="20"/>
      <c r="AJ68" s="20"/>
      <c r="AK68" s="20"/>
      <c r="AL68" s="20"/>
      <c r="AM68" s="20"/>
      <c r="AN68" s="20"/>
      <c r="AO68" s="20"/>
      <c r="AP68" s="20"/>
      <c r="AQ68" s="20"/>
      <c r="AR68" s="20"/>
      <c r="AS68" s="20"/>
      <c r="AT68" s="20"/>
      <c r="AU68" s="20"/>
      <c r="AV68" s="20"/>
      <c r="AW68" s="20"/>
      <c r="AX68" s="20"/>
      <c r="AY68" s="20"/>
      <c r="AZ68" s="20"/>
      <c r="BA68" s="20"/>
      <c r="BB68" s="20"/>
      <c r="BC68" s="20"/>
      <c r="BD68" s="20"/>
      <c r="BE68" s="20"/>
      <c r="BF68" s="20"/>
      <c r="BG68" s="20"/>
      <c r="BH68" s="20"/>
      <c r="BI68" s="20"/>
      <c r="BJ68" s="20"/>
      <c r="BK68" s="20"/>
      <c r="BL68" s="20"/>
      <c r="BM68" s="20"/>
      <c r="BN68" s="20"/>
      <c r="BO68" s="20"/>
      <c r="BP68" s="20"/>
      <c r="BQ68" s="20"/>
      <c r="BR68" s="20"/>
      <c r="BS68" s="20"/>
      <c r="BT68" s="20"/>
      <c r="BU68" s="20"/>
      <c r="BV68" s="20"/>
      <c r="BW68" s="20"/>
      <c r="BX68" s="20"/>
      <c r="BY68" s="20"/>
      <c r="BZ68" s="20"/>
      <c r="CA68" s="20"/>
      <c r="CB68" s="20"/>
      <c r="CC68" s="20"/>
      <c r="CD68" s="20"/>
      <c r="CE68" s="20"/>
      <c r="CF68" s="20"/>
      <c r="CG68" s="20"/>
      <c r="CH68" s="20"/>
      <c r="CI68" s="20"/>
      <c r="CJ68" s="20"/>
      <c r="CK68" s="20"/>
      <c r="CL68" s="20"/>
      <c r="CM68" s="20"/>
      <c r="CN68" s="20"/>
      <c r="CO68" s="20"/>
      <c r="CP68" s="20"/>
      <c r="CQ68" s="20"/>
      <c r="CR68" s="20"/>
      <c r="CS68" s="20"/>
      <c r="CT68" s="20"/>
      <c r="CU68" s="20"/>
      <c r="CV68" s="20"/>
      <c r="CW68" s="20"/>
      <c r="CX68" s="20"/>
      <c r="CY68" s="20"/>
      <c r="CZ68" s="20"/>
      <c r="DA68" s="20"/>
      <c r="DB68" s="20"/>
      <c r="DC68" s="20"/>
      <c r="DD68" s="20"/>
      <c r="DE68" s="20"/>
      <c r="DF68" s="20"/>
      <c r="DG68" s="20"/>
      <c r="DH68" s="20"/>
      <c r="DI68" s="20"/>
      <c r="DJ68" s="20"/>
      <c r="DK68" s="20"/>
      <c r="DL68" s="20"/>
      <c r="DM68" s="20"/>
      <c r="DN68" s="20"/>
      <c r="DO68" s="20"/>
      <c r="DP68" s="20"/>
      <c r="DQ68" s="20"/>
      <c r="DR68" s="20"/>
      <c r="DS68" s="20"/>
      <c r="DT68" s="20"/>
      <c r="DU68" s="20"/>
      <c r="DV68" s="20"/>
      <c r="DW68" s="20"/>
      <c r="DX68" s="20"/>
      <c r="DY68" s="20"/>
      <c r="DZ68" s="20"/>
      <c r="EA68" s="20"/>
      <c r="EB68" s="20"/>
      <c r="EC68" s="20"/>
      <c r="ED68" s="20"/>
      <c r="EE68" s="20"/>
      <c r="EF68" s="20"/>
      <c r="EG68" s="20"/>
      <c r="EH68" s="20"/>
      <c r="EI68" s="20"/>
      <c r="EJ68" s="20"/>
      <c r="EK68" s="20"/>
      <c r="EL68" s="20"/>
      <c r="EM68" s="20"/>
      <c r="EN68" s="20"/>
      <c r="EO68" s="20"/>
      <c r="EP68" s="20"/>
      <c r="EQ68" s="20"/>
      <c r="ER68" s="20"/>
      <c r="ES68" s="20"/>
      <c r="ET68" s="20"/>
      <c r="EU68" s="20"/>
      <c r="EV68" s="20"/>
      <c r="EW68" s="20"/>
      <c r="EX68" s="20"/>
      <c r="EY68" s="20"/>
      <c r="EZ68" s="20"/>
      <c r="FA68" s="20"/>
      <c r="FB68" s="20"/>
      <c r="FC68" s="20"/>
      <c r="FD68" s="20"/>
      <c r="FE68" s="20"/>
      <c r="FF68" s="20"/>
      <c r="FG68" s="20"/>
      <c r="FH68" s="20"/>
      <c r="FI68" s="20"/>
      <c r="FJ68" s="20"/>
      <c r="FK68" s="20"/>
      <c r="FL68" s="20"/>
      <c r="FM68" s="20"/>
      <c r="FN68" s="20"/>
      <c r="FO68" s="20"/>
      <c r="FP68" s="20"/>
      <c r="FQ68" s="20"/>
      <c r="FR68" s="20"/>
      <c r="FS68" s="20"/>
      <c r="FT68" s="20"/>
      <c r="FU68" s="20"/>
      <c r="FV68" s="20"/>
      <c r="FW68" s="20"/>
      <c r="FX68" s="20"/>
      <c r="FY68" s="20"/>
      <c r="FZ68" s="20"/>
      <c r="GA68" s="20"/>
      <c r="GB68" s="20"/>
      <c r="GC68" s="20"/>
      <c r="GD68" s="20"/>
      <c r="GE68" s="20"/>
      <c r="GF68" s="20"/>
      <c r="GG68" s="20"/>
      <c r="GH68" s="20"/>
      <c r="GI68" s="20"/>
      <c r="GJ68" s="20"/>
      <c r="GK68" s="20"/>
      <c r="GL68" s="20"/>
      <c r="GM68" s="20"/>
      <c r="GN68" s="20"/>
      <c r="GO68" s="20"/>
      <c r="GP68" s="20"/>
      <c r="GQ68" s="20"/>
      <c r="GR68" s="20"/>
      <c r="GS68" s="20"/>
      <c r="GT68" s="20"/>
      <c r="GU68" s="20"/>
      <c r="GV68" s="20"/>
      <c r="GW68" s="20"/>
      <c r="GX68" s="20"/>
      <c r="GY68" s="20"/>
      <c r="GZ68" s="20"/>
      <c r="HA68" s="20"/>
      <c r="HB68" s="20"/>
      <c r="HC68" s="20"/>
      <c r="HD68" s="20"/>
      <c r="HE68" s="20"/>
      <c r="HF68" s="20"/>
      <c r="HG68" s="20"/>
      <c r="HH68" s="20"/>
      <c r="HI68" s="20"/>
      <c r="HJ68" s="20"/>
      <c r="HK68" s="20"/>
      <c r="HL68" s="20"/>
      <c r="HM68" s="20"/>
      <c r="HN68" s="20"/>
      <c r="HO68" s="20"/>
      <c r="HP68" s="20"/>
      <c r="HQ68" s="20"/>
      <c r="HR68" s="20"/>
      <c r="HS68" s="20"/>
      <c r="HT68" s="20"/>
      <c r="HU68" s="20"/>
      <c r="HV68" s="20"/>
      <c r="HW68" s="20"/>
      <c r="HX68" s="20"/>
      <c r="HY68" s="20"/>
      <c r="HZ68" s="20"/>
      <c r="IA68" s="20"/>
      <c r="IB68" s="20"/>
      <c r="IC68" s="20"/>
      <c r="ID68" s="20"/>
      <c r="IE68" s="20"/>
      <c r="IF68" s="20"/>
      <c r="IG68" s="20"/>
      <c r="IH68" s="20"/>
      <c r="II68" s="20"/>
      <c r="IJ68" s="20"/>
      <c r="IK68" s="20"/>
      <c r="IL68" s="20"/>
      <c r="IM68" s="20"/>
      <c r="IN68" s="20"/>
      <c r="IO68" s="20"/>
      <c r="IP68" s="20"/>
      <c r="IQ68" s="20"/>
      <c r="IR68" s="20"/>
      <c r="IS68" s="20"/>
      <c r="IT68" s="20"/>
      <c r="IU68" s="20"/>
      <c r="IV68" s="20"/>
    </row>
    <row r="69" spans="1:256" s="1" customFormat="1" x14ac:dyDescent="0.25">
      <c r="A69" s="130" t="s">
        <v>98</v>
      </c>
      <c r="B69" s="131" t="s">
        <v>54</v>
      </c>
      <c r="C69" s="132"/>
      <c r="D69" s="133"/>
      <c r="E69" s="78"/>
      <c r="F69" s="180"/>
      <c r="G69" s="20"/>
      <c r="H69" s="20"/>
      <c r="I69" s="20"/>
      <c r="J69" s="20"/>
      <c r="K69" s="20"/>
      <c r="L69" s="20"/>
      <c r="M69" s="20"/>
      <c r="N69" s="20"/>
      <c r="O69" s="20"/>
      <c r="P69" s="20"/>
      <c r="Q69" s="20"/>
      <c r="R69" s="20"/>
      <c r="S69" s="20"/>
      <c r="T69" s="20"/>
      <c r="U69" s="20"/>
      <c r="V69" s="20"/>
      <c r="W69" s="20"/>
      <c r="X69" s="20"/>
      <c r="Y69" s="20"/>
      <c r="Z69" s="20"/>
      <c r="AA69" s="20"/>
      <c r="AB69" s="20"/>
      <c r="AC69" s="20"/>
      <c r="AD69" s="20"/>
      <c r="AE69" s="20"/>
      <c r="AF69" s="20"/>
      <c r="AG69" s="20"/>
      <c r="AH69" s="20"/>
      <c r="AI69" s="20"/>
      <c r="AJ69" s="20"/>
      <c r="AK69" s="20"/>
      <c r="AL69" s="20"/>
      <c r="AM69" s="20"/>
      <c r="AN69" s="20"/>
      <c r="AO69" s="20"/>
      <c r="AP69" s="20"/>
      <c r="AQ69" s="20"/>
      <c r="AR69" s="20"/>
      <c r="AS69" s="20"/>
      <c r="AT69" s="20"/>
      <c r="AU69" s="20"/>
      <c r="AV69" s="20"/>
      <c r="AW69" s="20"/>
      <c r="AX69" s="20"/>
      <c r="AY69" s="20"/>
      <c r="AZ69" s="20"/>
      <c r="BA69" s="20"/>
      <c r="BB69" s="20"/>
      <c r="BC69" s="20"/>
      <c r="BD69" s="20"/>
      <c r="BE69" s="20"/>
      <c r="BF69" s="20"/>
      <c r="BG69" s="20"/>
      <c r="BH69" s="20"/>
      <c r="BI69" s="20"/>
      <c r="BJ69" s="20"/>
      <c r="BK69" s="20"/>
      <c r="BL69" s="20"/>
      <c r="BM69" s="20"/>
      <c r="BN69" s="20"/>
      <c r="BO69" s="20"/>
      <c r="BP69" s="20"/>
      <c r="BQ69" s="20"/>
      <c r="BR69" s="20"/>
      <c r="BS69" s="20"/>
      <c r="BT69" s="20"/>
      <c r="BU69" s="20"/>
      <c r="BV69" s="20"/>
      <c r="BW69" s="20"/>
      <c r="BX69" s="20"/>
      <c r="BY69" s="20"/>
      <c r="BZ69" s="20"/>
      <c r="CA69" s="20"/>
      <c r="CB69" s="20"/>
      <c r="CC69" s="20"/>
      <c r="CD69" s="20"/>
      <c r="CE69" s="20"/>
      <c r="CF69" s="20"/>
      <c r="CG69" s="20"/>
      <c r="CH69" s="20"/>
      <c r="CI69" s="20"/>
      <c r="CJ69" s="20"/>
      <c r="CK69" s="20"/>
      <c r="CL69" s="20"/>
      <c r="CM69" s="20"/>
      <c r="CN69" s="20"/>
      <c r="CO69" s="20"/>
      <c r="CP69" s="20"/>
      <c r="CQ69" s="20"/>
      <c r="CR69" s="20"/>
      <c r="CS69" s="20"/>
      <c r="CT69" s="20"/>
      <c r="CU69" s="20"/>
      <c r="CV69" s="20"/>
      <c r="CW69" s="20"/>
      <c r="CX69" s="20"/>
      <c r="CY69" s="20"/>
      <c r="CZ69" s="20"/>
      <c r="DA69" s="20"/>
      <c r="DB69" s="20"/>
      <c r="DC69" s="20"/>
      <c r="DD69" s="20"/>
      <c r="DE69" s="20"/>
      <c r="DF69" s="20"/>
      <c r="DG69" s="20"/>
      <c r="DH69" s="20"/>
      <c r="DI69" s="20"/>
      <c r="DJ69" s="20"/>
      <c r="DK69" s="20"/>
      <c r="DL69" s="20"/>
      <c r="DM69" s="20"/>
      <c r="DN69" s="20"/>
      <c r="DO69" s="20"/>
      <c r="DP69" s="20"/>
      <c r="DQ69" s="20"/>
      <c r="DR69" s="20"/>
      <c r="DS69" s="20"/>
      <c r="DT69" s="20"/>
      <c r="DU69" s="20"/>
      <c r="DV69" s="20"/>
      <c r="DW69" s="20"/>
      <c r="DX69" s="20"/>
      <c r="DY69" s="20"/>
      <c r="DZ69" s="20"/>
      <c r="EA69" s="20"/>
      <c r="EB69" s="20"/>
      <c r="EC69" s="20"/>
      <c r="ED69" s="20"/>
      <c r="EE69" s="20"/>
      <c r="EF69" s="20"/>
      <c r="EG69" s="20"/>
      <c r="EH69" s="20"/>
      <c r="EI69" s="20"/>
      <c r="EJ69" s="20"/>
      <c r="EK69" s="20"/>
      <c r="EL69" s="20"/>
      <c r="EM69" s="20"/>
      <c r="EN69" s="20"/>
      <c r="EO69" s="20"/>
      <c r="EP69" s="20"/>
      <c r="EQ69" s="20"/>
      <c r="ER69" s="20"/>
      <c r="ES69" s="20"/>
      <c r="ET69" s="20"/>
      <c r="EU69" s="20"/>
      <c r="EV69" s="20"/>
      <c r="EW69" s="20"/>
      <c r="EX69" s="20"/>
      <c r="EY69" s="20"/>
      <c r="EZ69" s="20"/>
      <c r="FA69" s="20"/>
      <c r="FB69" s="20"/>
      <c r="FC69" s="20"/>
      <c r="FD69" s="20"/>
      <c r="FE69" s="20"/>
      <c r="FF69" s="20"/>
      <c r="FG69" s="20"/>
      <c r="FH69" s="20"/>
      <c r="FI69" s="20"/>
      <c r="FJ69" s="20"/>
      <c r="FK69" s="20"/>
      <c r="FL69" s="20"/>
      <c r="FM69" s="20"/>
      <c r="FN69" s="20"/>
      <c r="FO69" s="20"/>
      <c r="FP69" s="20"/>
      <c r="FQ69" s="20"/>
      <c r="FR69" s="20"/>
      <c r="FS69" s="20"/>
      <c r="FT69" s="20"/>
      <c r="FU69" s="20"/>
      <c r="FV69" s="20"/>
      <c r="FW69" s="20"/>
      <c r="FX69" s="20"/>
      <c r="FY69" s="20"/>
      <c r="FZ69" s="20"/>
      <c r="GA69" s="20"/>
      <c r="GB69" s="20"/>
      <c r="GC69" s="20"/>
      <c r="GD69" s="20"/>
      <c r="GE69" s="20"/>
      <c r="GF69" s="20"/>
      <c r="GG69" s="20"/>
      <c r="GH69" s="20"/>
      <c r="GI69" s="20"/>
      <c r="GJ69" s="20"/>
      <c r="GK69" s="20"/>
      <c r="GL69" s="20"/>
      <c r="GM69" s="20"/>
      <c r="GN69" s="20"/>
      <c r="GO69" s="20"/>
      <c r="GP69" s="20"/>
      <c r="GQ69" s="20"/>
      <c r="GR69" s="20"/>
      <c r="GS69" s="20"/>
      <c r="GT69" s="20"/>
      <c r="GU69" s="20"/>
      <c r="GV69" s="20"/>
      <c r="GW69" s="20"/>
      <c r="GX69" s="20"/>
      <c r="GY69" s="20"/>
      <c r="GZ69" s="20"/>
      <c r="HA69" s="20"/>
      <c r="HB69" s="20"/>
      <c r="HC69" s="20"/>
      <c r="HD69" s="20"/>
      <c r="HE69" s="20"/>
      <c r="HF69" s="20"/>
      <c r="HG69" s="20"/>
      <c r="HH69" s="20"/>
      <c r="HI69" s="20"/>
      <c r="HJ69" s="20"/>
      <c r="HK69" s="20"/>
      <c r="HL69" s="20"/>
      <c r="HM69" s="20"/>
      <c r="HN69" s="20"/>
      <c r="HO69" s="20"/>
      <c r="HP69" s="20"/>
      <c r="HQ69" s="20"/>
      <c r="HR69" s="20"/>
      <c r="HS69" s="20"/>
      <c r="HT69" s="20"/>
      <c r="HU69" s="20"/>
      <c r="HV69" s="20"/>
      <c r="HW69" s="20"/>
      <c r="HX69" s="20"/>
      <c r="HY69" s="20"/>
      <c r="HZ69" s="20"/>
      <c r="IA69" s="20"/>
      <c r="IB69" s="20"/>
      <c r="IC69" s="20"/>
      <c r="ID69" s="20"/>
      <c r="IE69" s="20"/>
      <c r="IF69" s="20"/>
      <c r="IG69" s="20"/>
      <c r="IH69" s="20"/>
      <c r="II69" s="20"/>
      <c r="IJ69" s="20"/>
      <c r="IK69" s="20"/>
      <c r="IL69" s="20"/>
      <c r="IM69" s="20"/>
      <c r="IN69" s="20"/>
      <c r="IO69" s="20"/>
      <c r="IP69" s="20"/>
      <c r="IQ69" s="20"/>
      <c r="IR69" s="20"/>
      <c r="IS69" s="20"/>
      <c r="IT69" s="20"/>
      <c r="IU69" s="20"/>
      <c r="IV69" s="20"/>
    </row>
    <row r="70" spans="1:256" s="1" customFormat="1" x14ac:dyDescent="0.25">
      <c r="A70" s="124"/>
      <c r="B70" s="126"/>
      <c r="C70" s="127"/>
      <c r="D70" s="128"/>
      <c r="E70" s="77"/>
      <c r="F70" s="179"/>
      <c r="G70" s="20"/>
      <c r="H70" s="20"/>
      <c r="I70" s="20"/>
      <c r="J70" s="20"/>
      <c r="K70" s="20"/>
      <c r="L70" s="20"/>
      <c r="M70" s="20"/>
      <c r="N70" s="20"/>
      <c r="O70" s="20"/>
      <c r="P70" s="20"/>
      <c r="Q70" s="20"/>
      <c r="R70" s="20"/>
      <c r="S70" s="20"/>
      <c r="T70" s="20"/>
      <c r="U70" s="20"/>
      <c r="V70" s="20"/>
      <c r="W70" s="20"/>
      <c r="X70" s="20"/>
      <c r="Y70" s="20"/>
      <c r="Z70" s="20"/>
      <c r="AA70" s="20"/>
      <c r="AB70" s="20"/>
      <c r="AC70" s="20"/>
      <c r="AD70" s="20"/>
      <c r="AE70" s="20"/>
      <c r="AF70" s="20"/>
      <c r="AG70" s="20"/>
      <c r="AH70" s="20"/>
      <c r="AI70" s="20"/>
      <c r="AJ70" s="20"/>
      <c r="AK70" s="20"/>
      <c r="AL70" s="20"/>
      <c r="AM70" s="20"/>
      <c r="AN70" s="20"/>
      <c r="AO70" s="20"/>
      <c r="AP70" s="20"/>
      <c r="AQ70" s="20"/>
      <c r="AR70" s="20"/>
      <c r="AS70" s="20"/>
      <c r="AT70" s="20"/>
      <c r="AU70" s="20"/>
      <c r="AV70" s="20"/>
      <c r="AW70" s="20"/>
      <c r="AX70" s="20"/>
      <c r="AY70" s="20"/>
      <c r="AZ70" s="20"/>
      <c r="BA70" s="20"/>
      <c r="BB70" s="20"/>
      <c r="BC70" s="20"/>
      <c r="BD70" s="20"/>
      <c r="BE70" s="20"/>
      <c r="BF70" s="20"/>
      <c r="BG70" s="20"/>
      <c r="BH70" s="20"/>
      <c r="BI70" s="20"/>
      <c r="BJ70" s="20"/>
      <c r="BK70" s="20"/>
      <c r="BL70" s="20"/>
      <c r="BM70" s="20"/>
      <c r="BN70" s="20"/>
      <c r="BO70" s="20"/>
      <c r="BP70" s="20"/>
      <c r="BQ70" s="20"/>
      <c r="BR70" s="20"/>
      <c r="BS70" s="20"/>
      <c r="BT70" s="20"/>
      <c r="BU70" s="20"/>
      <c r="BV70" s="20"/>
      <c r="BW70" s="20"/>
      <c r="BX70" s="20"/>
      <c r="BY70" s="20"/>
      <c r="BZ70" s="20"/>
      <c r="CA70" s="20"/>
      <c r="CB70" s="20"/>
      <c r="CC70" s="20"/>
      <c r="CD70" s="20"/>
      <c r="CE70" s="20"/>
      <c r="CF70" s="20"/>
      <c r="CG70" s="20"/>
      <c r="CH70" s="20"/>
      <c r="CI70" s="20"/>
      <c r="CJ70" s="20"/>
      <c r="CK70" s="20"/>
      <c r="CL70" s="20"/>
      <c r="CM70" s="20"/>
      <c r="CN70" s="20"/>
      <c r="CO70" s="20"/>
      <c r="CP70" s="20"/>
      <c r="CQ70" s="20"/>
      <c r="CR70" s="20"/>
      <c r="CS70" s="20"/>
      <c r="CT70" s="20"/>
      <c r="CU70" s="20"/>
      <c r="CV70" s="20"/>
      <c r="CW70" s="20"/>
      <c r="CX70" s="20"/>
      <c r="CY70" s="20"/>
      <c r="CZ70" s="20"/>
      <c r="DA70" s="20"/>
      <c r="DB70" s="20"/>
      <c r="DC70" s="20"/>
      <c r="DD70" s="20"/>
      <c r="DE70" s="20"/>
      <c r="DF70" s="20"/>
      <c r="DG70" s="20"/>
      <c r="DH70" s="20"/>
      <c r="DI70" s="20"/>
      <c r="DJ70" s="20"/>
      <c r="DK70" s="20"/>
      <c r="DL70" s="20"/>
      <c r="DM70" s="20"/>
      <c r="DN70" s="20"/>
      <c r="DO70" s="20"/>
      <c r="DP70" s="20"/>
      <c r="DQ70" s="20"/>
      <c r="DR70" s="20"/>
      <c r="DS70" s="20"/>
      <c r="DT70" s="20"/>
      <c r="DU70" s="20"/>
      <c r="DV70" s="20"/>
      <c r="DW70" s="20"/>
      <c r="DX70" s="20"/>
      <c r="DY70" s="20"/>
      <c r="DZ70" s="20"/>
      <c r="EA70" s="20"/>
      <c r="EB70" s="20"/>
      <c r="EC70" s="20"/>
      <c r="ED70" s="20"/>
      <c r="EE70" s="20"/>
      <c r="EF70" s="20"/>
      <c r="EG70" s="20"/>
      <c r="EH70" s="20"/>
      <c r="EI70" s="20"/>
      <c r="EJ70" s="20"/>
      <c r="EK70" s="20"/>
      <c r="EL70" s="20"/>
      <c r="EM70" s="20"/>
      <c r="EN70" s="20"/>
      <c r="EO70" s="20"/>
      <c r="EP70" s="20"/>
      <c r="EQ70" s="20"/>
      <c r="ER70" s="20"/>
      <c r="ES70" s="20"/>
      <c r="ET70" s="20"/>
      <c r="EU70" s="20"/>
      <c r="EV70" s="20"/>
      <c r="EW70" s="20"/>
      <c r="EX70" s="20"/>
      <c r="EY70" s="20"/>
      <c r="EZ70" s="20"/>
      <c r="FA70" s="20"/>
      <c r="FB70" s="20"/>
      <c r="FC70" s="20"/>
      <c r="FD70" s="20"/>
      <c r="FE70" s="20"/>
      <c r="FF70" s="20"/>
      <c r="FG70" s="20"/>
      <c r="FH70" s="20"/>
      <c r="FI70" s="20"/>
      <c r="FJ70" s="20"/>
      <c r="FK70" s="20"/>
      <c r="FL70" s="20"/>
      <c r="FM70" s="20"/>
      <c r="FN70" s="20"/>
      <c r="FO70" s="20"/>
      <c r="FP70" s="20"/>
      <c r="FQ70" s="20"/>
      <c r="FR70" s="20"/>
      <c r="FS70" s="20"/>
      <c r="FT70" s="20"/>
      <c r="FU70" s="20"/>
      <c r="FV70" s="20"/>
      <c r="FW70" s="20"/>
      <c r="FX70" s="20"/>
      <c r="FY70" s="20"/>
      <c r="FZ70" s="20"/>
      <c r="GA70" s="20"/>
      <c r="GB70" s="20"/>
      <c r="GC70" s="20"/>
      <c r="GD70" s="20"/>
      <c r="GE70" s="20"/>
      <c r="GF70" s="20"/>
      <c r="GG70" s="20"/>
      <c r="GH70" s="20"/>
      <c r="GI70" s="20"/>
      <c r="GJ70" s="20"/>
      <c r="GK70" s="20"/>
      <c r="GL70" s="20"/>
      <c r="GM70" s="20"/>
      <c r="GN70" s="20"/>
      <c r="GO70" s="20"/>
      <c r="GP70" s="20"/>
      <c r="GQ70" s="20"/>
      <c r="GR70" s="20"/>
      <c r="GS70" s="20"/>
      <c r="GT70" s="20"/>
      <c r="GU70" s="20"/>
      <c r="GV70" s="20"/>
      <c r="GW70" s="20"/>
      <c r="GX70" s="20"/>
      <c r="GY70" s="20"/>
      <c r="GZ70" s="20"/>
      <c r="HA70" s="20"/>
      <c r="HB70" s="20"/>
      <c r="HC70" s="20"/>
      <c r="HD70" s="20"/>
      <c r="HE70" s="20"/>
      <c r="HF70" s="20"/>
      <c r="HG70" s="20"/>
      <c r="HH70" s="20"/>
      <c r="HI70" s="20"/>
      <c r="HJ70" s="20"/>
      <c r="HK70" s="20"/>
      <c r="HL70" s="20"/>
      <c r="HM70" s="20"/>
      <c r="HN70" s="20"/>
      <c r="HO70" s="20"/>
      <c r="HP70" s="20"/>
      <c r="HQ70" s="20"/>
      <c r="HR70" s="20"/>
      <c r="HS70" s="20"/>
      <c r="HT70" s="20"/>
      <c r="HU70" s="20"/>
      <c r="HV70" s="20"/>
      <c r="HW70" s="20"/>
      <c r="HX70" s="20"/>
      <c r="HY70" s="20"/>
      <c r="HZ70" s="20"/>
      <c r="IA70" s="20"/>
      <c r="IB70" s="20"/>
      <c r="IC70" s="20"/>
      <c r="ID70" s="20"/>
      <c r="IE70" s="20"/>
      <c r="IF70" s="20"/>
      <c r="IG70" s="20"/>
      <c r="IH70" s="20"/>
      <c r="II70" s="20"/>
      <c r="IJ70" s="20"/>
      <c r="IK70" s="20"/>
      <c r="IL70" s="20"/>
      <c r="IM70" s="20"/>
      <c r="IN70" s="20"/>
      <c r="IO70" s="20"/>
      <c r="IP70" s="20"/>
      <c r="IQ70" s="20"/>
      <c r="IR70" s="20"/>
      <c r="IS70" s="20"/>
      <c r="IT70" s="20"/>
      <c r="IU70" s="20"/>
      <c r="IV70" s="20"/>
    </row>
    <row r="71" spans="1:256" s="1" customFormat="1" ht="210" x14ac:dyDescent="0.25">
      <c r="A71" s="124" t="s">
        <v>99</v>
      </c>
      <c r="B71" s="146" t="s">
        <v>264</v>
      </c>
      <c r="C71" s="127" t="s">
        <v>2</v>
      </c>
      <c r="D71" s="128">
        <v>1</v>
      </c>
      <c r="E71" s="77"/>
      <c r="F71" s="183">
        <f>D71*E71</f>
        <v>0</v>
      </c>
      <c r="G71" s="20"/>
      <c r="H71" s="20"/>
      <c r="I71" s="20"/>
      <c r="J71" s="20"/>
      <c r="K71" s="20"/>
      <c r="L71" s="20"/>
      <c r="M71" s="20"/>
      <c r="N71" s="20"/>
      <c r="O71" s="20"/>
      <c r="P71" s="20"/>
      <c r="Q71" s="20"/>
      <c r="R71" s="20"/>
      <c r="S71" s="20"/>
      <c r="T71" s="20"/>
      <c r="U71" s="20"/>
      <c r="V71" s="20"/>
      <c r="W71" s="20"/>
      <c r="X71" s="20"/>
      <c r="Y71" s="20"/>
      <c r="Z71" s="20"/>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A71" s="20"/>
      <c r="BB71" s="20"/>
      <c r="BC71" s="20"/>
      <c r="BD71" s="20"/>
      <c r="BE71" s="20"/>
      <c r="BF71" s="20"/>
      <c r="BG71" s="20"/>
      <c r="BH71" s="20"/>
      <c r="BI71" s="20"/>
      <c r="BJ71" s="20"/>
      <c r="BK71" s="20"/>
      <c r="BL71" s="20"/>
      <c r="BM71" s="20"/>
      <c r="BN71" s="20"/>
      <c r="BO71" s="20"/>
      <c r="BP71" s="20"/>
      <c r="BQ71" s="20"/>
      <c r="BR71" s="20"/>
      <c r="BS71" s="20"/>
      <c r="BT71" s="20"/>
      <c r="BU71" s="20"/>
      <c r="BV71" s="20"/>
      <c r="BW71" s="20"/>
      <c r="BX71" s="20"/>
      <c r="BY71" s="20"/>
      <c r="BZ71" s="20"/>
      <c r="CA71" s="20"/>
      <c r="CB71" s="20"/>
      <c r="CC71" s="20"/>
      <c r="CD71" s="20"/>
      <c r="CE71" s="20"/>
      <c r="CF71" s="20"/>
      <c r="CG71" s="20"/>
      <c r="CH71" s="20"/>
      <c r="CI71" s="20"/>
      <c r="CJ71" s="20"/>
      <c r="CK71" s="20"/>
      <c r="CL71" s="20"/>
      <c r="CM71" s="20"/>
      <c r="CN71" s="20"/>
      <c r="CO71" s="20"/>
      <c r="CP71" s="20"/>
      <c r="CQ71" s="20"/>
      <c r="CR71" s="20"/>
      <c r="CS71" s="20"/>
      <c r="CT71" s="20"/>
      <c r="CU71" s="20"/>
      <c r="CV71" s="20"/>
      <c r="CW71" s="20"/>
      <c r="CX71" s="20"/>
      <c r="CY71" s="20"/>
      <c r="CZ71" s="20"/>
      <c r="DA71" s="20"/>
      <c r="DB71" s="20"/>
      <c r="DC71" s="20"/>
      <c r="DD71" s="20"/>
      <c r="DE71" s="20"/>
      <c r="DF71" s="20"/>
      <c r="DG71" s="20"/>
      <c r="DH71" s="20"/>
      <c r="DI71" s="20"/>
      <c r="DJ71" s="20"/>
      <c r="DK71" s="20"/>
      <c r="DL71" s="20"/>
      <c r="DM71" s="20"/>
      <c r="DN71" s="20"/>
      <c r="DO71" s="20"/>
      <c r="DP71" s="20"/>
      <c r="DQ71" s="20"/>
      <c r="DR71" s="20"/>
      <c r="DS71" s="20"/>
      <c r="DT71" s="20"/>
      <c r="DU71" s="20"/>
      <c r="DV71" s="20"/>
      <c r="DW71" s="20"/>
      <c r="DX71" s="20"/>
      <c r="DY71" s="20"/>
      <c r="DZ71" s="20"/>
      <c r="EA71" s="20"/>
      <c r="EB71" s="20"/>
      <c r="EC71" s="20"/>
      <c r="ED71" s="20"/>
      <c r="EE71" s="20"/>
      <c r="EF71" s="20"/>
      <c r="EG71" s="20"/>
      <c r="EH71" s="20"/>
      <c r="EI71" s="20"/>
      <c r="EJ71" s="20"/>
      <c r="EK71" s="20"/>
      <c r="EL71" s="20"/>
      <c r="EM71" s="20"/>
      <c r="EN71" s="20"/>
      <c r="EO71" s="20"/>
      <c r="EP71" s="20"/>
      <c r="EQ71" s="20"/>
      <c r="ER71" s="20"/>
      <c r="ES71" s="20"/>
      <c r="ET71" s="20"/>
      <c r="EU71" s="20"/>
      <c r="EV71" s="20"/>
      <c r="EW71" s="20"/>
      <c r="EX71" s="20"/>
      <c r="EY71" s="20"/>
      <c r="EZ71" s="20"/>
      <c r="FA71" s="20"/>
      <c r="FB71" s="20"/>
      <c r="FC71" s="20"/>
      <c r="FD71" s="20"/>
      <c r="FE71" s="20"/>
      <c r="FF71" s="20"/>
      <c r="FG71" s="20"/>
      <c r="FH71" s="20"/>
      <c r="FI71" s="20"/>
      <c r="FJ71" s="20"/>
      <c r="FK71" s="20"/>
      <c r="FL71" s="20"/>
      <c r="FM71" s="20"/>
      <c r="FN71" s="20"/>
      <c r="FO71" s="20"/>
      <c r="FP71" s="20"/>
      <c r="FQ71" s="20"/>
      <c r="FR71" s="20"/>
      <c r="FS71" s="20"/>
      <c r="FT71" s="20"/>
      <c r="FU71" s="20"/>
      <c r="FV71" s="20"/>
      <c r="FW71" s="20"/>
      <c r="FX71" s="20"/>
      <c r="FY71" s="20"/>
      <c r="FZ71" s="20"/>
      <c r="GA71" s="20"/>
      <c r="GB71" s="20"/>
      <c r="GC71" s="20"/>
      <c r="GD71" s="20"/>
      <c r="GE71" s="20"/>
      <c r="GF71" s="20"/>
      <c r="GG71" s="20"/>
      <c r="GH71" s="20"/>
      <c r="GI71" s="20"/>
      <c r="GJ71" s="20"/>
      <c r="GK71" s="20"/>
      <c r="GL71" s="20"/>
      <c r="GM71" s="20"/>
      <c r="GN71" s="20"/>
      <c r="GO71" s="20"/>
      <c r="GP71" s="20"/>
      <c r="GQ71" s="20"/>
      <c r="GR71" s="20"/>
      <c r="GS71" s="20"/>
      <c r="GT71" s="20"/>
      <c r="GU71" s="20"/>
      <c r="GV71" s="20"/>
      <c r="GW71" s="20"/>
      <c r="GX71" s="20"/>
      <c r="GY71" s="20"/>
      <c r="GZ71" s="20"/>
      <c r="HA71" s="20"/>
      <c r="HB71" s="20"/>
      <c r="HC71" s="20"/>
      <c r="HD71" s="20"/>
      <c r="HE71" s="20"/>
      <c r="HF71" s="20"/>
      <c r="HG71" s="20"/>
      <c r="HH71" s="20"/>
      <c r="HI71" s="20"/>
      <c r="HJ71" s="20"/>
      <c r="HK71" s="20"/>
      <c r="HL71" s="20"/>
      <c r="HM71" s="20"/>
      <c r="HN71" s="20"/>
      <c r="HO71" s="20"/>
      <c r="HP71" s="20"/>
      <c r="HQ71" s="20"/>
      <c r="HR71" s="20"/>
      <c r="HS71" s="20"/>
      <c r="HT71" s="20"/>
      <c r="HU71" s="20"/>
      <c r="HV71" s="20"/>
      <c r="HW71" s="20"/>
      <c r="HX71" s="20"/>
      <c r="HY71" s="20"/>
      <c r="HZ71" s="20"/>
      <c r="IA71" s="20"/>
      <c r="IB71" s="20"/>
      <c r="IC71" s="20"/>
      <c r="ID71" s="20"/>
      <c r="IE71" s="20"/>
      <c r="IF71" s="20"/>
      <c r="IG71" s="20"/>
      <c r="IH71" s="20"/>
      <c r="II71" s="20"/>
      <c r="IJ71" s="20"/>
      <c r="IK71" s="20"/>
      <c r="IL71" s="20"/>
      <c r="IM71" s="20"/>
      <c r="IN71" s="20"/>
      <c r="IO71" s="20"/>
      <c r="IP71" s="20"/>
      <c r="IQ71" s="20"/>
      <c r="IR71" s="20"/>
      <c r="IS71" s="20"/>
      <c r="IT71" s="20"/>
      <c r="IU71" s="20"/>
      <c r="IV71" s="20"/>
    </row>
    <row r="72" spans="1:256" s="1" customFormat="1" ht="210" x14ac:dyDescent="0.25">
      <c r="A72" s="124" t="s">
        <v>100</v>
      </c>
      <c r="B72" s="146" t="s">
        <v>265</v>
      </c>
      <c r="C72" s="127" t="s">
        <v>2</v>
      </c>
      <c r="D72" s="128">
        <v>1</v>
      </c>
      <c r="E72" s="77"/>
      <c r="F72" s="183">
        <f>D72*E72</f>
        <v>0</v>
      </c>
      <c r="G72" s="20"/>
      <c r="H72" s="20"/>
      <c r="I72" s="20"/>
      <c r="J72" s="20"/>
      <c r="K72" s="20"/>
      <c r="L72" s="20"/>
      <c r="M72" s="20"/>
      <c r="N72" s="20"/>
      <c r="O72" s="20"/>
      <c r="P72" s="20"/>
      <c r="Q72" s="20"/>
      <c r="R72" s="20"/>
      <c r="S72" s="20"/>
      <c r="T72" s="20"/>
      <c r="U72" s="20"/>
      <c r="V72" s="20"/>
      <c r="W72" s="20"/>
      <c r="X72" s="20"/>
      <c r="Y72" s="20"/>
      <c r="Z72" s="20"/>
      <c r="AA72" s="20"/>
      <c r="AB72" s="20"/>
      <c r="AC72" s="20"/>
      <c r="AD72" s="20"/>
      <c r="AE72" s="20"/>
      <c r="AF72" s="20"/>
      <c r="AG72" s="20"/>
      <c r="AH72" s="20"/>
      <c r="AI72" s="20"/>
      <c r="AJ72" s="20"/>
      <c r="AK72" s="20"/>
      <c r="AL72" s="20"/>
      <c r="AM72" s="20"/>
      <c r="AN72" s="20"/>
      <c r="AO72" s="20"/>
      <c r="AP72" s="20"/>
      <c r="AQ72" s="20"/>
      <c r="AR72" s="20"/>
      <c r="AS72" s="20"/>
      <c r="AT72" s="20"/>
      <c r="AU72" s="20"/>
      <c r="AV72" s="20"/>
      <c r="AW72" s="20"/>
      <c r="AX72" s="20"/>
      <c r="AY72" s="20"/>
      <c r="AZ72" s="20"/>
      <c r="BA72" s="20"/>
      <c r="BB72" s="20"/>
      <c r="BC72" s="20"/>
      <c r="BD72" s="20"/>
      <c r="BE72" s="20"/>
      <c r="BF72" s="20"/>
      <c r="BG72" s="20"/>
      <c r="BH72" s="20"/>
      <c r="BI72" s="20"/>
      <c r="BJ72" s="20"/>
      <c r="BK72" s="20"/>
      <c r="BL72" s="20"/>
      <c r="BM72" s="20"/>
      <c r="BN72" s="20"/>
      <c r="BO72" s="20"/>
      <c r="BP72" s="20"/>
      <c r="BQ72" s="20"/>
      <c r="BR72" s="20"/>
      <c r="BS72" s="20"/>
      <c r="BT72" s="20"/>
      <c r="BU72" s="20"/>
      <c r="BV72" s="20"/>
      <c r="BW72" s="20"/>
      <c r="BX72" s="20"/>
      <c r="BY72" s="20"/>
      <c r="BZ72" s="20"/>
      <c r="CA72" s="20"/>
      <c r="CB72" s="20"/>
      <c r="CC72" s="20"/>
      <c r="CD72" s="20"/>
      <c r="CE72" s="20"/>
      <c r="CF72" s="20"/>
      <c r="CG72" s="20"/>
      <c r="CH72" s="20"/>
      <c r="CI72" s="20"/>
      <c r="CJ72" s="20"/>
      <c r="CK72" s="20"/>
      <c r="CL72" s="20"/>
      <c r="CM72" s="20"/>
      <c r="CN72" s="20"/>
      <c r="CO72" s="20"/>
      <c r="CP72" s="20"/>
      <c r="CQ72" s="20"/>
      <c r="CR72" s="20"/>
      <c r="CS72" s="20"/>
      <c r="CT72" s="20"/>
      <c r="CU72" s="20"/>
      <c r="CV72" s="20"/>
      <c r="CW72" s="20"/>
      <c r="CX72" s="20"/>
      <c r="CY72" s="20"/>
      <c r="CZ72" s="20"/>
      <c r="DA72" s="20"/>
      <c r="DB72" s="20"/>
      <c r="DC72" s="20"/>
      <c r="DD72" s="20"/>
      <c r="DE72" s="20"/>
      <c r="DF72" s="20"/>
      <c r="DG72" s="20"/>
      <c r="DH72" s="20"/>
      <c r="DI72" s="20"/>
      <c r="DJ72" s="20"/>
      <c r="DK72" s="20"/>
      <c r="DL72" s="20"/>
      <c r="DM72" s="20"/>
      <c r="DN72" s="20"/>
      <c r="DO72" s="20"/>
      <c r="DP72" s="20"/>
      <c r="DQ72" s="20"/>
      <c r="DR72" s="20"/>
      <c r="DS72" s="20"/>
      <c r="DT72" s="20"/>
      <c r="DU72" s="20"/>
      <c r="DV72" s="20"/>
      <c r="DW72" s="20"/>
      <c r="DX72" s="20"/>
      <c r="DY72" s="20"/>
      <c r="DZ72" s="20"/>
      <c r="EA72" s="20"/>
      <c r="EB72" s="20"/>
      <c r="EC72" s="20"/>
      <c r="ED72" s="20"/>
      <c r="EE72" s="20"/>
      <c r="EF72" s="20"/>
      <c r="EG72" s="20"/>
      <c r="EH72" s="20"/>
      <c r="EI72" s="20"/>
      <c r="EJ72" s="20"/>
      <c r="EK72" s="20"/>
      <c r="EL72" s="20"/>
      <c r="EM72" s="20"/>
      <c r="EN72" s="20"/>
      <c r="EO72" s="20"/>
      <c r="EP72" s="20"/>
      <c r="EQ72" s="20"/>
      <c r="ER72" s="20"/>
      <c r="ES72" s="20"/>
      <c r="ET72" s="20"/>
      <c r="EU72" s="20"/>
      <c r="EV72" s="20"/>
      <c r="EW72" s="20"/>
      <c r="EX72" s="20"/>
      <c r="EY72" s="20"/>
      <c r="EZ72" s="20"/>
      <c r="FA72" s="20"/>
      <c r="FB72" s="20"/>
      <c r="FC72" s="20"/>
      <c r="FD72" s="20"/>
      <c r="FE72" s="20"/>
      <c r="FF72" s="20"/>
      <c r="FG72" s="20"/>
      <c r="FH72" s="20"/>
      <c r="FI72" s="20"/>
      <c r="FJ72" s="20"/>
      <c r="FK72" s="20"/>
      <c r="FL72" s="20"/>
      <c r="FM72" s="20"/>
      <c r="FN72" s="20"/>
      <c r="FO72" s="20"/>
      <c r="FP72" s="20"/>
      <c r="FQ72" s="20"/>
      <c r="FR72" s="20"/>
      <c r="FS72" s="20"/>
      <c r="FT72" s="20"/>
      <c r="FU72" s="20"/>
      <c r="FV72" s="20"/>
      <c r="FW72" s="20"/>
      <c r="FX72" s="20"/>
      <c r="FY72" s="20"/>
      <c r="FZ72" s="20"/>
      <c r="GA72" s="20"/>
      <c r="GB72" s="20"/>
      <c r="GC72" s="20"/>
      <c r="GD72" s="20"/>
      <c r="GE72" s="20"/>
      <c r="GF72" s="20"/>
      <c r="GG72" s="20"/>
      <c r="GH72" s="20"/>
      <c r="GI72" s="20"/>
      <c r="GJ72" s="20"/>
      <c r="GK72" s="20"/>
      <c r="GL72" s="20"/>
      <c r="GM72" s="20"/>
      <c r="GN72" s="20"/>
      <c r="GO72" s="20"/>
      <c r="GP72" s="20"/>
      <c r="GQ72" s="20"/>
      <c r="GR72" s="20"/>
      <c r="GS72" s="20"/>
      <c r="GT72" s="20"/>
      <c r="GU72" s="20"/>
      <c r="GV72" s="20"/>
      <c r="GW72" s="20"/>
      <c r="GX72" s="20"/>
      <c r="GY72" s="20"/>
      <c r="GZ72" s="20"/>
      <c r="HA72" s="20"/>
      <c r="HB72" s="20"/>
      <c r="HC72" s="20"/>
      <c r="HD72" s="20"/>
      <c r="HE72" s="20"/>
      <c r="HF72" s="20"/>
      <c r="HG72" s="20"/>
      <c r="HH72" s="20"/>
      <c r="HI72" s="20"/>
      <c r="HJ72" s="20"/>
      <c r="HK72" s="20"/>
      <c r="HL72" s="20"/>
      <c r="HM72" s="20"/>
      <c r="HN72" s="20"/>
      <c r="HO72" s="20"/>
      <c r="HP72" s="20"/>
      <c r="HQ72" s="20"/>
      <c r="HR72" s="20"/>
      <c r="HS72" s="20"/>
      <c r="HT72" s="20"/>
      <c r="HU72" s="20"/>
      <c r="HV72" s="20"/>
      <c r="HW72" s="20"/>
      <c r="HX72" s="20"/>
      <c r="HY72" s="20"/>
      <c r="HZ72" s="20"/>
      <c r="IA72" s="20"/>
      <c r="IB72" s="20"/>
      <c r="IC72" s="20"/>
      <c r="ID72" s="20"/>
      <c r="IE72" s="20"/>
      <c r="IF72" s="20"/>
      <c r="IG72" s="20"/>
      <c r="IH72" s="20"/>
      <c r="II72" s="20"/>
      <c r="IJ72" s="20"/>
      <c r="IK72" s="20"/>
      <c r="IL72" s="20"/>
      <c r="IM72" s="20"/>
      <c r="IN72" s="20"/>
      <c r="IO72" s="20"/>
      <c r="IP72" s="20"/>
      <c r="IQ72" s="20"/>
      <c r="IR72" s="20"/>
      <c r="IS72" s="20"/>
      <c r="IT72" s="20"/>
      <c r="IU72" s="20"/>
      <c r="IV72" s="20"/>
    </row>
    <row r="73" spans="1:256" s="1" customFormat="1" ht="210" x14ac:dyDescent="0.25">
      <c r="A73" s="124" t="s">
        <v>101</v>
      </c>
      <c r="B73" s="146" t="s">
        <v>266</v>
      </c>
      <c r="C73" s="127" t="s">
        <v>2</v>
      </c>
      <c r="D73" s="128">
        <v>1</v>
      </c>
      <c r="E73" s="77"/>
      <c r="F73" s="183">
        <f>D73*E73</f>
        <v>0</v>
      </c>
      <c r="G73" s="20"/>
      <c r="H73" s="20"/>
      <c r="I73" s="20"/>
      <c r="J73" s="20"/>
      <c r="K73" s="20"/>
      <c r="L73" s="20"/>
      <c r="M73" s="20"/>
      <c r="N73" s="20"/>
      <c r="O73" s="20"/>
      <c r="P73" s="20"/>
      <c r="Q73" s="20"/>
      <c r="R73" s="20"/>
      <c r="S73" s="20"/>
      <c r="T73" s="20"/>
      <c r="U73" s="20"/>
      <c r="V73" s="20"/>
      <c r="W73" s="20"/>
      <c r="X73" s="20"/>
      <c r="Y73" s="20"/>
      <c r="Z73" s="20"/>
      <c r="AA73" s="20"/>
      <c r="AB73" s="20"/>
      <c r="AC73" s="20"/>
      <c r="AD73" s="20"/>
      <c r="AE73" s="20"/>
      <c r="AF73" s="20"/>
      <c r="AG73" s="20"/>
      <c r="AH73" s="20"/>
      <c r="AI73" s="20"/>
      <c r="AJ73" s="20"/>
      <c r="AK73" s="20"/>
      <c r="AL73" s="20"/>
      <c r="AM73" s="20"/>
      <c r="AN73" s="20"/>
      <c r="AO73" s="20"/>
      <c r="AP73" s="20"/>
      <c r="AQ73" s="20"/>
      <c r="AR73" s="20"/>
      <c r="AS73" s="20"/>
      <c r="AT73" s="20"/>
      <c r="AU73" s="20"/>
      <c r="AV73" s="20"/>
      <c r="AW73" s="20"/>
      <c r="AX73" s="20"/>
      <c r="AY73" s="20"/>
      <c r="AZ73" s="20"/>
      <c r="BA73" s="20"/>
      <c r="BB73" s="20"/>
      <c r="BC73" s="20"/>
      <c r="BD73" s="20"/>
      <c r="BE73" s="20"/>
      <c r="BF73" s="20"/>
      <c r="BG73" s="20"/>
      <c r="BH73" s="20"/>
      <c r="BI73" s="20"/>
      <c r="BJ73" s="20"/>
      <c r="BK73" s="20"/>
      <c r="BL73" s="20"/>
      <c r="BM73" s="20"/>
      <c r="BN73" s="20"/>
      <c r="BO73" s="20"/>
      <c r="BP73" s="20"/>
      <c r="BQ73" s="20"/>
      <c r="BR73" s="20"/>
      <c r="BS73" s="20"/>
      <c r="BT73" s="20"/>
      <c r="BU73" s="20"/>
      <c r="BV73" s="20"/>
      <c r="BW73" s="20"/>
      <c r="BX73" s="20"/>
      <c r="BY73" s="20"/>
      <c r="BZ73" s="20"/>
      <c r="CA73" s="20"/>
      <c r="CB73" s="20"/>
      <c r="CC73" s="20"/>
      <c r="CD73" s="20"/>
      <c r="CE73" s="20"/>
      <c r="CF73" s="20"/>
      <c r="CG73" s="20"/>
      <c r="CH73" s="20"/>
      <c r="CI73" s="20"/>
      <c r="CJ73" s="20"/>
      <c r="CK73" s="20"/>
      <c r="CL73" s="20"/>
      <c r="CM73" s="20"/>
      <c r="CN73" s="20"/>
      <c r="CO73" s="20"/>
      <c r="CP73" s="20"/>
      <c r="CQ73" s="20"/>
      <c r="CR73" s="20"/>
      <c r="CS73" s="20"/>
      <c r="CT73" s="20"/>
      <c r="CU73" s="20"/>
      <c r="CV73" s="20"/>
      <c r="CW73" s="20"/>
      <c r="CX73" s="20"/>
      <c r="CY73" s="20"/>
      <c r="CZ73" s="20"/>
      <c r="DA73" s="20"/>
      <c r="DB73" s="20"/>
      <c r="DC73" s="20"/>
      <c r="DD73" s="20"/>
      <c r="DE73" s="20"/>
      <c r="DF73" s="20"/>
      <c r="DG73" s="20"/>
      <c r="DH73" s="20"/>
      <c r="DI73" s="20"/>
      <c r="DJ73" s="20"/>
      <c r="DK73" s="20"/>
      <c r="DL73" s="20"/>
      <c r="DM73" s="20"/>
      <c r="DN73" s="20"/>
      <c r="DO73" s="20"/>
      <c r="DP73" s="20"/>
      <c r="DQ73" s="20"/>
      <c r="DR73" s="20"/>
      <c r="DS73" s="20"/>
      <c r="DT73" s="20"/>
      <c r="DU73" s="20"/>
      <c r="DV73" s="20"/>
      <c r="DW73" s="20"/>
      <c r="DX73" s="20"/>
      <c r="DY73" s="20"/>
      <c r="DZ73" s="20"/>
      <c r="EA73" s="20"/>
      <c r="EB73" s="20"/>
      <c r="EC73" s="20"/>
      <c r="ED73" s="20"/>
      <c r="EE73" s="20"/>
      <c r="EF73" s="20"/>
      <c r="EG73" s="20"/>
      <c r="EH73" s="20"/>
      <c r="EI73" s="20"/>
      <c r="EJ73" s="20"/>
      <c r="EK73" s="20"/>
      <c r="EL73" s="20"/>
      <c r="EM73" s="20"/>
      <c r="EN73" s="20"/>
      <c r="EO73" s="20"/>
      <c r="EP73" s="20"/>
      <c r="EQ73" s="20"/>
      <c r="ER73" s="20"/>
      <c r="ES73" s="20"/>
      <c r="ET73" s="20"/>
      <c r="EU73" s="20"/>
      <c r="EV73" s="20"/>
      <c r="EW73" s="20"/>
      <c r="EX73" s="20"/>
      <c r="EY73" s="20"/>
      <c r="EZ73" s="20"/>
      <c r="FA73" s="20"/>
      <c r="FB73" s="20"/>
      <c r="FC73" s="20"/>
      <c r="FD73" s="20"/>
      <c r="FE73" s="20"/>
      <c r="FF73" s="20"/>
      <c r="FG73" s="20"/>
      <c r="FH73" s="20"/>
      <c r="FI73" s="20"/>
      <c r="FJ73" s="20"/>
      <c r="FK73" s="20"/>
      <c r="FL73" s="20"/>
      <c r="FM73" s="20"/>
      <c r="FN73" s="20"/>
      <c r="FO73" s="20"/>
      <c r="FP73" s="20"/>
      <c r="FQ73" s="20"/>
      <c r="FR73" s="20"/>
      <c r="FS73" s="20"/>
      <c r="FT73" s="20"/>
      <c r="FU73" s="20"/>
      <c r="FV73" s="20"/>
      <c r="FW73" s="20"/>
      <c r="FX73" s="20"/>
      <c r="FY73" s="20"/>
      <c r="FZ73" s="20"/>
      <c r="GA73" s="20"/>
      <c r="GB73" s="20"/>
      <c r="GC73" s="20"/>
      <c r="GD73" s="20"/>
      <c r="GE73" s="20"/>
      <c r="GF73" s="20"/>
      <c r="GG73" s="20"/>
      <c r="GH73" s="20"/>
      <c r="GI73" s="20"/>
      <c r="GJ73" s="20"/>
      <c r="GK73" s="20"/>
      <c r="GL73" s="20"/>
      <c r="GM73" s="20"/>
      <c r="GN73" s="20"/>
      <c r="GO73" s="20"/>
      <c r="GP73" s="20"/>
      <c r="GQ73" s="20"/>
      <c r="GR73" s="20"/>
      <c r="GS73" s="20"/>
      <c r="GT73" s="20"/>
      <c r="GU73" s="20"/>
      <c r="GV73" s="20"/>
      <c r="GW73" s="20"/>
      <c r="GX73" s="20"/>
      <c r="GY73" s="20"/>
      <c r="GZ73" s="20"/>
      <c r="HA73" s="20"/>
      <c r="HB73" s="20"/>
      <c r="HC73" s="20"/>
      <c r="HD73" s="20"/>
      <c r="HE73" s="20"/>
      <c r="HF73" s="20"/>
      <c r="HG73" s="20"/>
      <c r="HH73" s="20"/>
      <c r="HI73" s="20"/>
      <c r="HJ73" s="20"/>
      <c r="HK73" s="20"/>
      <c r="HL73" s="20"/>
      <c r="HM73" s="20"/>
      <c r="HN73" s="20"/>
      <c r="HO73" s="20"/>
      <c r="HP73" s="20"/>
      <c r="HQ73" s="20"/>
      <c r="HR73" s="20"/>
      <c r="HS73" s="20"/>
      <c r="HT73" s="20"/>
      <c r="HU73" s="20"/>
      <c r="HV73" s="20"/>
      <c r="HW73" s="20"/>
      <c r="HX73" s="20"/>
      <c r="HY73" s="20"/>
      <c r="HZ73" s="20"/>
      <c r="IA73" s="20"/>
      <c r="IB73" s="20"/>
      <c r="IC73" s="20"/>
      <c r="ID73" s="20"/>
      <c r="IE73" s="20"/>
      <c r="IF73" s="20"/>
      <c r="IG73" s="20"/>
      <c r="IH73" s="20"/>
      <c r="II73" s="20"/>
      <c r="IJ73" s="20"/>
      <c r="IK73" s="20"/>
      <c r="IL73" s="20"/>
      <c r="IM73" s="20"/>
      <c r="IN73" s="20"/>
      <c r="IO73" s="20"/>
      <c r="IP73" s="20"/>
      <c r="IQ73" s="20"/>
      <c r="IR73" s="20"/>
      <c r="IS73" s="20"/>
      <c r="IT73" s="20"/>
      <c r="IU73" s="20"/>
      <c r="IV73" s="20"/>
    </row>
    <row r="74" spans="1:256" s="1" customFormat="1" ht="210" x14ac:dyDescent="0.25">
      <c r="A74" s="124" t="s">
        <v>102</v>
      </c>
      <c r="B74" s="146" t="s">
        <v>267</v>
      </c>
      <c r="C74" s="127" t="s">
        <v>2</v>
      </c>
      <c r="D74" s="128">
        <v>1</v>
      </c>
      <c r="E74" s="77"/>
      <c r="F74" s="183">
        <f>D74*E74</f>
        <v>0</v>
      </c>
      <c r="G74" s="20"/>
      <c r="H74" s="20"/>
      <c r="I74" s="20"/>
      <c r="J74" s="20"/>
      <c r="K74" s="20"/>
      <c r="L74" s="20"/>
      <c r="M74" s="20"/>
      <c r="N74" s="20"/>
      <c r="O74" s="20"/>
      <c r="P74" s="20"/>
      <c r="Q74" s="20"/>
      <c r="R74" s="20"/>
      <c r="S74" s="20"/>
      <c r="T74" s="20"/>
      <c r="U74" s="20"/>
      <c r="V74" s="20"/>
      <c r="W74" s="20"/>
      <c r="X74" s="20"/>
      <c r="Y74" s="20"/>
      <c r="Z74" s="20"/>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A74" s="20"/>
      <c r="BB74" s="20"/>
      <c r="BC74" s="20"/>
      <c r="BD74" s="20"/>
      <c r="BE74" s="20"/>
      <c r="BF74" s="20"/>
      <c r="BG74" s="20"/>
      <c r="BH74" s="20"/>
      <c r="BI74" s="20"/>
      <c r="BJ74" s="20"/>
      <c r="BK74" s="20"/>
      <c r="BL74" s="20"/>
      <c r="BM74" s="20"/>
      <c r="BN74" s="20"/>
      <c r="BO74" s="20"/>
      <c r="BP74" s="20"/>
      <c r="BQ74" s="20"/>
      <c r="BR74" s="20"/>
      <c r="BS74" s="20"/>
      <c r="BT74" s="20"/>
      <c r="BU74" s="20"/>
      <c r="BV74" s="20"/>
      <c r="BW74" s="20"/>
      <c r="BX74" s="20"/>
      <c r="BY74" s="20"/>
      <c r="BZ74" s="20"/>
      <c r="CA74" s="20"/>
      <c r="CB74" s="20"/>
      <c r="CC74" s="20"/>
      <c r="CD74" s="20"/>
      <c r="CE74" s="20"/>
      <c r="CF74" s="20"/>
      <c r="CG74" s="20"/>
      <c r="CH74" s="20"/>
      <c r="CI74" s="20"/>
      <c r="CJ74" s="20"/>
      <c r="CK74" s="20"/>
      <c r="CL74" s="20"/>
      <c r="CM74" s="20"/>
      <c r="CN74" s="20"/>
      <c r="CO74" s="20"/>
      <c r="CP74" s="20"/>
      <c r="CQ74" s="20"/>
      <c r="CR74" s="20"/>
      <c r="CS74" s="20"/>
      <c r="CT74" s="20"/>
      <c r="CU74" s="20"/>
      <c r="CV74" s="20"/>
      <c r="CW74" s="20"/>
      <c r="CX74" s="20"/>
      <c r="CY74" s="20"/>
      <c r="CZ74" s="20"/>
      <c r="DA74" s="20"/>
      <c r="DB74" s="20"/>
      <c r="DC74" s="20"/>
      <c r="DD74" s="20"/>
      <c r="DE74" s="20"/>
      <c r="DF74" s="20"/>
      <c r="DG74" s="20"/>
      <c r="DH74" s="20"/>
      <c r="DI74" s="20"/>
      <c r="DJ74" s="20"/>
      <c r="DK74" s="20"/>
      <c r="DL74" s="20"/>
      <c r="DM74" s="20"/>
      <c r="DN74" s="20"/>
      <c r="DO74" s="20"/>
      <c r="DP74" s="20"/>
      <c r="DQ74" s="20"/>
      <c r="DR74" s="20"/>
      <c r="DS74" s="20"/>
      <c r="DT74" s="20"/>
      <c r="DU74" s="20"/>
      <c r="DV74" s="20"/>
      <c r="DW74" s="20"/>
      <c r="DX74" s="20"/>
      <c r="DY74" s="20"/>
      <c r="DZ74" s="20"/>
      <c r="EA74" s="20"/>
      <c r="EB74" s="20"/>
      <c r="EC74" s="20"/>
      <c r="ED74" s="20"/>
      <c r="EE74" s="20"/>
      <c r="EF74" s="20"/>
      <c r="EG74" s="20"/>
      <c r="EH74" s="20"/>
      <c r="EI74" s="20"/>
      <c r="EJ74" s="20"/>
      <c r="EK74" s="20"/>
      <c r="EL74" s="20"/>
      <c r="EM74" s="20"/>
      <c r="EN74" s="20"/>
      <c r="EO74" s="20"/>
      <c r="EP74" s="20"/>
      <c r="EQ74" s="20"/>
      <c r="ER74" s="20"/>
      <c r="ES74" s="20"/>
      <c r="ET74" s="20"/>
      <c r="EU74" s="20"/>
      <c r="EV74" s="20"/>
      <c r="EW74" s="20"/>
      <c r="EX74" s="20"/>
      <c r="EY74" s="20"/>
      <c r="EZ74" s="20"/>
      <c r="FA74" s="20"/>
      <c r="FB74" s="20"/>
      <c r="FC74" s="20"/>
      <c r="FD74" s="20"/>
      <c r="FE74" s="20"/>
      <c r="FF74" s="20"/>
      <c r="FG74" s="20"/>
      <c r="FH74" s="20"/>
      <c r="FI74" s="20"/>
      <c r="FJ74" s="20"/>
      <c r="FK74" s="20"/>
      <c r="FL74" s="20"/>
      <c r="FM74" s="20"/>
      <c r="FN74" s="20"/>
      <c r="FO74" s="20"/>
      <c r="FP74" s="20"/>
      <c r="FQ74" s="20"/>
      <c r="FR74" s="20"/>
      <c r="FS74" s="20"/>
      <c r="FT74" s="20"/>
      <c r="FU74" s="20"/>
      <c r="FV74" s="20"/>
      <c r="FW74" s="20"/>
      <c r="FX74" s="20"/>
      <c r="FY74" s="20"/>
      <c r="FZ74" s="20"/>
      <c r="GA74" s="20"/>
      <c r="GB74" s="20"/>
      <c r="GC74" s="20"/>
      <c r="GD74" s="20"/>
      <c r="GE74" s="20"/>
      <c r="GF74" s="20"/>
      <c r="GG74" s="20"/>
      <c r="GH74" s="20"/>
      <c r="GI74" s="20"/>
      <c r="GJ74" s="20"/>
      <c r="GK74" s="20"/>
      <c r="GL74" s="20"/>
      <c r="GM74" s="20"/>
      <c r="GN74" s="20"/>
      <c r="GO74" s="20"/>
      <c r="GP74" s="20"/>
      <c r="GQ74" s="20"/>
      <c r="GR74" s="20"/>
      <c r="GS74" s="20"/>
      <c r="GT74" s="20"/>
      <c r="GU74" s="20"/>
      <c r="GV74" s="20"/>
      <c r="GW74" s="20"/>
      <c r="GX74" s="20"/>
      <c r="GY74" s="20"/>
      <c r="GZ74" s="20"/>
      <c r="HA74" s="20"/>
      <c r="HB74" s="20"/>
      <c r="HC74" s="20"/>
      <c r="HD74" s="20"/>
      <c r="HE74" s="20"/>
      <c r="HF74" s="20"/>
      <c r="HG74" s="20"/>
      <c r="HH74" s="20"/>
      <c r="HI74" s="20"/>
      <c r="HJ74" s="20"/>
      <c r="HK74" s="20"/>
      <c r="HL74" s="20"/>
      <c r="HM74" s="20"/>
      <c r="HN74" s="20"/>
      <c r="HO74" s="20"/>
      <c r="HP74" s="20"/>
      <c r="HQ74" s="20"/>
      <c r="HR74" s="20"/>
      <c r="HS74" s="20"/>
      <c r="HT74" s="20"/>
      <c r="HU74" s="20"/>
      <c r="HV74" s="20"/>
      <c r="HW74" s="20"/>
      <c r="HX74" s="20"/>
      <c r="HY74" s="20"/>
      <c r="HZ74" s="20"/>
      <c r="IA74" s="20"/>
      <c r="IB74" s="20"/>
      <c r="IC74" s="20"/>
      <c r="ID74" s="20"/>
      <c r="IE74" s="20"/>
      <c r="IF74" s="20"/>
      <c r="IG74" s="20"/>
      <c r="IH74" s="20"/>
      <c r="II74" s="20"/>
      <c r="IJ74" s="20"/>
      <c r="IK74" s="20"/>
      <c r="IL74" s="20"/>
      <c r="IM74" s="20"/>
      <c r="IN74" s="20"/>
      <c r="IO74" s="20"/>
      <c r="IP74" s="20"/>
      <c r="IQ74" s="20"/>
      <c r="IR74" s="20"/>
      <c r="IS74" s="20"/>
      <c r="IT74" s="20"/>
      <c r="IU74" s="20"/>
      <c r="IV74" s="20"/>
    </row>
    <row r="75" spans="1:256" s="1" customFormat="1" ht="195" x14ac:dyDescent="0.25">
      <c r="A75" s="124" t="s">
        <v>103</v>
      </c>
      <c r="B75" s="146" t="s">
        <v>268</v>
      </c>
      <c r="C75" s="127" t="s">
        <v>2</v>
      </c>
      <c r="D75" s="128">
        <v>1</v>
      </c>
      <c r="E75" s="77"/>
      <c r="F75" s="183">
        <f>D75*E75</f>
        <v>0</v>
      </c>
      <c r="G75" s="20"/>
      <c r="H75" s="20"/>
      <c r="I75" s="20"/>
      <c r="J75" s="20"/>
      <c r="K75" s="20"/>
      <c r="L75" s="20"/>
      <c r="M75" s="20"/>
      <c r="N75" s="20"/>
      <c r="O75" s="20"/>
      <c r="P75" s="20"/>
      <c r="Q75" s="20"/>
      <c r="R75" s="20"/>
      <c r="S75" s="20"/>
      <c r="T75" s="20"/>
      <c r="U75" s="20"/>
      <c r="V75" s="20"/>
      <c r="W75" s="20"/>
      <c r="X75" s="20"/>
      <c r="Y75" s="20"/>
      <c r="Z75" s="20"/>
      <c r="AA75" s="20"/>
      <c r="AB75" s="20"/>
      <c r="AC75" s="20"/>
      <c r="AD75" s="20"/>
      <c r="AE75" s="20"/>
      <c r="AF75" s="20"/>
      <c r="AG75" s="20"/>
      <c r="AH75" s="20"/>
      <c r="AI75" s="20"/>
      <c r="AJ75" s="20"/>
      <c r="AK75" s="20"/>
      <c r="AL75" s="20"/>
      <c r="AM75" s="20"/>
      <c r="AN75" s="20"/>
      <c r="AO75" s="20"/>
      <c r="AP75" s="20"/>
      <c r="AQ75" s="20"/>
      <c r="AR75" s="20"/>
      <c r="AS75" s="20"/>
      <c r="AT75" s="20"/>
      <c r="AU75" s="20"/>
      <c r="AV75" s="20"/>
      <c r="AW75" s="20"/>
      <c r="AX75" s="20"/>
      <c r="AY75" s="20"/>
      <c r="AZ75" s="20"/>
      <c r="BA75" s="20"/>
      <c r="BB75" s="20"/>
      <c r="BC75" s="20"/>
      <c r="BD75" s="20"/>
      <c r="BE75" s="20"/>
      <c r="BF75" s="20"/>
      <c r="BG75" s="20"/>
      <c r="BH75" s="20"/>
      <c r="BI75" s="20"/>
      <c r="BJ75" s="20"/>
      <c r="BK75" s="20"/>
      <c r="BL75" s="20"/>
      <c r="BM75" s="20"/>
      <c r="BN75" s="20"/>
      <c r="BO75" s="20"/>
      <c r="BP75" s="20"/>
      <c r="BQ75" s="20"/>
      <c r="BR75" s="20"/>
      <c r="BS75" s="20"/>
      <c r="BT75" s="20"/>
      <c r="BU75" s="20"/>
      <c r="BV75" s="20"/>
      <c r="BW75" s="20"/>
      <c r="BX75" s="20"/>
      <c r="BY75" s="20"/>
      <c r="BZ75" s="20"/>
      <c r="CA75" s="20"/>
      <c r="CB75" s="20"/>
      <c r="CC75" s="20"/>
      <c r="CD75" s="20"/>
      <c r="CE75" s="20"/>
      <c r="CF75" s="20"/>
      <c r="CG75" s="20"/>
      <c r="CH75" s="20"/>
      <c r="CI75" s="20"/>
      <c r="CJ75" s="20"/>
      <c r="CK75" s="20"/>
      <c r="CL75" s="20"/>
      <c r="CM75" s="20"/>
      <c r="CN75" s="20"/>
      <c r="CO75" s="20"/>
      <c r="CP75" s="20"/>
      <c r="CQ75" s="20"/>
      <c r="CR75" s="20"/>
      <c r="CS75" s="20"/>
      <c r="CT75" s="20"/>
      <c r="CU75" s="20"/>
      <c r="CV75" s="20"/>
      <c r="CW75" s="20"/>
      <c r="CX75" s="20"/>
      <c r="CY75" s="20"/>
      <c r="CZ75" s="20"/>
      <c r="DA75" s="20"/>
      <c r="DB75" s="20"/>
      <c r="DC75" s="20"/>
      <c r="DD75" s="20"/>
      <c r="DE75" s="20"/>
      <c r="DF75" s="20"/>
      <c r="DG75" s="20"/>
      <c r="DH75" s="20"/>
      <c r="DI75" s="20"/>
      <c r="DJ75" s="20"/>
      <c r="DK75" s="20"/>
      <c r="DL75" s="20"/>
      <c r="DM75" s="20"/>
      <c r="DN75" s="20"/>
      <c r="DO75" s="20"/>
      <c r="DP75" s="20"/>
      <c r="DQ75" s="20"/>
      <c r="DR75" s="20"/>
      <c r="DS75" s="20"/>
      <c r="DT75" s="20"/>
      <c r="DU75" s="20"/>
      <c r="DV75" s="20"/>
      <c r="DW75" s="20"/>
      <c r="DX75" s="20"/>
      <c r="DY75" s="20"/>
      <c r="DZ75" s="20"/>
      <c r="EA75" s="20"/>
      <c r="EB75" s="20"/>
      <c r="EC75" s="20"/>
      <c r="ED75" s="20"/>
      <c r="EE75" s="20"/>
      <c r="EF75" s="20"/>
      <c r="EG75" s="20"/>
      <c r="EH75" s="20"/>
      <c r="EI75" s="20"/>
      <c r="EJ75" s="20"/>
      <c r="EK75" s="20"/>
      <c r="EL75" s="20"/>
      <c r="EM75" s="20"/>
      <c r="EN75" s="20"/>
      <c r="EO75" s="20"/>
      <c r="EP75" s="20"/>
      <c r="EQ75" s="20"/>
      <c r="ER75" s="20"/>
      <c r="ES75" s="20"/>
      <c r="ET75" s="20"/>
      <c r="EU75" s="20"/>
      <c r="EV75" s="20"/>
      <c r="EW75" s="20"/>
      <c r="EX75" s="20"/>
      <c r="EY75" s="20"/>
      <c r="EZ75" s="20"/>
      <c r="FA75" s="20"/>
      <c r="FB75" s="20"/>
      <c r="FC75" s="20"/>
      <c r="FD75" s="20"/>
      <c r="FE75" s="20"/>
      <c r="FF75" s="20"/>
      <c r="FG75" s="20"/>
      <c r="FH75" s="20"/>
      <c r="FI75" s="20"/>
      <c r="FJ75" s="20"/>
      <c r="FK75" s="20"/>
      <c r="FL75" s="20"/>
      <c r="FM75" s="20"/>
      <c r="FN75" s="20"/>
      <c r="FO75" s="20"/>
      <c r="FP75" s="20"/>
      <c r="FQ75" s="20"/>
      <c r="FR75" s="20"/>
      <c r="FS75" s="20"/>
      <c r="FT75" s="20"/>
      <c r="FU75" s="20"/>
      <c r="FV75" s="20"/>
      <c r="FW75" s="20"/>
      <c r="FX75" s="20"/>
      <c r="FY75" s="20"/>
      <c r="FZ75" s="20"/>
      <c r="GA75" s="20"/>
      <c r="GB75" s="20"/>
      <c r="GC75" s="20"/>
      <c r="GD75" s="20"/>
      <c r="GE75" s="20"/>
      <c r="GF75" s="20"/>
      <c r="GG75" s="20"/>
      <c r="GH75" s="20"/>
      <c r="GI75" s="20"/>
      <c r="GJ75" s="20"/>
      <c r="GK75" s="20"/>
      <c r="GL75" s="20"/>
      <c r="GM75" s="20"/>
      <c r="GN75" s="20"/>
      <c r="GO75" s="20"/>
      <c r="GP75" s="20"/>
      <c r="GQ75" s="20"/>
      <c r="GR75" s="20"/>
      <c r="GS75" s="20"/>
      <c r="GT75" s="20"/>
      <c r="GU75" s="20"/>
      <c r="GV75" s="20"/>
      <c r="GW75" s="20"/>
      <c r="GX75" s="20"/>
      <c r="GY75" s="20"/>
      <c r="GZ75" s="20"/>
      <c r="HA75" s="20"/>
      <c r="HB75" s="20"/>
      <c r="HC75" s="20"/>
      <c r="HD75" s="20"/>
      <c r="HE75" s="20"/>
      <c r="HF75" s="20"/>
      <c r="HG75" s="20"/>
      <c r="HH75" s="20"/>
      <c r="HI75" s="20"/>
      <c r="HJ75" s="20"/>
      <c r="HK75" s="20"/>
      <c r="HL75" s="20"/>
      <c r="HM75" s="20"/>
      <c r="HN75" s="20"/>
      <c r="HO75" s="20"/>
      <c r="HP75" s="20"/>
      <c r="HQ75" s="20"/>
      <c r="HR75" s="20"/>
      <c r="HS75" s="20"/>
      <c r="HT75" s="20"/>
      <c r="HU75" s="20"/>
      <c r="HV75" s="20"/>
      <c r="HW75" s="20"/>
      <c r="HX75" s="20"/>
      <c r="HY75" s="20"/>
      <c r="HZ75" s="20"/>
      <c r="IA75" s="20"/>
      <c r="IB75" s="20"/>
      <c r="IC75" s="20"/>
      <c r="ID75" s="20"/>
      <c r="IE75" s="20"/>
      <c r="IF75" s="20"/>
      <c r="IG75" s="20"/>
      <c r="IH75" s="20"/>
      <c r="II75" s="20"/>
      <c r="IJ75" s="20"/>
      <c r="IK75" s="20"/>
      <c r="IL75" s="20"/>
      <c r="IM75" s="20"/>
      <c r="IN75" s="20"/>
      <c r="IO75" s="20"/>
      <c r="IP75" s="20"/>
      <c r="IQ75" s="20"/>
      <c r="IR75" s="20"/>
      <c r="IS75" s="20"/>
      <c r="IT75" s="20"/>
      <c r="IU75" s="20"/>
      <c r="IV75" s="20"/>
    </row>
    <row r="76" spans="1:256" s="1" customFormat="1" x14ac:dyDescent="0.25">
      <c r="A76" s="124"/>
      <c r="B76" s="126"/>
      <c r="C76" s="127"/>
      <c r="D76" s="128"/>
      <c r="E76" s="77"/>
      <c r="F76" s="179"/>
      <c r="G76" s="20"/>
      <c r="H76" s="20"/>
      <c r="I76" s="20"/>
      <c r="J76" s="20"/>
      <c r="K76" s="20"/>
      <c r="L76" s="20"/>
      <c r="M76" s="20"/>
      <c r="N76" s="20"/>
      <c r="O76" s="20"/>
      <c r="P76" s="20"/>
      <c r="Q76" s="20"/>
      <c r="R76" s="20"/>
      <c r="S76" s="20"/>
      <c r="T76" s="20"/>
      <c r="U76" s="20"/>
      <c r="V76" s="20"/>
      <c r="W76" s="20"/>
      <c r="X76" s="20"/>
      <c r="Y76" s="20"/>
      <c r="Z76" s="20"/>
      <c r="AA76" s="20"/>
      <c r="AB76" s="20"/>
      <c r="AC76" s="20"/>
      <c r="AD76" s="20"/>
      <c r="AE76" s="20"/>
      <c r="AF76" s="20"/>
      <c r="AG76" s="20"/>
      <c r="AH76" s="20"/>
      <c r="AI76" s="20"/>
      <c r="AJ76" s="20"/>
      <c r="AK76" s="20"/>
      <c r="AL76" s="20"/>
      <c r="AM76" s="20"/>
      <c r="AN76" s="20"/>
      <c r="AO76" s="20"/>
      <c r="AP76" s="20"/>
      <c r="AQ76" s="20"/>
      <c r="AR76" s="20"/>
      <c r="AS76" s="20"/>
      <c r="AT76" s="20"/>
      <c r="AU76" s="20"/>
      <c r="AV76" s="20"/>
      <c r="AW76" s="20"/>
      <c r="AX76" s="20"/>
      <c r="AY76" s="20"/>
      <c r="AZ76" s="20"/>
      <c r="BA76" s="20"/>
      <c r="BB76" s="20"/>
      <c r="BC76" s="20"/>
      <c r="BD76" s="20"/>
      <c r="BE76" s="20"/>
      <c r="BF76" s="20"/>
      <c r="BG76" s="20"/>
      <c r="BH76" s="20"/>
      <c r="BI76" s="20"/>
      <c r="BJ76" s="20"/>
      <c r="BK76" s="20"/>
      <c r="BL76" s="20"/>
      <c r="BM76" s="20"/>
      <c r="BN76" s="20"/>
      <c r="BO76" s="20"/>
      <c r="BP76" s="20"/>
      <c r="BQ76" s="20"/>
      <c r="BR76" s="20"/>
      <c r="BS76" s="20"/>
      <c r="BT76" s="20"/>
      <c r="BU76" s="20"/>
      <c r="BV76" s="20"/>
      <c r="BW76" s="20"/>
      <c r="BX76" s="20"/>
      <c r="BY76" s="20"/>
      <c r="BZ76" s="20"/>
      <c r="CA76" s="20"/>
      <c r="CB76" s="20"/>
      <c r="CC76" s="20"/>
      <c r="CD76" s="20"/>
      <c r="CE76" s="20"/>
      <c r="CF76" s="20"/>
      <c r="CG76" s="20"/>
      <c r="CH76" s="20"/>
      <c r="CI76" s="20"/>
      <c r="CJ76" s="20"/>
      <c r="CK76" s="20"/>
      <c r="CL76" s="20"/>
      <c r="CM76" s="20"/>
      <c r="CN76" s="20"/>
      <c r="CO76" s="20"/>
      <c r="CP76" s="20"/>
      <c r="CQ76" s="20"/>
      <c r="CR76" s="20"/>
      <c r="CS76" s="20"/>
      <c r="CT76" s="20"/>
      <c r="CU76" s="20"/>
      <c r="CV76" s="20"/>
      <c r="CW76" s="20"/>
      <c r="CX76" s="20"/>
      <c r="CY76" s="20"/>
      <c r="CZ76" s="20"/>
      <c r="DA76" s="20"/>
      <c r="DB76" s="20"/>
      <c r="DC76" s="20"/>
      <c r="DD76" s="20"/>
      <c r="DE76" s="20"/>
      <c r="DF76" s="20"/>
      <c r="DG76" s="20"/>
      <c r="DH76" s="20"/>
      <c r="DI76" s="20"/>
      <c r="DJ76" s="20"/>
      <c r="DK76" s="20"/>
      <c r="DL76" s="20"/>
      <c r="DM76" s="20"/>
      <c r="DN76" s="20"/>
      <c r="DO76" s="20"/>
      <c r="DP76" s="20"/>
      <c r="DQ76" s="20"/>
      <c r="DR76" s="20"/>
      <c r="DS76" s="20"/>
      <c r="DT76" s="20"/>
      <c r="DU76" s="20"/>
      <c r="DV76" s="20"/>
      <c r="DW76" s="20"/>
      <c r="DX76" s="20"/>
      <c r="DY76" s="20"/>
      <c r="DZ76" s="20"/>
      <c r="EA76" s="20"/>
      <c r="EB76" s="20"/>
      <c r="EC76" s="20"/>
      <c r="ED76" s="20"/>
      <c r="EE76" s="20"/>
      <c r="EF76" s="20"/>
      <c r="EG76" s="20"/>
      <c r="EH76" s="20"/>
      <c r="EI76" s="20"/>
      <c r="EJ76" s="20"/>
      <c r="EK76" s="20"/>
      <c r="EL76" s="20"/>
      <c r="EM76" s="20"/>
      <c r="EN76" s="20"/>
      <c r="EO76" s="20"/>
      <c r="EP76" s="20"/>
      <c r="EQ76" s="20"/>
      <c r="ER76" s="20"/>
      <c r="ES76" s="20"/>
      <c r="ET76" s="20"/>
      <c r="EU76" s="20"/>
      <c r="EV76" s="20"/>
      <c r="EW76" s="20"/>
      <c r="EX76" s="20"/>
      <c r="EY76" s="20"/>
      <c r="EZ76" s="20"/>
      <c r="FA76" s="20"/>
      <c r="FB76" s="20"/>
      <c r="FC76" s="20"/>
      <c r="FD76" s="20"/>
      <c r="FE76" s="20"/>
      <c r="FF76" s="20"/>
      <c r="FG76" s="20"/>
      <c r="FH76" s="20"/>
      <c r="FI76" s="20"/>
      <c r="FJ76" s="20"/>
      <c r="FK76" s="20"/>
      <c r="FL76" s="20"/>
      <c r="FM76" s="20"/>
      <c r="FN76" s="20"/>
      <c r="FO76" s="20"/>
      <c r="FP76" s="20"/>
      <c r="FQ76" s="20"/>
      <c r="FR76" s="20"/>
      <c r="FS76" s="20"/>
      <c r="FT76" s="20"/>
      <c r="FU76" s="20"/>
      <c r="FV76" s="20"/>
      <c r="FW76" s="20"/>
      <c r="FX76" s="20"/>
      <c r="FY76" s="20"/>
      <c r="FZ76" s="20"/>
      <c r="GA76" s="20"/>
      <c r="GB76" s="20"/>
      <c r="GC76" s="20"/>
      <c r="GD76" s="20"/>
      <c r="GE76" s="20"/>
      <c r="GF76" s="20"/>
      <c r="GG76" s="20"/>
      <c r="GH76" s="20"/>
      <c r="GI76" s="20"/>
      <c r="GJ76" s="20"/>
      <c r="GK76" s="20"/>
      <c r="GL76" s="20"/>
      <c r="GM76" s="20"/>
      <c r="GN76" s="20"/>
      <c r="GO76" s="20"/>
      <c r="GP76" s="20"/>
      <c r="GQ76" s="20"/>
      <c r="GR76" s="20"/>
      <c r="GS76" s="20"/>
      <c r="GT76" s="20"/>
      <c r="GU76" s="20"/>
      <c r="GV76" s="20"/>
      <c r="GW76" s="20"/>
      <c r="GX76" s="20"/>
      <c r="GY76" s="20"/>
      <c r="GZ76" s="20"/>
      <c r="HA76" s="20"/>
      <c r="HB76" s="20"/>
      <c r="HC76" s="20"/>
      <c r="HD76" s="20"/>
      <c r="HE76" s="20"/>
      <c r="HF76" s="20"/>
      <c r="HG76" s="20"/>
      <c r="HH76" s="20"/>
      <c r="HI76" s="20"/>
      <c r="HJ76" s="20"/>
      <c r="HK76" s="20"/>
      <c r="HL76" s="20"/>
      <c r="HM76" s="20"/>
      <c r="HN76" s="20"/>
      <c r="HO76" s="20"/>
      <c r="HP76" s="20"/>
      <c r="HQ76" s="20"/>
      <c r="HR76" s="20"/>
      <c r="HS76" s="20"/>
      <c r="HT76" s="20"/>
      <c r="HU76" s="20"/>
      <c r="HV76" s="20"/>
      <c r="HW76" s="20"/>
      <c r="HX76" s="20"/>
      <c r="HY76" s="20"/>
      <c r="HZ76" s="20"/>
      <c r="IA76" s="20"/>
      <c r="IB76" s="20"/>
      <c r="IC76" s="20"/>
      <c r="ID76" s="20"/>
      <c r="IE76" s="20"/>
      <c r="IF76" s="20"/>
      <c r="IG76" s="20"/>
      <c r="IH76" s="20"/>
      <c r="II76" s="20"/>
      <c r="IJ76" s="20"/>
      <c r="IK76" s="20"/>
      <c r="IL76" s="20"/>
      <c r="IM76" s="20"/>
      <c r="IN76" s="20"/>
      <c r="IO76" s="20"/>
      <c r="IP76" s="20"/>
      <c r="IQ76" s="20"/>
      <c r="IR76" s="20"/>
      <c r="IS76" s="20"/>
      <c r="IT76" s="20"/>
      <c r="IU76" s="20"/>
      <c r="IV76" s="20"/>
    </row>
    <row r="77" spans="1:256" s="1" customFormat="1" x14ac:dyDescent="0.25">
      <c r="A77" s="130" t="s">
        <v>104</v>
      </c>
      <c r="B77" s="131" t="s">
        <v>55</v>
      </c>
      <c r="C77" s="132"/>
      <c r="D77" s="133"/>
      <c r="E77" s="78"/>
      <c r="F77" s="180"/>
      <c r="G77" s="20"/>
      <c r="H77" s="20"/>
      <c r="I77" s="20"/>
      <c r="J77" s="20"/>
      <c r="K77" s="20"/>
      <c r="L77" s="20"/>
      <c r="M77" s="20"/>
      <c r="N77" s="20"/>
      <c r="O77" s="20"/>
      <c r="P77" s="20"/>
      <c r="Q77" s="20"/>
      <c r="R77" s="20"/>
      <c r="S77" s="20"/>
      <c r="T77" s="20"/>
      <c r="U77" s="20"/>
      <c r="V77" s="20"/>
      <c r="W77" s="20"/>
      <c r="X77" s="20"/>
      <c r="Y77" s="20"/>
      <c r="Z77" s="20"/>
      <c r="AA77" s="20"/>
      <c r="AB77" s="20"/>
      <c r="AC77" s="20"/>
      <c r="AD77" s="20"/>
      <c r="AE77" s="20"/>
      <c r="AF77" s="20"/>
      <c r="AG77" s="20"/>
      <c r="AH77" s="20"/>
      <c r="AI77" s="20"/>
      <c r="AJ77" s="20"/>
      <c r="AK77" s="20"/>
      <c r="AL77" s="20"/>
      <c r="AM77" s="20"/>
      <c r="AN77" s="20"/>
      <c r="AO77" s="20"/>
      <c r="AP77" s="20"/>
      <c r="AQ77" s="20"/>
      <c r="AR77" s="20"/>
      <c r="AS77" s="20"/>
      <c r="AT77" s="20"/>
      <c r="AU77" s="20"/>
      <c r="AV77" s="20"/>
      <c r="AW77" s="20"/>
      <c r="AX77" s="20"/>
      <c r="AY77" s="20"/>
      <c r="AZ77" s="20"/>
      <c r="BA77" s="20"/>
      <c r="BB77" s="20"/>
      <c r="BC77" s="20"/>
      <c r="BD77" s="20"/>
      <c r="BE77" s="20"/>
      <c r="BF77" s="20"/>
      <c r="BG77" s="20"/>
      <c r="BH77" s="20"/>
      <c r="BI77" s="20"/>
      <c r="BJ77" s="20"/>
      <c r="BK77" s="20"/>
      <c r="BL77" s="20"/>
      <c r="BM77" s="20"/>
      <c r="BN77" s="20"/>
      <c r="BO77" s="20"/>
      <c r="BP77" s="20"/>
      <c r="BQ77" s="20"/>
      <c r="BR77" s="20"/>
      <c r="BS77" s="20"/>
      <c r="BT77" s="20"/>
      <c r="BU77" s="20"/>
      <c r="BV77" s="20"/>
      <c r="BW77" s="20"/>
      <c r="BX77" s="20"/>
      <c r="BY77" s="20"/>
      <c r="BZ77" s="20"/>
      <c r="CA77" s="20"/>
      <c r="CB77" s="20"/>
      <c r="CC77" s="20"/>
      <c r="CD77" s="20"/>
      <c r="CE77" s="20"/>
      <c r="CF77" s="20"/>
      <c r="CG77" s="20"/>
      <c r="CH77" s="20"/>
      <c r="CI77" s="20"/>
      <c r="CJ77" s="20"/>
      <c r="CK77" s="20"/>
      <c r="CL77" s="20"/>
      <c r="CM77" s="20"/>
      <c r="CN77" s="20"/>
      <c r="CO77" s="20"/>
      <c r="CP77" s="20"/>
      <c r="CQ77" s="20"/>
      <c r="CR77" s="20"/>
      <c r="CS77" s="20"/>
      <c r="CT77" s="20"/>
      <c r="CU77" s="20"/>
      <c r="CV77" s="20"/>
      <c r="CW77" s="20"/>
      <c r="CX77" s="20"/>
      <c r="CY77" s="20"/>
      <c r="CZ77" s="20"/>
      <c r="DA77" s="20"/>
      <c r="DB77" s="20"/>
      <c r="DC77" s="20"/>
      <c r="DD77" s="20"/>
      <c r="DE77" s="20"/>
      <c r="DF77" s="20"/>
      <c r="DG77" s="20"/>
      <c r="DH77" s="20"/>
      <c r="DI77" s="20"/>
      <c r="DJ77" s="20"/>
      <c r="DK77" s="20"/>
      <c r="DL77" s="20"/>
      <c r="DM77" s="20"/>
      <c r="DN77" s="20"/>
      <c r="DO77" s="20"/>
      <c r="DP77" s="20"/>
      <c r="DQ77" s="20"/>
      <c r="DR77" s="20"/>
      <c r="DS77" s="20"/>
      <c r="DT77" s="20"/>
      <c r="DU77" s="20"/>
      <c r="DV77" s="20"/>
      <c r="DW77" s="20"/>
      <c r="DX77" s="20"/>
      <c r="DY77" s="20"/>
      <c r="DZ77" s="20"/>
      <c r="EA77" s="20"/>
      <c r="EB77" s="20"/>
      <c r="EC77" s="20"/>
      <c r="ED77" s="20"/>
      <c r="EE77" s="20"/>
      <c r="EF77" s="20"/>
      <c r="EG77" s="20"/>
      <c r="EH77" s="20"/>
      <c r="EI77" s="20"/>
      <c r="EJ77" s="20"/>
      <c r="EK77" s="20"/>
      <c r="EL77" s="20"/>
      <c r="EM77" s="20"/>
      <c r="EN77" s="20"/>
      <c r="EO77" s="20"/>
      <c r="EP77" s="20"/>
      <c r="EQ77" s="20"/>
      <c r="ER77" s="20"/>
      <c r="ES77" s="20"/>
      <c r="ET77" s="20"/>
      <c r="EU77" s="20"/>
      <c r="EV77" s="20"/>
      <c r="EW77" s="20"/>
      <c r="EX77" s="20"/>
      <c r="EY77" s="20"/>
      <c r="EZ77" s="20"/>
      <c r="FA77" s="20"/>
      <c r="FB77" s="20"/>
      <c r="FC77" s="20"/>
      <c r="FD77" s="20"/>
      <c r="FE77" s="20"/>
      <c r="FF77" s="20"/>
      <c r="FG77" s="20"/>
      <c r="FH77" s="20"/>
      <c r="FI77" s="20"/>
      <c r="FJ77" s="20"/>
      <c r="FK77" s="20"/>
      <c r="FL77" s="20"/>
      <c r="FM77" s="20"/>
      <c r="FN77" s="20"/>
      <c r="FO77" s="20"/>
      <c r="FP77" s="20"/>
      <c r="FQ77" s="20"/>
      <c r="FR77" s="20"/>
      <c r="FS77" s="20"/>
      <c r="FT77" s="20"/>
      <c r="FU77" s="20"/>
      <c r="FV77" s="20"/>
      <c r="FW77" s="20"/>
      <c r="FX77" s="20"/>
      <c r="FY77" s="20"/>
      <c r="FZ77" s="20"/>
      <c r="GA77" s="20"/>
      <c r="GB77" s="20"/>
      <c r="GC77" s="20"/>
      <c r="GD77" s="20"/>
      <c r="GE77" s="20"/>
      <c r="GF77" s="20"/>
      <c r="GG77" s="20"/>
      <c r="GH77" s="20"/>
      <c r="GI77" s="20"/>
      <c r="GJ77" s="20"/>
      <c r="GK77" s="20"/>
      <c r="GL77" s="20"/>
      <c r="GM77" s="20"/>
      <c r="GN77" s="20"/>
      <c r="GO77" s="20"/>
      <c r="GP77" s="20"/>
      <c r="GQ77" s="20"/>
      <c r="GR77" s="20"/>
      <c r="GS77" s="20"/>
      <c r="GT77" s="20"/>
      <c r="GU77" s="20"/>
      <c r="GV77" s="20"/>
      <c r="GW77" s="20"/>
      <c r="GX77" s="20"/>
      <c r="GY77" s="20"/>
      <c r="GZ77" s="20"/>
      <c r="HA77" s="20"/>
      <c r="HB77" s="20"/>
      <c r="HC77" s="20"/>
      <c r="HD77" s="20"/>
      <c r="HE77" s="20"/>
      <c r="HF77" s="20"/>
      <c r="HG77" s="20"/>
      <c r="HH77" s="20"/>
      <c r="HI77" s="20"/>
      <c r="HJ77" s="20"/>
      <c r="HK77" s="20"/>
      <c r="HL77" s="20"/>
      <c r="HM77" s="20"/>
      <c r="HN77" s="20"/>
      <c r="HO77" s="20"/>
      <c r="HP77" s="20"/>
      <c r="HQ77" s="20"/>
      <c r="HR77" s="20"/>
      <c r="HS77" s="20"/>
      <c r="HT77" s="20"/>
      <c r="HU77" s="20"/>
      <c r="HV77" s="20"/>
      <c r="HW77" s="20"/>
      <c r="HX77" s="20"/>
      <c r="HY77" s="20"/>
      <c r="HZ77" s="20"/>
      <c r="IA77" s="20"/>
      <c r="IB77" s="20"/>
      <c r="IC77" s="20"/>
      <c r="ID77" s="20"/>
      <c r="IE77" s="20"/>
      <c r="IF77" s="20"/>
      <c r="IG77" s="20"/>
      <c r="IH77" s="20"/>
      <c r="II77" s="20"/>
      <c r="IJ77" s="20"/>
      <c r="IK77" s="20"/>
      <c r="IL77" s="20"/>
      <c r="IM77" s="20"/>
      <c r="IN77" s="20"/>
      <c r="IO77" s="20"/>
      <c r="IP77" s="20"/>
      <c r="IQ77" s="20"/>
      <c r="IR77" s="20"/>
      <c r="IS77" s="20"/>
      <c r="IT77" s="20"/>
      <c r="IU77" s="20"/>
      <c r="IV77" s="20"/>
    </row>
    <row r="78" spans="1:256" s="1" customFormat="1" x14ac:dyDescent="0.25">
      <c r="A78" s="124"/>
      <c r="B78" s="126"/>
      <c r="C78" s="127"/>
      <c r="D78" s="128"/>
      <c r="E78" s="77"/>
      <c r="F78" s="179"/>
      <c r="G78" s="20"/>
      <c r="H78" s="20"/>
      <c r="I78" s="20"/>
      <c r="J78" s="20"/>
      <c r="K78" s="20"/>
      <c r="L78" s="20"/>
      <c r="M78" s="20"/>
      <c r="N78" s="20"/>
      <c r="O78" s="20"/>
      <c r="P78" s="20"/>
      <c r="Q78" s="20"/>
      <c r="R78" s="20"/>
      <c r="S78" s="20"/>
      <c r="T78" s="20"/>
      <c r="U78" s="20"/>
      <c r="V78" s="20"/>
      <c r="W78" s="20"/>
      <c r="X78" s="20"/>
      <c r="Y78" s="20"/>
      <c r="Z78" s="20"/>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20"/>
      <c r="BA78" s="20"/>
      <c r="BB78" s="20"/>
      <c r="BC78" s="20"/>
      <c r="BD78" s="20"/>
      <c r="BE78" s="20"/>
      <c r="BF78" s="20"/>
      <c r="BG78" s="20"/>
      <c r="BH78" s="20"/>
      <c r="BI78" s="20"/>
      <c r="BJ78" s="20"/>
      <c r="BK78" s="20"/>
      <c r="BL78" s="20"/>
      <c r="BM78" s="20"/>
      <c r="BN78" s="20"/>
      <c r="BO78" s="20"/>
      <c r="BP78" s="20"/>
      <c r="BQ78" s="20"/>
      <c r="BR78" s="20"/>
      <c r="BS78" s="20"/>
      <c r="BT78" s="20"/>
      <c r="BU78" s="20"/>
      <c r="BV78" s="20"/>
      <c r="BW78" s="20"/>
      <c r="BX78" s="20"/>
      <c r="BY78" s="20"/>
      <c r="BZ78" s="20"/>
      <c r="CA78" s="20"/>
      <c r="CB78" s="20"/>
      <c r="CC78" s="20"/>
      <c r="CD78" s="20"/>
      <c r="CE78" s="20"/>
      <c r="CF78" s="20"/>
      <c r="CG78" s="20"/>
      <c r="CH78" s="20"/>
      <c r="CI78" s="20"/>
      <c r="CJ78" s="20"/>
      <c r="CK78" s="20"/>
      <c r="CL78" s="20"/>
      <c r="CM78" s="20"/>
      <c r="CN78" s="20"/>
      <c r="CO78" s="20"/>
      <c r="CP78" s="20"/>
      <c r="CQ78" s="20"/>
      <c r="CR78" s="20"/>
      <c r="CS78" s="20"/>
      <c r="CT78" s="20"/>
      <c r="CU78" s="20"/>
      <c r="CV78" s="20"/>
      <c r="CW78" s="20"/>
      <c r="CX78" s="20"/>
      <c r="CY78" s="20"/>
      <c r="CZ78" s="20"/>
      <c r="DA78" s="20"/>
      <c r="DB78" s="20"/>
      <c r="DC78" s="20"/>
      <c r="DD78" s="20"/>
      <c r="DE78" s="20"/>
      <c r="DF78" s="20"/>
      <c r="DG78" s="20"/>
      <c r="DH78" s="20"/>
      <c r="DI78" s="20"/>
      <c r="DJ78" s="20"/>
      <c r="DK78" s="20"/>
      <c r="DL78" s="20"/>
      <c r="DM78" s="20"/>
      <c r="DN78" s="20"/>
      <c r="DO78" s="20"/>
      <c r="DP78" s="20"/>
      <c r="DQ78" s="20"/>
      <c r="DR78" s="20"/>
      <c r="DS78" s="20"/>
      <c r="DT78" s="20"/>
      <c r="DU78" s="20"/>
      <c r="DV78" s="20"/>
      <c r="DW78" s="20"/>
      <c r="DX78" s="20"/>
      <c r="DY78" s="20"/>
      <c r="DZ78" s="20"/>
      <c r="EA78" s="20"/>
      <c r="EB78" s="20"/>
      <c r="EC78" s="20"/>
      <c r="ED78" s="20"/>
      <c r="EE78" s="20"/>
      <c r="EF78" s="20"/>
      <c r="EG78" s="20"/>
      <c r="EH78" s="20"/>
      <c r="EI78" s="20"/>
      <c r="EJ78" s="20"/>
      <c r="EK78" s="20"/>
      <c r="EL78" s="20"/>
      <c r="EM78" s="20"/>
      <c r="EN78" s="20"/>
      <c r="EO78" s="20"/>
      <c r="EP78" s="20"/>
      <c r="EQ78" s="20"/>
      <c r="ER78" s="20"/>
      <c r="ES78" s="20"/>
      <c r="ET78" s="20"/>
      <c r="EU78" s="20"/>
      <c r="EV78" s="20"/>
      <c r="EW78" s="20"/>
      <c r="EX78" s="20"/>
      <c r="EY78" s="20"/>
      <c r="EZ78" s="20"/>
      <c r="FA78" s="20"/>
      <c r="FB78" s="20"/>
      <c r="FC78" s="20"/>
      <c r="FD78" s="20"/>
      <c r="FE78" s="20"/>
      <c r="FF78" s="20"/>
      <c r="FG78" s="20"/>
      <c r="FH78" s="20"/>
      <c r="FI78" s="20"/>
      <c r="FJ78" s="20"/>
      <c r="FK78" s="20"/>
      <c r="FL78" s="20"/>
      <c r="FM78" s="20"/>
      <c r="FN78" s="20"/>
      <c r="FO78" s="20"/>
      <c r="FP78" s="20"/>
      <c r="FQ78" s="20"/>
      <c r="FR78" s="20"/>
      <c r="FS78" s="20"/>
      <c r="FT78" s="20"/>
      <c r="FU78" s="20"/>
      <c r="FV78" s="20"/>
      <c r="FW78" s="20"/>
      <c r="FX78" s="20"/>
      <c r="FY78" s="20"/>
      <c r="FZ78" s="20"/>
      <c r="GA78" s="20"/>
      <c r="GB78" s="20"/>
      <c r="GC78" s="20"/>
      <c r="GD78" s="20"/>
      <c r="GE78" s="20"/>
      <c r="GF78" s="20"/>
      <c r="GG78" s="20"/>
      <c r="GH78" s="20"/>
      <c r="GI78" s="20"/>
      <c r="GJ78" s="20"/>
      <c r="GK78" s="20"/>
      <c r="GL78" s="20"/>
      <c r="GM78" s="20"/>
      <c r="GN78" s="20"/>
      <c r="GO78" s="20"/>
      <c r="GP78" s="20"/>
      <c r="GQ78" s="20"/>
      <c r="GR78" s="20"/>
      <c r="GS78" s="20"/>
      <c r="GT78" s="20"/>
      <c r="GU78" s="20"/>
      <c r="GV78" s="20"/>
      <c r="GW78" s="20"/>
      <c r="GX78" s="20"/>
      <c r="GY78" s="20"/>
      <c r="GZ78" s="20"/>
      <c r="HA78" s="20"/>
      <c r="HB78" s="20"/>
      <c r="HC78" s="20"/>
      <c r="HD78" s="20"/>
      <c r="HE78" s="20"/>
      <c r="HF78" s="20"/>
      <c r="HG78" s="20"/>
      <c r="HH78" s="20"/>
      <c r="HI78" s="20"/>
      <c r="HJ78" s="20"/>
      <c r="HK78" s="20"/>
      <c r="HL78" s="20"/>
      <c r="HM78" s="20"/>
      <c r="HN78" s="20"/>
      <c r="HO78" s="20"/>
      <c r="HP78" s="20"/>
      <c r="HQ78" s="20"/>
      <c r="HR78" s="20"/>
      <c r="HS78" s="20"/>
      <c r="HT78" s="20"/>
      <c r="HU78" s="20"/>
      <c r="HV78" s="20"/>
      <c r="HW78" s="20"/>
      <c r="HX78" s="20"/>
      <c r="HY78" s="20"/>
      <c r="HZ78" s="20"/>
      <c r="IA78" s="20"/>
      <c r="IB78" s="20"/>
      <c r="IC78" s="20"/>
      <c r="ID78" s="20"/>
      <c r="IE78" s="20"/>
      <c r="IF78" s="20"/>
      <c r="IG78" s="20"/>
      <c r="IH78" s="20"/>
      <c r="II78" s="20"/>
      <c r="IJ78" s="20"/>
      <c r="IK78" s="20"/>
      <c r="IL78" s="20"/>
      <c r="IM78" s="20"/>
      <c r="IN78" s="20"/>
      <c r="IO78" s="20"/>
      <c r="IP78" s="20"/>
      <c r="IQ78" s="20"/>
      <c r="IR78" s="20"/>
      <c r="IS78" s="20"/>
      <c r="IT78" s="20"/>
      <c r="IU78" s="20"/>
      <c r="IV78" s="20"/>
    </row>
    <row r="79" spans="1:256" s="1" customFormat="1" ht="225" x14ac:dyDescent="0.25">
      <c r="A79" s="124" t="s">
        <v>105</v>
      </c>
      <c r="B79" s="146" t="s">
        <v>269</v>
      </c>
      <c r="C79" s="127" t="s">
        <v>2</v>
      </c>
      <c r="D79" s="128">
        <v>1</v>
      </c>
      <c r="E79" s="77"/>
      <c r="F79" s="183">
        <f t="shared" ref="F79:F84" si="1">D79*E79</f>
        <v>0</v>
      </c>
      <c r="G79" s="20"/>
      <c r="H79" s="20"/>
      <c r="I79" s="20"/>
      <c r="J79" s="20"/>
      <c r="K79" s="20"/>
      <c r="L79" s="20"/>
      <c r="M79" s="20"/>
      <c r="N79" s="20"/>
      <c r="O79" s="20"/>
      <c r="P79" s="20"/>
      <c r="Q79" s="20"/>
      <c r="R79" s="20"/>
      <c r="S79" s="20"/>
      <c r="T79" s="20"/>
      <c r="U79" s="20"/>
      <c r="V79" s="20"/>
      <c r="W79" s="20"/>
      <c r="X79" s="20"/>
      <c r="Y79" s="20"/>
      <c r="Z79" s="20"/>
      <c r="AA79" s="20"/>
      <c r="AB79" s="20"/>
      <c r="AC79" s="20"/>
      <c r="AD79" s="20"/>
      <c r="AE79" s="20"/>
      <c r="AF79" s="20"/>
      <c r="AG79" s="20"/>
      <c r="AH79" s="20"/>
      <c r="AI79" s="20"/>
      <c r="AJ79" s="20"/>
      <c r="AK79" s="20"/>
      <c r="AL79" s="20"/>
      <c r="AM79" s="20"/>
      <c r="AN79" s="20"/>
      <c r="AO79" s="20"/>
      <c r="AP79" s="20"/>
      <c r="AQ79" s="20"/>
      <c r="AR79" s="20"/>
      <c r="AS79" s="20"/>
      <c r="AT79" s="20"/>
      <c r="AU79" s="20"/>
      <c r="AV79" s="20"/>
      <c r="AW79" s="20"/>
      <c r="AX79" s="20"/>
      <c r="AY79" s="20"/>
      <c r="AZ79" s="20"/>
      <c r="BA79" s="20"/>
      <c r="BB79" s="20"/>
      <c r="BC79" s="20"/>
      <c r="BD79" s="20"/>
      <c r="BE79" s="20"/>
      <c r="BF79" s="20"/>
      <c r="BG79" s="20"/>
      <c r="BH79" s="20"/>
      <c r="BI79" s="20"/>
      <c r="BJ79" s="20"/>
      <c r="BK79" s="20"/>
      <c r="BL79" s="20"/>
      <c r="BM79" s="20"/>
      <c r="BN79" s="20"/>
      <c r="BO79" s="20"/>
      <c r="BP79" s="20"/>
      <c r="BQ79" s="20"/>
      <c r="BR79" s="20"/>
      <c r="BS79" s="20"/>
      <c r="BT79" s="20"/>
      <c r="BU79" s="20"/>
      <c r="BV79" s="20"/>
      <c r="BW79" s="20"/>
      <c r="BX79" s="20"/>
      <c r="BY79" s="20"/>
      <c r="BZ79" s="20"/>
      <c r="CA79" s="20"/>
      <c r="CB79" s="20"/>
      <c r="CC79" s="20"/>
      <c r="CD79" s="20"/>
      <c r="CE79" s="20"/>
      <c r="CF79" s="20"/>
      <c r="CG79" s="20"/>
      <c r="CH79" s="20"/>
      <c r="CI79" s="20"/>
      <c r="CJ79" s="20"/>
      <c r="CK79" s="20"/>
      <c r="CL79" s="20"/>
      <c r="CM79" s="20"/>
      <c r="CN79" s="20"/>
      <c r="CO79" s="20"/>
      <c r="CP79" s="20"/>
      <c r="CQ79" s="20"/>
      <c r="CR79" s="20"/>
      <c r="CS79" s="20"/>
      <c r="CT79" s="20"/>
      <c r="CU79" s="20"/>
      <c r="CV79" s="20"/>
      <c r="CW79" s="20"/>
      <c r="CX79" s="20"/>
      <c r="CY79" s="20"/>
      <c r="CZ79" s="20"/>
      <c r="DA79" s="20"/>
      <c r="DB79" s="20"/>
      <c r="DC79" s="20"/>
      <c r="DD79" s="20"/>
      <c r="DE79" s="20"/>
      <c r="DF79" s="20"/>
      <c r="DG79" s="20"/>
      <c r="DH79" s="20"/>
      <c r="DI79" s="20"/>
      <c r="DJ79" s="20"/>
      <c r="DK79" s="20"/>
      <c r="DL79" s="20"/>
      <c r="DM79" s="20"/>
      <c r="DN79" s="20"/>
      <c r="DO79" s="20"/>
      <c r="DP79" s="20"/>
      <c r="DQ79" s="20"/>
      <c r="DR79" s="20"/>
      <c r="DS79" s="20"/>
      <c r="DT79" s="20"/>
      <c r="DU79" s="20"/>
      <c r="DV79" s="20"/>
      <c r="DW79" s="20"/>
      <c r="DX79" s="20"/>
      <c r="DY79" s="20"/>
      <c r="DZ79" s="20"/>
      <c r="EA79" s="20"/>
      <c r="EB79" s="20"/>
      <c r="EC79" s="20"/>
      <c r="ED79" s="20"/>
      <c r="EE79" s="20"/>
      <c r="EF79" s="20"/>
      <c r="EG79" s="20"/>
      <c r="EH79" s="20"/>
      <c r="EI79" s="20"/>
      <c r="EJ79" s="20"/>
      <c r="EK79" s="20"/>
      <c r="EL79" s="20"/>
      <c r="EM79" s="20"/>
      <c r="EN79" s="20"/>
      <c r="EO79" s="20"/>
      <c r="EP79" s="20"/>
      <c r="EQ79" s="20"/>
      <c r="ER79" s="20"/>
      <c r="ES79" s="20"/>
      <c r="ET79" s="20"/>
      <c r="EU79" s="20"/>
      <c r="EV79" s="20"/>
      <c r="EW79" s="20"/>
      <c r="EX79" s="20"/>
      <c r="EY79" s="20"/>
      <c r="EZ79" s="20"/>
      <c r="FA79" s="20"/>
      <c r="FB79" s="20"/>
      <c r="FC79" s="20"/>
      <c r="FD79" s="20"/>
      <c r="FE79" s="20"/>
      <c r="FF79" s="20"/>
      <c r="FG79" s="20"/>
      <c r="FH79" s="20"/>
      <c r="FI79" s="20"/>
      <c r="FJ79" s="20"/>
      <c r="FK79" s="20"/>
      <c r="FL79" s="20"/>
      <c r="FM79" s="20"/>
      <c r="FN79" s="20"/>
      <c r="FO79" s="20"/>
      <c r="FP79" s="20"/>
      <c r="FQ79" s="20"/>
      <c r="FR79" s="20"/>
      <c r="FS79" s="20"/>
      <c r="FT79" s="20"/>
      <c r="FU79" s="20"/>
      <c r="FV79" s="20"/>
      <c r="FW79" s="20"/>
      <c r="FX79" s="20"/>
      <c r="FY79" s="20"/>
      <c r="FZ79" s="20"/>
      <c r="GA79" s="20"/>
      <c r="GB79" s="20"/>
      <c r="GC79" s="20"/>
      <c r="GD79" s="20"/>
      <c r="GE79" s="20"/>
      <c r="GF79" s="20"/>
      <c r="GG79" s="20"/>
      <c r="GH79" s="20"/>
      <c r="GI79" s="20"/>
      <c r="GJ79" s="20"/>
      <c r="GK79" s="20"/>
      <c r="GL79" s="20"/>
      <c r="GM79" s="20"/>
      <c r="GN79" s="20"/>
      <c r="GO79" s="20"/>
      <c r="GP79" s="20"/>
      <c r="GQ79" s="20"/>
      <c r="GR79" s="20"/>
      <c r="GS79" s="20"/>
      <c r="GT79" s="20"/>
      <c r="GU79" s="20"/>
      <c r="GV79" s="20"/>
      <c r="GW79" s="20"/>
      <c r="GX79" s="20"/>
      <c r="GY79" s="20"/>
      <c r="GZ79" s="20"/>
      <c r="HA79" s="20"/>
      <c r="HB79" s="20"/>
      <c r="HC79" s="20"/>
      <c r="HD79" s="20"/>
      <c r="HE79" s="20"/>
      <c r="HF79" s="20"/>
      <c r="HG79" s="20"/>
      <c r="HH79" s="20"/>
      <c r="HI79" s="20"/>
      <c r="HJ79" s="20"/>
      <c r="HK79" s="20"/>
      <c r="HL79" s="20"/>
      <c r="HM79" s="20"/>
      <c r="HN79" s="20"/>
      <c r="HO79" s="20"/>
      <c r="HP79" s="20"/>
      <c r="HQ79" s="20"/>
      <c r="HR79" s="20"/>
      <c r="HS79" s="20"/>
      <c r="HT79" s="20"/>
      <c r="HU79" s="20"/>
      <c r="HV79" s="20"/>
      <c r="HW79" s="20"/>
      <c r="HX79" s="20"/>
      <c r="HY79" s="20"/>
      <c r="HZ79" s="20"/>
      <c r="IA79" s="20"/>
      <c r="IB79" s="20"/>
      <c r="IC79" s="20"/>
      <c r="ID79" s="20"/>
      <c r="IE79" s="20"/>
      <c r="IF79" s="20"/>
      <c r="IG79" s="20"/>
      <c r="IH79" s="20"/>
      <c r="II79" s="20"/>
      <c r="IJ79" s="20"/>
      <c r="IK79" s="20"/>
      <c r="IL79" s="20"/>
      <c r="IM79" s="20"/>
      <c r="IN79" s="20"/>
      <c r="IO79" s="20"/>
      <c r="IP79" s="20"/>
      <c r="IQ79" s="20"/>
      <c r="IR79" s="20"/>
      <c r="IS79" s="20"/>
      <c r="IT79" s="20"/>
      <c r="IU79" s="20"/>
      <c r="IV79" s="20"/>
    </row>
    <row r="80" spans="1:256" s="1" customFormat="1" ht="225" x14ac:dyDescent="0.25">
      <c r="A80" s="124" t="s">
        <v>106</v>
      </c>
      <c r="B80" s="146" t="s">
        <v>270</v>
      </c>
      <c r="C80" s="127" t="s">
        <v>2</v>
      </c>
      <c r="D80" s="128">
        <v>1</v>
      </c>
      <c r="E80" s="77"/>
      <c r="F80" s="183">
        <f t="shared" si="1"/>
        <v>0</v>
      </c>
      <c r="G80" s="20"/>
      <c r="H80" s="20"/>
      <c r="I80" s="20"/>
      <c r="J80" s="20"/>
      <c r="K80" s="20"/>
      <c r="L80" s="20"/>
      <c r="M80" s="20"/>
      <c r="N80" s="20"/>
      <c r="O80" s="20"/>
      <c r="P80" s="20"/>
      <c r="Q80" s="20"/>
      <c r="R80" s="20"/>
      <c r="S80" s="20"/>
      <c r="T80" s="20"/>
      <c r="U80" s="20"/>
      <c r="V80" s="20"/>
      <c r="W80" s="20"/>
      <c r="X80" s="20"/>
      <c r="Y80" s="20"/>
      <c r="Z80" s="20"/>
      <c r="AA80" s="20"/>
      <c r="AB80" s="20"/>
      <c r="AC80" s="20"/>
      <c r="AD80" s="20"/>
      <c r="AE80" s="20"/>
      <c r="AF80" s="20"/>
      <c r="AG80" s="20"/>
      <c r="AH80" s="20"/>
      <c r="AI80" s="20"/>
      <c r="AJ80" s="20"/>
      <c r="AK80" s="20"/>
      <c r="AL80" s="20"/>
      <c r="AM80" s="20"/>
      <c r="AN80" s="20"/>
      <c r="AO80" s="20"/>
      <c r="AP80" s="20"/>
      <c r="AQ80" s="20"/>
      <c r="AR80" s="20"/>
      <c r="AS80" s="20"/>
      <c r="AT80" s="20"/>
      <c r="AU80" s="20"/>
      <c r="AV80" s="20"/>
      <c r="AW80" s="20"/>
      <c r="AX80" s="20"/>
      <c r="AY80" s="20"/>
      <c r="AZ80" s="20"/>
      <c r="BA80" s="20"/>
      <c r="BB80" s="20"/>
      <c r="BC80" s="20"/>
      <c r="BD80" s="20"/>
      <c r="BE80" s="20"/>
      <c r="BF80" s="20"/>
      <c r="BG80" s="20"/>
      <c r="BH80" s="20"/>
      <c r="BI80" s="20"/>
      <c r="BJ80" s="20"/>
      <c r="BK80" s="20"/>
      <c r="BL80" s="20"/>
      <c r="BM80" s="20"/>
      <c r="BN80" s="20"/>
      <c r="BO80" s="20"/>
      <c r="BP80" s="20"/>
      <c r="BQ80" s="20"/>
      <c r="BR80" s="20"/>
      <c r="BS80" s="20"/>
      <c r="BT80" s="20"/>
      <c r="BU80" s="20"/>
      <c r="BV80" s="20"/>
      <c r="BW80" s="20"/>
      <c r="BX80" s="20"/>
      <c r="BY80" s="20"/>
      <c r="BZ80" s="20"/>
      <c r="CA80" s="20"/>
      <c r="CB80" s="20"/>
      <c r="CC80" s="20"/>
      <c r="CD80" s="20"/>
      <c r="CE80" s="20"/>
      <c r="CF80" s="20"/>
      <c r="CG80" s="20"/>
      <c r="CH80" s="20"/>
      <c r="CI80" s="20"/>
      <c r="CJ80" s="20"/>
      <c r="CK80" s="20"/>
      <c r="CL80" s="20"/>
      <c r="CM80" s="20"/>
      <c r="CN80" s="20"/>
      <c r="CO80" s="20"/>
      <c r="CP80" s="20"/>
      <c r="CQ80" s="20"/>
      <c r="CR80" s="20"/>
      <c r="CS80" s="20"/>
      <c r="CT80" s="20"/>
      <c r="CU80" s="20"/>
      <c r="CV80" s="20"/>
      <c r="CW80" s="20"/>
      <c r="CX80" s="20"/>
      <c r="CY80" s="20"/>
      <c r="CZ80" s="20"/>
      <c r="DA80" s="20"/>
      <c r="DB80" s="20"/>
      <c r="DC80" s="20"/>
      <c r="DD80" s="20"/>
      <c r="DE80" s="20"/>
      <c r="DF80" s="20"/>
      <c r="DG80" s="20"/>
      <c r="DH80" s="20"/>
      <c r="DI80" s="20"/>
      <c r="DJ80" s="20"/>
      <c r="DK80" s="20"/>
      <c r="DL80" s="20"/>
      <c r="DM80" s="20"/>
      <c r="DN80" s="20"/>
      <c r="DO80" s="20"/>
      <c r="DP80" s="20"/>
      <c r="DQ80" s="20"/>
      <c r="DR80" s="20"/>
      <c r="DS80" s="20"/>
      <c r="DT80" s="20"/>
      <c r="DU80" s="20"/>
      <c r="DV80" s="20"/>
      <c r="DW80" s="20"/>
      <c r="DX80" s="20"/>
      <c r="DY80" s="20"/>
      <c r="DZ80" s="20"/>
      <c r="EA80" s="20"/>
      <c r="EB80" s="20"/>
      <c r="EC80" s="20"/>
      <c r="ED80" s="20"/>
      <c r="EE80" s="20"/>
      <c r="EF80" s="20"/>
      <c r="EG80" s="20"/>
      <c r="EH80" s="20"/>
      <c r="EI80" s="20"/>
      <c r="EJ80" s="20"/>
      <c r="EK80" s="20"/>
      <c r="EL80" s="20"/>
      <c r="EM80" s="20"/>
      <c r="EN80" s="20"/>
      <c r="EO80" s="20"/>
      <c r="EP80" s="20"/>
      <c r="EQ80" s="20"/>
      <c r="ER80" s="20"/>
      <c r="ES80" s="20"/>
      <c r="ET80" s="20"/>
      <c r="EU80" s="20"/>
      <c r="EV80" s="20"/>
      <c r="EW80" s="20"/>
      <c r="EX80" s="20"/>
      <c r="EY80" s="20"/>
      <c r="EZ80" s="20"/>
      <c r="FA80" s="20"/>
      <c r="FB80" s="20"/>
      <c r="FC80" s="20"/>
      <c r="FD80" s="20"/>
      <c r="FE80" s="20"/>
      <c r="FF80" s="20"/>
      <c r="FG80" s="20"/>
      <c r="FH80" s="20"/>
      <c r="FI80" s="20"/>
      <c r="FJ80" s="20"/>
      <c r="FK80" s="20"/>
      <c r="FL80" s="20"/>
      <c r="FM80" s="20"/>
      <c r="FN80" s="20"/>
      <c r="FO80" s="20"/>
      <c r="FP80" s="20"/>
      <c r="FQ80" s="20"/>
      <c r="FR80" s="20"/>
      <c r="FS80" s="20"/>
      <c r="FT80" s="20"/>
      <c r="FU80" s="20"/>
      <c r="FV80" s="20"/>
      <c r="FW80" s="20"/>
      <c r="FX80" s="20"/>
      <c r="FY80" s="20"/>
      <c r="FZ80" s="20"/>
      <c r="GA80" s="20"/>
      <c r="GB80" s="20"/>
      <c r="GC80" s="20"/>
      <c r="GD80" s="20"/>
      <c r="GE80" s="20"/>
      <c r="GF80" s="20"/>
      <c r="GG80" s="20"/>
      <c r="GH80" s="20"/>
      <c r="GI80" s="20"/>
      <c r="GJ80" s="20"/>
      <c r="GK80" s="20"/>
      <c r="GL80" s="20"/>
      <c r="GM80" s="20"/>
      <c r="GN80" s="20"/>
      <c r="GO80" s="20"/>
      <c r="GP80" s="20"/>
      <c r="GQ80" s="20"/>
      <c r="GR80" s="20"/>
      <c r="GS80" s="20"/>
      <c r="GT80" s="20"/>
      <c r="GU80" s="20"/>
      <c r="GV80" s="20"/>
      <c r="GW80" s="20"/>
      <c r="GX80" s="20"/>
      <c r="GY80" s="20"/>
      <c r="GZ80" s="20"/>
      <c r="HA80" s="20"/>
      <c r="HB80" s="20"/>
      <c r="HC80" s="20"/>
      <c r="HD80" s="20"/>
      <c r="HE80" s="20"/>
      <c r="HF80" s="20"/>
      <c r="HG80" s="20"/>
      <c r="HH80" s="20"/>
      <c r="HI80" s="20"/>
      <c r="HJ80" s="20"/>
      <c r="HK80" s="20"/>
      <c r="HL80" s="20"/>
      <c r="HM80" s="20"/>
      <c r="HN80" s="20"/>
      <c r="HO80" s="20"/>
      <c r="HP80" s="20"/>
      <c r="HQ80" s="20"/>
      <c r="HR80" s="20"/>
      <c r="HS80" s="20"/>
      <c r="HT80" s="20"/>
      <c r="HU80" s="20"/>
      <c r="HV80" s="20"/>
      <c r="HW80" s="20"/>
      <c r="HX80" s="20"/>
      <c r="HY80" s="20"/>
      <c r="HZ80" s="20"/>
      <c r="IA80" s="20"/>
      <c r="IB80" s="20"/>
      <c r="IC80" s="20"/>
      <c r="ID80" s="20"/>
      <c r="IE80" s="20"/>
      <c r="IF80" s="20"/>
      <c r="IG80" s="20"/>
      <c r="IH80" s="20"/>
      <c r="II80" s="20"/>
      <c r="IJ80" s="20"/>
      <c r="IK80" s="20"/>
      <c r="IL80" s="20"/>
      <c r="IM80" s="20"/>
      <c r="IN80" s="20"/>
      <c r="IO80" s="20"/>
      <c r="IP80" s="20"/>
      <c r="IQ80" s="20"/>
      <c r="IR80" s="20"/>
      <c r="IS80" s="20"/>
      <c r="IT80" s="20"/>
      <c r="IU80" s="20"/>
      <c r="IV80" s="20"/>
    </row>
    <row r="81" spans="1:256" s="1" customFormat="1" ht="240" x14ac:dyDescent="0.25">
      <c r="A81" s="124" t="s">
        <v>107</v>
      </c>
      <c r="B81" s="146" t="s">
        <v>271</v>
      </c>
      <c r="C81" s="127" t="s">
        <v>2</v>
      </c>
      <c r="D81" s="128">
        <v>1</v>
      </c>
      <c r="E81" s="77"/>
      <c r="F81" s="183">
        <f t="shared" si="1"/>
        <v>0</v>
      </c>
      <c r="G81" s="20"/>
      <c r="H81" s="20"/>
      <c r="I81" s="20"/>
      <c r="J81" s="20"/>
      <c r="K81" s="20"/>
      <c r="L81" s="20"/>
      <c r="M81" s="20"/>
      <c r="N81" s="20"/>
      <c r="O81" s="20"/>
      <c r="P81" s="20"/>
      <c r="Q81" s="20"/>
      <c r="R81" s="20"/>
      <c r="S81" s="20"/>
      <c r="T81" s="20"/>
      <c r="U81" s="20"/>
      <c r="V81" s="20"/>
      <c r="W81" s="20"/>
      <c r="X81" s="20"/>
      <c r="Y81" s="20"/>
      <c r="Z81" s="20"/>
      <c r="AA81" s="20"/>
      <c r="AB81" s="20"/>
      <c r="AC81" s="20"/>
      <c r="AD81" s="20"/>
      <c r="AE81" s="20"/>
      <c r="AF81" s="20"/>
      <c r="AG81" s="20"/>
      <c r="AH81" s="20"/>
      <c r="AI81" s="20"/>
      <c r="AJ81" s="20"/>
      <c r="AK81" s="20"/>
      <c r="AL81" s="20"/>
      <c r="AM81" s="20"/>
      <c r="AN81" s="20"/>
      <c r="AO81" s="20"/>
      <c r="AP81" s="20"/>
      <c r="AQ81" s="20"/>
      <c r="AR81" s="20"/>
      <c r="AS81" s="20"/>
      <c r="AT81" s="20"/>
      <c r="AU81" s="20"/>
      <c r="AV81" s="20"/>
      <c r="AW81" s="20"/>
      <c r="AX81" s="20"/>
      <c r="AY81" s="20"/>
      <c r="AZ81" s="20"/>
      <c r="BA81" s="20"/>
      <c r="BB81" s="20"/>
      <c r="BC81" s="20"/>
      <c r="BD81" s="20"/>
      <c r="BE81" s="20"/>
      <c r="BF81" s="20"/>
      <c r="BG81" s="20"/>
      <c r="BH81" s="20"/>
      <c r="BI81" s="20"/>
      <c r="BJ81" s="20"/>
      <c r="BK81" s="20"/>
      <c r="BL81" s="20"/>
      <c r="BM81" s="20"/>
      <c r="BN81" s="20"/>
      <c r="BO81" s="20"/>
      <c r="BP81" s="20"/>
      <c r="BQ81" s="20"/>
      <c r="BR81" s="20"/>
      <c r="BS81" s="20"/>
      <c r="BT81" s="20"/>
      <c r="BU81" s="20"/>
      <c r="BV81" s="20"/>
      <c r="BW81" s="20"/>
      <c r="BX81" s="20"/>
      <c r="BY81" s="20"/>
      <c r="BZ81" s="20"/>
      <c r="CA81" s="20"/>
      <c r="CB81" s="20"/>
      <c r="CC81" s="20"/>
      <c r="CD81" s="20"/>
      <c r="CE81" s="20"/>
      <c r="CF81" s="20"/>
      <c r="CG81" s="20"/>
      <c r="CH81" s="20"/>
      <c r="CI81" s="20"/>
      <c r="CJ81" s="20"/>
      <c r="CK81" s="20"/>
      <c r="CL81" s="20"/>
      <c r="CM81" s="20"/>
      <c r="CN81" s="20"/>
      <c r="CO81" s="20"/>
      <c r="CP81" s="20"/>
      <c r="CQ81" s="20"/>
      <c r="CR81" s="20"/>
      <c r="CS81" s="20"/>
      <c r="CT81" s="20"/>
      <c r="CU81" s="20"/>
      <c r="CV81" s="20"/>
      <c r="CW81" s="20"/>
      <c r="CX81" s="20"/>
      <c r="CY81" s="20"/>
      <c r="CZ81" s="20"/>
      <c r="DA81" s="20"/>
      <c r="DB81" s="20"/>
      <c r="DC81" s="20"/>
      <c r="DD81" s="20"/>
      <c r="DE81" s="20"/>
      <c r="DF81" s="20"/>
      <c r="DG81" s="20"/>
      <c r="DH81" s="20"/>
      <c r="DI81" s="20"/>
      <c r="DJ81" s="20"/>
      <c r="DK81" s="20"/>
      <c r="DL81" s="20"/>
      <c r="DM81" s="20"/>
      <c r="DN81" s="20"/>
      <c r="DO81" s="20"/>
      <c r="DP81" s="20"/>
      <c r="DQ81" s="20"/>
      <c r="DR81" s="20"/>
      <c r="DS81" s="20"/>
      <c r="DT81" s="20"/>
      <c r="DU81" s="20"/>
      <c r="DV81" s="20"/>
      <c r="DW81" s="20"/>
      <c r="DX81" s="20"/>
      <c r="DY81" s="20"/>
      <c r="DZ81" s="20"/>
      <c r="EA81" s="20"/>
      <c r="EB81" s="20"/>
      <c r="EC81" s="20"/>
      <c r="ED81" s="20"/>
      <c r="EE81" s="20"/>
      <c r="EF81" s="20"/>
      <c r="EG81" s="20"/>
      <c r="EH81" s="20"/>
      <c r="EI81" s="20"/>
      <c r="EJ81" s="20"/>
      <c r="EK81" s="20"/>
      <c r="EL81" s="20"/>
      <c r="EM81" s="20"/>
      <c r="EN81" s="20"/>
      <c r="EO81" s="20"/>
      <c r="EP81" s="20"/>
      <c r="EQ81" s="20"/>
      <c r="ER81" s="20"/>
      <c r="ES81" s="20"/>
      <c r="ET81" s="20"/>
      <c r="EU81" s="20"/>
      <c r="EV81" s="20"/>
      <c r="EW81" s="20"/>
      <c r="EX81" s="20"/>
      <c r="EY81" s="20"/>
      <c r="EZ81" s="20"/>
      <c r="FA81" s="20"/>
      <c r="FB81" s="20"/>
      <c r="FC81" s="20"/>
      <c r="FD81" s="20"/>
      <c r="FE81" s="20"/>
      <c r="FF81" s="20"/>
      <c r="FG81" s="20"/>
      <c r="FH81" s="20"/>
      <c r="FI81" s="20"/>
      <c r="FJ81" s="20"/>
      <c r="FK81" s="20"/>
      <c r="FL81" s="20"/>
      <c r="FM81" s="20"/>
      <c r="FN81" s="20"/>
      <c r="FO81" s="20"/>
      <c r="FP81" s="20"/>
      <c r="FQ81" s="20"/>
      <c r="FR81" s="20"/>
      <c r="FS81" s="20"/>
      <c r="FT81" s="20"/>
      <c r="FU81" s="20"/>
      <c r="FV81" s="20"/>
      <c r="FW81" s="20"/>
      <c r="FX81" s="20"/>
      <c r="FY81" s="20"/>
      <c r="FZ81" s="20"/>
      <c r="GA81" s="20"/>
      <c r="GB81" s="20"/>
      <c r="GC81" s="20"/>
      <c r="GD81" s="20"/>
      <c r="GE81" s="20"/>
      <c r="GF81" s="20"/>
      <c r="GG81" s="20"/>
      <c r="GH81" s="20"/>
      <c r="GI81" s="20"/>
      <c r="GJ81" s="20"/>
      <c r="GK81" s="20"/>
      <c r="GL81" s="20"/>
      <c r="GM81" s="20"/>
      <c r="GN81" s="20"/>
      <c r="GO81" s="20"/>
      <c r="GP81" s="20"/>
      <c r="GQ81" s="20"/>
      <c r="GR81" s="20"/>
      <c r="GS81" s="20"/>
      <c r="GT81" s="20"/>
      <c r="GU81" s="20"/>
      <c r="GV81" s="20"/>
      <c r="GW81" s="20"/>
      <c r="GX81" s="20"/>
      <c r="GY81" s="20"/>
      <c r="GZ81" s="20"/>
      <c r="HA81" s="20"/>
      <c r="HB81" s="20"/>
      <c r="HC81" s="20"/>
      <c r="HD81" s="20"/>
      <c r="HE81" s="20"/>
      <c r="HF81" s="20"/>
      <c r="HG81" s="20"/>
      <c r="HH81" s="20"/>
      <c r="HI81" s="20"/>
      <c r="HJ81" s="20"/>
      <c r="HK81" s="20"/>
      <c r="HL81" s="20"/>
      <c r="HM81" s="20"/>
      <c r="HN81" s="20"/>
      <c r="HO81" s="20"/>
      <c r="HP81" s="20"/>
      <c r="HQ81" s="20"/>
      <c r="HR81" s="20"/>
      <c r="HS81" s="20"/>
      <c r="HT81" s="20"/>
      <c r="HU81" s="20"/>
      <c r="HV81" s="20"/>
      <c r="HW81" s="20"/>
      <c r="HX81" s="20"/>
      <c r="HY81" s="20"/>
      <c r="HZ81" s="20"/>
      <c r="IA81" s="20"/>
      <c r="IB81" s="20"/>
      <c r="IC81" s="20"/>
      <c r="ID81" s="20"/>
      <c r="IE81" s="20"/>
      <c r="IF81" s="20"/>
      <c r="IG81" s="20"/>
      <c r="IH81" s="20"/>
      <c r="II81" s="20"/>
      <c r="IJ81" s="20"/>
      <c r="IK81" s="20"/>
      <c r="IL81" s="20"/>
      <c r="IM81" s="20"/>
      <c r="IN81" s="20"/>
      <c r="IO81" s="20"/>
      <c r="IP81" s="20"/>
      <c r="IQ81" s="20"/>
      <c r="IR81" s="20"/>
      <c r="IS81" s="20"/>
      <c r="IT81" s="20"/>
      <c r="IU81" s="20"/>
      <c r="IV81" s="20"/>
    </row>
    <row r="82" spans="1:256" s="1" customFormat="1" ht="240" x14ac:dyDescent="0.25">
      <c r="A82" s="124" t="s">
        <v>108</v>
      </c>
      <c r="B82" s="146" t="s">
        <v>272</v>
      </c>
      <c r="C82" s="127" t="s">
        <v>2</v>
      </c>
      <c r="D82" s="128">
        <v>1</v>
      </c>
      <c r="E82" s="77"/>
      <c r="F82" s="183">
        <f t="shared" si="1"/>
        <v>0</v>
      </c>
      <c r="G82" s="20"/>
      <c r="H82" s="20"/>
      <c r="I82" s="20"/>
      <c r="J82" s="20"/>
      <c r="K82" s="20"/>
      <c r="L82" s="20"/>
      <c r="M82" s="20"/>
      <c r="N82" s="20"/>
      <c r="O82" s="20"/>
      <c r="P82" s="20"/>
      <c r="Q82" s="20"/>
      <c r="R82" s="20"/>
      <c r="S82" s="20"/>
      <c r="T82" s="20"/>
      <c r="U82" s="20"/>
      <c r="V82" s="20"/>
      <c r="W82" s="20"/>
      <c r="X82" s="20"/>
      <c r="Y82" s="20"/>
      <c r="Z82" s="20"/>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A82" s="20"/>
      <c r="BB82" s="20"/>
      <c r="BC82" s="20"/>
      <c r="BD82" s="20"/>
      <c r="BE82" s="20"/>
      <c r="BF82" s="20"/>
      <c r="BG82" s="20"/>
      <c r="BH82" s="20"/>
      <c r="BI82" s="20"/>
      <c r="BJ82" s="20"/>
      <c r="BK82" s="20"/>
      <c r="BL82" s="20"/>
      <c r="BM82" s="20"/>
      <c r="BN82" s="20"/>
      <c r="BO82" s="20"/>
      <c r="BP82" s="20"/>
      <c r="BQ82" s="20"/>
      <c r="BR82" s="20"/>
      <c r="BS82" s="20"/>
      <c r="BT82" s="20"/>
      <c r="BU82" s="20"/>
      <c r="BV82" s="20"/>
      <c r="BW82" s="20"/>
      <c r="BX82" s="20"/>
      <c r="BY82" s="20"/>
      <c r="BZ82" s="20"/>
      <c r="CA82" s="20"/>
      <c r="CB82" s="20"/>
      <c r="CC82" s="20"/>
      <c r="CD82" s="20"/>
      <c r="CE82" s="20"/>
      <c r="CF82" s="20"/>
      <c r="CG82" s="20"/>
      <c r="CH82" s="20"/>
      <c r="CI82" s="20"/>
      <c r="CJ82" s="20"/>
      <c r="CK82" s="20"/>
      <c r="CL82" s="20"/>
      <c r="CM82" s="20"/>
      <c r="CN82" s="20"/>
      <c r="CO82" s="20"/>
      <c r="CP82" s="20"/>
      <c r="CQ82" s="20"/>
      <c r="CR82" s="20"/>
      <c r="CS82" s="20"/>
      <c r="CT82" s="20"/>
      <c r="CU82" s="20"/>
      <c r="CV82" s="20"/>
      <c r="CW82" s="20"/>
      <c r="CX82" s="20"/>
      <c r="CY82" s="20"/>
      <c r="CZ82" s="20"/>
      <c r="DA82" s="20"/>
      <c r="DB82" s="20"/>
      <c r="DC82" s="20"/>
      <c r="DD82" s="20"/>
      <c r="DE82" s="20"/>
      <c r="DF82" s="20"/>
      <c r="DG82" s="20"/>
      <c r="DH82" s="20"/>
      <c r="DI82" s="20"/>
      <c r="DJ82" s="20"/>
      <c r="DK82" s="20"/>
      <c r="DL82" s="20"/>
      <c r="DM82" s="20"/>
      <c r="DN82" s="20"/>
      <c r="DO82" s="20"/>
      <c r="DP82" s="20"/>
      <c r="DQ82" s="20"/>
      <c r="DR82" s="20"/>
      <c r="DS82" s="20"/>
      <c r="DT82" s="20"/>
      <c r="DU82" s="20"/>
      <c r="DV82" s="20"/>
      <c r="DW82" s="20"/>
      <c r="DX82" s="20"/>
      <c r="DY82" s="20"/>
      <c r="DZ82" s="20"/>
      <c r="EA82" s="20"/>
      <c r="EB82" s="20"/>
      <c r="EC82" s="20"/>
      <c r="ED82" s="20"/>
      <c r="EE82" s="20"/>
      <c r="EF82" s="20"/>
      <c r="EG82" s="20"/>
      <c r="EH82" s="20"/>
      <c r="EI82" s="20"/>
      <c r="EJ82" s="20"/>
      <c r="EK82" s="20"/>
      <c r="EL82" s="20"/>
      <c r="EM82" s="20"/>
      <c r="EN82" s="20"/>
      <c r="EO82" s="20"/>
      <c r="EP82" s="20"/>
      <c r="EQ82" s="20"/>
      <c r="ER82" s="20"/>
      <c r="ES82" s="20"/>
      <c r="ET82" s="20"/>
      <c r="EU82" s="20"/>
      <c r="EV82" s="20"/>
      <c r="EW82" s="20"/>
      <c r="EX82" s="20"/>
      <c r="EY82" s="20"/>
      <c r="EZ82" s="20"/>
      <c r="FA82" s="20"/>
      <c r="FB82" s="20"/>
      <c r="FC82" s="20"/>
      <c r="FD82" s="20"/>
      <c r="FE82" s="20"/>
      <c r="FF82" s="20"/>
      <c r="FG82" s="20"/>
      <c r="FH82" s="20"/>
      <c r="FI82" s="20"/>
      <c r="FJ82" s="20"/>
      <c r="FK82" s="20"/>
      <c r="FL82" s="20"/>
      <c r="FM82" s="20"/>
      <c r="FN82" s="20"/>
      <c r="FO82" s="20"/>
      <c r="FP82" s="20"/>
      <c r="FQ82" s="20"/>
      <c r="FR82" s="20"/>
      <c r="FS82" s="20"/>
      <c r="FT82" s="20"/>
      <c r="FU82" s="20"/>
      <c r="FV82" s="20"/>
      <c r="FW82" s="20"/>
      <c r="FX82" s="20"/>
      <c r="FY82" s="20"/>
      <c r="FZ82" s="20"/>
      <c r="GA82" s="20"/>
      <c r="GB82" s="20"/>
      <c r="GC82" s="20"/>
      <c r="GD82" s="20"/>
      <c r="GE82" s="20"/>
      <c r="GF82" s="20"/>
      <c r="GG82" s="20"/>
      <c r="GH82" s="20"/>
      <c r="GI82" s="20"/>
      <c r="GJ82" s="20"/>
      <c r="GK82" s="20"/>
      <c r="GL82" s="20"/>
      <c r="GM82" s="20"/>
      <c r="GN82" s="20"/>
      <c r="GO82" s="20"/>
      <c r="GP82" s="20"/>
      <c r="GQ82" s="20"/>
      <c r="GR82" s="20"/>
      <c r="GS82" s="20"/>
      <c r="GT82" s="20"/>
      <c r="GU82" s="20"/>
      <c r="GV82" s="20"/>
      <c r="GW82" s="20"/>
      <c r="GX82" s="20"/>
      <c r="GY82" s="20"/>
      <c r="GZ82" s="20"/>
      <c r="HA82" s="20"/>
      <c r="HB82" s="20"/>
      <c r="HC82" s="20"/>
      <c r="HD82" s="20"/>
      <c r="HE82" s="20"/>
      <c r="HF82" s="20"/>
      <c r="HG82" s="20"/>
      <c r="HH82" s="20"/>
      <c r="HI82" s="20"/>
      <c r="HJ82" s="20"/>
      <c r="HK82" s="20"/>
      <c r="HL82" s="20"/>
      <c r="HM82" s="20"/>
      <c r="HN82" s="20"/>
      <c r="HO82" s="20"/>
      <c r="HP82" s="20"/>
      <c r="HQ82" s="20"/>
      <c r="HR82" s="20"/>
      <c r="HS82" s="20"/>
      <c r="HT82" s="20"/>
      <c r="HU82" s="20"/>
      <c r="HV82" s="20"/>
      <c r="HW82" s="20"/>
      <c r="HX82" s="20"/>
      <c r="HY82" s="20"/>
      <c r="HZ82" s="20"/>
      <c r="IA82" s="20"/>
      <c r="IB82" s="20"/>
      <c r="IC82" s="20"/>
      <c r="ID82" s="20"/>
      <c r="IE82" s="20"/>
      <c r="IF82" s="20"/>
      <c r="IG82" s="20"/>
      <c r="IH82" s="20"/>
      <c r="II82" s="20"/>
      <c r="IJ82" s="20"/>
      <c r="IK82" s="20"/>
      <c r="IL82" s="20"/>
      <c r="IM82" s="20"/>
      <c r="IN82" s="20"/>
      <c r="IO82" s="20"/>
      <c r="IP82" s="20"/>
      <c r="IQ82" s="20"/>
      <c r="IR82" s="20"/>
      <c r="IS82" s="20"/>
      <c r="IT82" s="20"/>
      <c r="IU82" s="20"/>
      <c r="IV82" s="20"/>
    </row>
    <row r="83" spans="1:256" s="1" customFormat="1" ht="240" x14ac:dyDescent="0.25">
      <c r="A83" s="124" t="s">
        <v>109</v>
      </c>
      <c r="B83" s="146" t="s">
        <v>273</v>
      </c>
      <c r="C83" s="127" t="s">
        <v>2</v>
      </c>
      <c r="D83" s="128">
        <v>1</v>
      </c>
      <c r="E83" s="77"/>
      <c r="F83" s="183">
        <f t="shared" si="1"/>
        <v>0</v>
      </c>
      <c r="G83" s="20"/>
      <c r="H83" s="20"/>
      <c r="I83" s="20"/>
      <c r="J83" s="20"/>
      <c r="K83" s="20"/>
      <c r="L83" s="20"/>
      <c r="M83" s="20"/>
      <c r="N83" s="20"/>
      <c r="O83" s="20"/>
      <c r="P83" s="20"/>
      <c r="Q83" s="20"/>
      <c r="R83" s="20"/>
      <c r="S83" s="20"/>
      <c r="T83" s="20"/>
      <c r="U83" s="20"/>
      <c r="V83" s="20"/>
      <c r="W83" s="20"/>
      <c r="X83" s="20"/>
      <c r="Y83" s="20"/>
      <c r="Z83" s="20"/>
      <c r="AA83" s="20"/>
      <c r="AB83" s="20"/>
      <c r="AC83" s="20"/>
      <c r="AD83" s="20"/>
      <c r="AE83" s="20"/>
      <c r="AF83" s="20"/>
      <c r="AG83" s="20"/>
      <c r="AH83" s="20"/>
      <c r="AI83" s="20"/>
      <c r="AJ83" s="20"/>
      <c r="AK83" s="20"/>
      <c r="AL83" s="20"/>
      <c r="AM83" s="20"/>
      <c r="AN83" s="20"/>
      <c r="AO83" s="20"/>
      <c r="AP83" s="20"/>
      <c r="AQ83" s="20"/>
      <c r="AR83" s="20"/>
      <c r="AS83" s="20"/>
      <c r="AT83" s="20"/>
      <c r="AU83" s="20"/>
      <c r="AV83" s="20"/>
      <c r="AW83" s="20"/>
      <c r="AX83" s="20"/>
      <c r="AY83" s="20"/>
      <c r="AZ83" s="20"/>
      <c r="BA83" s="20"/>
      <c r="BB83" s="20"/>
      <c r="BC83" s="20"/>
      <c r="BD83" s="20"/>
      <c r="BE83" s="20"/>
      <c r="BF83" s="20"/>
      <c r="BG83" s="20"/>
      <c r="BH83" s="20"/>
      <c r="BI83" s="20"/>
      <c r="BJ83" s="20"/>
      <c r="BK83" s="20"/>
      <c r="BL83" s="20"/>
      <c r="BM83" s="20"/>
      <c r="BN83" s="20"/>
      <c r="BO83" s="20"/>
      <c r="BP83" s="20"/>
      <c r="BQ83" s="20"/>
      <c r="BR83" s="20"/>
      <c r="BS83" s="20"/>
      <c r="BT83" s="20"/>
      <c r="BU83" s="20"/>
      <c r="BV83" s="20"/>
      <c r="BW83" s="20"/>
      <c r="BX83" s="20"/>
      <c r="BY83" s="20"/>
      <c r="BZ83" s="20"/>
      <c r="CA83" s="20"/>
      <c r="CB83" s="20"/>
      <c r="CC83" s="20"/>
      <c r="CD83" s="20"/>
      <c r="CE83" s="20"/>
      <c r="CF83" s="20"/>
      <c r="CG83" s="20"/>
      <c r="CH83" s="20"/>
      <c r="CI83" s="20"/>
      <c r="CJ83" s="20"/>
      <c r="CK83" s="20"/>
      <c r="CL83" s="20"/>
      <c r="CM83" s="20"/>
      <c r="CN83" s="20"/>
      <c r="CO83" s="20"/>
      <c r="CP83" s="20"/>
      <c r="CQ83" s="20"/>
      <c r="CR83" s="20"/>
      <c r="CS83" s="20"/>
      <c r="CT83" s="20"/>
      <c r="CU83" s="20"/>
      <c r="CV83" s="20"/>
      <c r="CW83" s="20"/>
      <c r="CX83" s="20"/>
      <c r="CY83" s="20"/>
      <c r="CZ83" s="20"/>
      <c r="DA83" s="20"/>
      <c r="DB83" s="20"/>
      <c r="DC83" s="20"/>
      <c r="DD83" s="20"/>
      <c r="DE83" s="20"/>
      <c r="DF83" s="20"/>
      <c r="DG83" s="20"/>
      <c r="DH83" s="20"/>
      <c r="DI83" s="20"/>
      <c r="DJ83" s="20"/>
      <c r="DK83" s="20"/>
      <c r="DL83" s="20"/>
      <c r="DM83" s="20"/>
      <c r="DN83" s="20"/>
      <c r="DO83" s="20"/>
      <c r="DP83" s="20"/>
      <c r="DQ83" s="20"/>
      <c r="DR83" s="20"/>
      <c r="DS83" s="20"/>
      <c r="DT83" s="20"/>
      <c r="DU83" s="20"/>
      <c r="DV83" s="20"/>
      <c r="DW83" s="20"/>
      <c r="DX83" s="20"/>
      <c r="DY83" s="20"/>
      <c r="DZ83" s="20"/>
      <c r="EA83" s="20"/>
      <c r="EB83" s="20"/>
      <c r="EC83" s="20"/>
      <c r="ED83" s="20"/>
      <c r="EE83" s="20"/>
      <c r="EF83" s="20"/>
      <c r="EG83" s="20"/>
      <c r="EH83" s="20"/>
      <c r="EI83" s="20"/>
      <c r="EJ83" s="20"/>
      <c r="EK83" s="20"/>
      <c r="EL83" s="20"/>
      <c r="EM83" s="20"/>
      <c r="EN83" s="20"/>
      <c r="EO83" s="20"/>
      <c r="EP83" s="20"/>
      <c r="EQ83" s="20"/>
      <c r="ER83" s="20"/>
      <c r="ES83" s="20"/>
      <c r="ET83" s="20"/>
      <c r="EU83" s="20"/>
      <c r="EV83" s="20"/>
      <c r="EW83" s="20"/>
      <c r="EX83" s="20"/>
      <c r="EY83" s="20"/>
      <c r="EZ83" s="20"/>
      <c r="FA83" s="20"/>
      <c r="FB83" s="20"/>
      <c r="FC83" s="20"/>
      <c r="FD83" s="20"/>
      <c r="FE83" s="20"/>
      <c r="FF83" s="20"/>
      <c r="FG83" s="20"/>
      <c r="FH83" s="20"/>
      <c r="FI83" s="20"/>
      <c r="FJ83" s="20"/>
      <c r="FK83" s="20"/>
      <c r="FL83" s="20"/>
      <c r="FM83" s="20"/>
      <c r="FN83" s="20"/>
      <c r="FO83" s="20"/>
      <c r="FP83" s="20"/>
      <c r="FQ83" s="20"/>
      <c r="FR83" s="20"/>
      <c r="FS83" s="20"/>
      <c r="FT83" s="20"/>
      <c r="FU83" s="20"/>
      <c r="FV83" s="20"/>
      <c r="FW83" s="20"/>
      <c r="FX83" s="20"/>
      <c r="FY83" s="20"/>
      <c r="FZ83" s="20"/>
      <c r="GA83" s="20"/>
      <c r="GB83" s="20"/>
      <c r="GC83" s="20"/>
      <c r="GD83" s="20"/>
      <c r="GE83" s="20"/>
      <c r="GF83" s="20"/>
      <c r="GG83" s="20"/>
      <c r="GH83" s="20"/>
      <c r="GI83" s="20"/>
      <c r="GJ83" s="20"/>
      <c r="GK83" s="20"/>
      <c r="GL83" s="20"/>
      <c r="GM83" s="20"/>
      <c r="GN83" s="20"/>
      <c r="GO83" s="20"/>
      <c r="GP83" s="20"/>
      <c r="GQ83" s="20"/>
      <c r="GR83" s="20"/>
      <c r="GS83" s="20"/>
      <c r="GT83" s="20"/>
      <c r="GU83" s="20"/>
      <c r="GV83" s="20"/>
      <c r="GW83" s="20"/>
      <c r="GX83" s="20"/>
      <c r="GY83" s="20"/>
      <c r="GZ83" s="20"/>
      <c r="HA83" s="20"/>
      <c r="HB83" s="20"/>
      <c r="HC83" s="20"/>
      <c r="HD83" s="20"/>
      <c r="HE83" s="20"/>
      <c r="HF83" s="20"/>
      <c r="HG83" s="20"/>
      <c r="HH83" s="20"/>
      <c r="HI83" s="20"/>
      <c r="HJ83" s="20"/>
      <c r="HK83" s="20"/>
      <c r="HL83" s="20"/>
      <c r="HM83" s="20"/>
      <c r="HN83" s="20"/>
      <c r="HO83" s="20"/>
      <c r="HP83" s="20"/>
      <c r="HQ83" s="20"/>
      <c r="HR83" s="20"/>
      <c r="HS83" s="20"/>
      <c r="HT83" s="20"/>
      <c r="HU83" s="20"/>
      <c r="HV83" s="20"/>
      <c r="HW83" s="20"/>
      <c r="HX83" s="20"/>
      <c r="HY83" s="20"/>
      <c r="HZ83" s="20"/>
      <c r="IA83" s="20"/>
      <c r="IB83" s="20"/>
      <c r="IC83" s="20"/>
      <c r="ID83" s="20"/>
      <c r="IE83" s="20"/>
      <c r="IF83" s="20"/>
      <c r="IG83" s="20"/>
      <c r="IH83" s="20"/>
      <c r="II83" s="20"/>
      <c r="IJ83" s="20"/>
      <c r="IK83" s="20"/>
      <c r="IL83" s="20"/>
      <c r="IM83" s="20"/>
      <c r="IN83" s="20"/>
      <c r="IO83" s="20"/>
      <c r="IP83" s="20"/>
      <c r="IQ83" s="20"/>
      <c r="IR83" s="20"/>
      <c r="IS83" s="20"/>
      <c r="IT83" s="20"/>
      <c r="IU83" s="20"/>
      <c r="IV83" s="20"/>
    </row>
    <row r="84" spans="1:256" s="1" customFormat="1" ht="165" x14ac:dyDescent="0.25">
      <c r="A84" s="124" t="s">
        <v>110</v>
      </c>
      <c r="B84" s="146" t="s">
        <v>274</v>
      </c>
      <c r="C84" s="127" t="s">
        <v>2</v>
      </c>
      <c r="D84" s="128">
        <v>1</v>
      </c>
      <c r="E84" s="77"/>
      <c r="F84" s="183">
        <f t="shared" si="1"/>
        <v>0</v>
      </c>
      <c r="G84" s="20"/>
      <c r="H84" s="20"/>
      <c r="I84" s="20"/>
      <c r="J84" s="20"/>
      <c r="K84" s="20"/>
      <c r="L84" s="20"/>
      <c r="M84" s="20"/>
      <c r="N84" s="20"/>
      <c r="O84" s="20"/>
      <c r="P84" s="20"/>
      <c r="Q84" s="20"/>
      <c r="R84" s="20"/>
      <c r="S84" s="20"/>
      <c r="T84" s="20"/>
      <c r="U84" s="20"/>
      <c r="V84" s="20"/>
      <c r="W84" s="20"/>
      <c r="X84" s="20"/>
      <c r="Y84" s="20"/>
      <c r="Z84" s="20"/>
      <c r="AA84" s="20"/>
      <c r="AB84" s="20"/>
      <c r="AC84" s="20"/>
      <c r="AD84" s="20"/>
      <c r="AE84" s="20"/>
      <c r="AF84" s="20"/>
      <c r="AG84" s="20"/>
      <c r="AH84" s="20"/>
      <c r="AI84" s="20"/>
      <c r="AJ84" s="20"/>
      <c r="AK84" s="20"/>
      <c r="AL84" s="20"/>
      <c r="AM84" s="20"/>
      <c r="AN84" s="20"/>
      <c r="AO84" s="20"/>
      <c r="AP84" s="20"/>
      <c r="AQ84" s="20"/>
      <c r="AR84" s="20"/>
      <c r="AS84" s="20"/>
      <c r="AT84" s="20"/>
      <c r="AU84" s="20"/>
      <c r="AV84" s="20"/>
      <c r="AW84" s="20"/>
      <c r="AX84" s="20"/>
      <c r="AY84" s="20"/>
      <c r="AZ84" s="20"/>
      <c r="BA84" s="20"/>
      <c r="BB84" s="20"/>
      <c r="BC84" s="20"/>
      <c r="BD84" s="20"/>
      <c r="BE84" s="20"/>
      <c r="BF84" s="20"/>
      <c r="BG84" s="20"/>
      <c r="BH84" s="20"/>
      <c r="BI84" s="20"/>
      <c r="BJ84" s="20"/>
      <c r="BK84" s="20"/>
      <c r="BL84" s="20"/>
      <c r="BM84" s="20"/>
      <c r="BN84" s="20"/>
      <c r="BO84" s="20"/>
      <c r="BP84" s="20"/>
      <c r="BQ84" s="20"/>
      <c r="BR84" s="20"/>
      <c r="BS84" s="20"/>
      <c r="BT84" s="20"/>
      <c r="BU84" s="20"/>
      <c r="BV84" s="20"/>
      <c r="BW84" s="20"/>
      <c r="BX84" s="20"/>
      <c r="BY84" s="20"/>
      <c r="BZ84" s="20"/>
      <c r="CA84" s="20"/>
      <c r="CB84" s="20"/>
      <c r="CC84" s="20"/>
      <c r="CD84" s="20"/>
      <c r="CE84" s="20"/>
      <c r="CF84" s="20"/>
      <c r="CG84" s="20"/>
      <c r="CH84" s="20"/>
      <c r="CI84" s="20"/>
      <c r="CJ84" s="20"/>
      <c r="CK84" s="20"/>
      <c r="CL84" s="20"/>
      <c r="CM84" s="20"/>
      <c r="CN84" s="20"/>
      <c r="CO84" s="20"/>
      <c r="CP84" s="20"/>
      <c r="CQ84" s="20"/>
      <c r="CR84" s="20"/>
      <c r="CS84" s="20"/>
      <c r="CT84" s="20"/>
      <c r="CU84" s="20"/>
      <c r="CV84" s="20"/>
      <c r="CW84" s="20"/>
      <c r="CX84" s="20"/>
      <c r="CY84" s="20"/>
      <c r="CZ84" s="20"/>
      <c r="DA84" s="20"/>
      <c r="DB84" s="20"/>
      <c r="DC84" s="20"/>
      <c r="DD84" s="20"/>
      <c r="DE84" s="20"/>
      <c r="DF84" s="20"/>
      <c r="DG84" s="20"/>
      <c r="DH84" s="20"/>
      <c r="DI84" s="20"/>
      <c r="DJ84" s="20"/>
      <c r="DK84" s="20"/>
      <c r="DL84" s="20"/>
      <c r="DM84" s="20"/>
      <c r="DN84" s="20"/>
      <c r="DO84" s="20"/>
      <c r="DP84" s="20"/>
      <c r="DQ84" s="20"/>
      <c r="DR84" s="20"/>
      <c r="DS84" s="20"/>
      <c r="DT84" s="20"/>
      <c r="DU84" s="20"/>
      <c r="DV84" s="20"/>
      <c r="DW84" s="20"/>
      <c r="DX84" s="20"/>
      <c r="DY84" s="20"/>
      <c r="DZ84" s="20"/>
      <c r="EA84" s="20"/>
      <c r="EB84" s="20"/>
      <c r="EC84" s="20"/>
      <c r="ED84" s="20"/>
      <c r="EE84" s="20"/>
      <c r="EF84" s="20"/>
      <c r="EG84" s="20"/>
      <c r="EH84" s="20"/>
      <c r="EI84" s="20"/>
      <c r="EJ84" s="20"/>
      <c r="EK84" s="20"/>
      <c r="EL84" s="20"/>
      <c r="EM84" s="20"/>
      <c r="EN84" s="20"/>
      <c r="EO84" s="20"/>
      <c r="EP84" s="20"/>
      <c r="EQ84" s="20"/>
      <c r="ER84" s="20"/>
      <c r="ES84" s="20"/>
      <c r="ET84" s="20"/>
      <c r="EU84" s="20"/>
      <c r="EV84" s="20"/>
      <c r="EW84" s="20"/>
      <c r="EX84" s="20"/>
      <c r="EY84" s="20"/>
      <c r="EZ84" s="20"/>
      <c r="FA84" s="20"/>
      <c r="FB84" s="20"/>
      <c r="FC84" s="20"/>
      <c r="FD84" s="20"/>
      <c r="FE84" s="20"/>
      <c r="FF84" s="20"/>
      <c r="FG84" s="20"/>
      <c r="FH84" s="20"/>
      <c r="FI84" s="20"/>
      <c r="FJ84" s="20"/>
      <c r="FK84" s="20"/>
      <c r="FL84" s="20"/>
      <c r="FM84" s="20"/>
      <c r="FN84" s="20"/>
      <c r="FO84" s="20"/>
      <c r="FP84" s="20"/>
      <c r="FQ84" s="20"/>
      <c r="FR84" s="20"/>
      <c r="FS84" s="20"/>
      <c r="FT84" s="20"/>
      <c r="FU84" s="20"/>
      <c r="FV84" s="20"/>
      <c r="FW84" s="20"/>
      <c r="FX84" s="20"/>
      <c r="FY84" s="20"/>
      <c r="FZ84" s="20"/>
      <c r="GA84" s="20"/>
      <c r="GB84" s="20"/>
      <c r="GC84" s="20"/>
      <c r="GD84" s="20"/>
      <c r="GE84" s="20"/>
      <c r="GF84" s="20"/>
      <c r="GG84" s="20"/>
      <c r="GH84" s="20"/>
      <c r="GI84" s="20"/>
      <c r="GJ84" s="20"/>
      <c r="GK84" s="20"/>
      <c r="GL84" s="20"/>
      <c r="GM84" s="20"/>
      <c r="GN84" s="20"/>
      <c r="GO84" s="20"/>
      <c r="GP84" s="20"/>
      <c r="GQ84" s="20"/>
      <c r="GR84" s="20"/>
      <c r="GS84" s="20"/>
      <c r="GT84" s="20"/>
      <c r="GU84" s="20"/>
      <c r="GV84" s="20"/>
      <c r="GW84" s="20"/>
      <c r="GX84" s="20"/>
      <c r="GY84" s="20"/>
      <c r="GZ84" s="20"/>
      <c r="HA84" s="20"/>
      <c r="HB84" s="20"/>
      <c r="HC84" s="20"/>
      <c r="HD84" s="20"/>
      <c r="HE84" s="20"/>
      <c r="HF84" s="20"/>
      <c r="HG84" s="20"/>
      <c r="HH84" s="20"/>
      <c r="HI84" s="20"/>
      <c r="HJ84" s="20"/>
      <c r="HK84" s="20"/>
      <c r="HL84" s="20"/>
      <c r="HM84" s="20"/>
      <c r="HN84" s="20"/>
      <c r="HO84" s="20"/>
      <c r="HP84" s="20"/>
      <c r="HQ84" s="20"/>
      <c r="HR84" s="20"/>
      <c r="HS84" s="20"/>
      <c r="HT84" s="20"/>
      <c r="HU84" s="20"/>
      <c r="HV84" s="20"/>
      <c r="HW84" s="20"/>
      <c r="HX84" s="20"/>
      <c r="HY84" s="20"/>
      <c r="HZ84" s="20"/>
      <c r="IA84" s="20"/>
      <c r="IB84" s="20"/>
      <c r="IC84" s="20"/>
      <c r="ID84" s="20"/>
      <c r="IE84" s="20"/>
      <c r="IF84" s="20"/>
      <c r="IG84" s="20"/>
      <c r="IH84" s="20"/>
      <c r="II84" s="20"/>
      <c r="IJ84" s="20"/>
      <c r="IK84" s="20"/>
      <c r="IL84" s="20"/>
      <c r="IM84" s="20"/>
      <c r="IN84" s="20"/>
      <c r="IO84" s="20"/>
      <c r="IP84" s="20"/>
      <c r="IQ84" s="20"/>
      <c r="IR84" s="20"/>
      <c r="IS84" s="20"/>
      <c r="IT84" s="20"/>
      <c r="IU84" s="20"/>
      <c r="IV84" s="20"/>
    </row>
    <row r="85" spans="1:256" s="1" customFormat="1" x14ac:dyDescent="0.25">
      <c r="A85" s="124"/>
      <c r="B85" s="126"/>
      <c r="C85" s="127"/>
      <c r="D85" s="128"/>
      <c r="E85" s="77"/>
      <c r="F85" s="179"/>
      <c r="G85" s="20"/>
      <c r="H85" s="20"/>
      <c r="I85" s="20"/>
      <c r="J85" s="20"/>
      <c r="K85" s="20"/>
      <c r="L85" s="20"/>
      <c r="M85" s="20"/>
      <c r="N85" s="20"/>
      <c r="O85" s="20"/>
      <c r="P85" s="20"/>
      <c r="Q85" s="20"/>
      <c r="R85" s="20"/>
      <c r="S85" s="20"/>
      <c r="T85" s="20"/>
      <c r="U85" s="20"/>
      <c r="V85" s="20"/>
      <c r="W85" s="20"/>
      <c r="X85" s="20"/>
      <c r="Y85" s="20"/>
      <c r="Z85" s="20"/>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A85" s="20"/>
      <c r="BB85" s="20"/>
      <c r="BC85" s="20"/>
      <c r="BD85" s="20"/>
      <c r="BE85" s="20"/>
      <c r="BF85" s="20"/>
      <c r="BG85" s="20"/>
      <c r="BH85" s="20"/>
      <c r="BI85" s="20"/>
      <c r="BJ85" s="20"/>
      <c r="BK85" s="20"/>
      <c r="BL85" s="20"/>
      <c r="BM85" s="20"/>
      <c r="BN85" s="20"/>
      <c r="BO85" s="20"/>
      <c r="BP85" s="20"/>
      <c r="BQ85" s="20"/>
      <c r="BR85" s="20"/>
      <c r="BS85" s="20"/>
      <c r="BT85" s="20"/>
      <c r="BU85" s="20"/>
      <c r="BV85" s="20"/>
      <c r="BW85" s="20"/>
      <c r="BX85" s="20"/>
      <c r="BY85" s="20"/>
      <c r="BZ85" s="20"/>
      <c r="CA85" s="20"/>
      <c r="CB85" s="20"/>
      <c r="CC85" s="20"/>
      <c r="CD85" s="20"/>
      <c r="CE85" s="20"/>
      <c r="CF85" s="20"/>
      <c r="CG85" s="20"/>
      <c r="CH85" s="20"/>
      <c r="CI85" s="20"/>
      <c r="CJ85" s="20"/>
      <c r="CK85" s="20"/>
      <c r="CL85" s="20"/>
      <c r="CM85" s="20"/>
      <c r="CN85" s="20"/>
      <c r="CO85" s="20"/>
      <c r="CP85" s="20"/>
      <c r="CQ85" s="20"/>
      <c r="CR85" s="20"/>
      <c r="CS85" s="20"/>
      <c r="CT85" s="20"/>
      <c r="CU85" s="20"/>
      <c r="CV85" s="20"/>
      <c r="CW85" s="20"/>
      <c r="CX85" s="20"/>
      <c r="CY85" s="20"/>
      <c r="CZ85" s="20"/>
      <c r="DA85" s="20"/>
      <c r="DB85" s="20"/>
      <c r="DC85" s="20"/>
      <c r="DD85" s="20"/>
      <c r="DE85" s="20"/>
      <c r="DF85" s="20"/>
      <c r="DG85" s="20"/>
      <c r="DH85" s="20"/>
      <c r="DI85" s="20"/>
      <c r="DJ85" s="20"/>
      <c r="DK85" s="20"/>
      <c r="DL85" s="20"/>
      <c r="DM85" s="20"/>
      <c r="DN85" s="20"/>
      <c r="DO85" s="20"/>
      <c r="DP85" s="20"/>
      <c r="DQ85" s="20"/>
      <c r="DR85" s="20"/>
      <c r="DS85" s="20"/>
      <c r="DT85" s="20"/>
      <c r="DU85" s="20"/>
      <c r="DV85" s="20"/>
      <c r="DW85" s="20"/>
      <c r="DX85" s="20"/>
      <c r="DY85" s="20"/>
      <c r="DZ85" s="20"/>
      <c r="EA85" s="20"/>
      <c r="EB85" s="20"/>
      <c r="EC85" s="20"/>
      <c r="ED85" s="20"/>
      <c r="EE85" s="20"/>
      <c r="EF85" s="20"/>
      <c r="EG85" s="20"/>
      <c r="EH85" s="20"/>
      <c r="EI85" s="20"/>
      <c r="EJ85" s="20"/>
      <c r="EK85" s="20"/>
      <c r="EL85" s="20"/>
      <c r="EM85" s="20"/>
      <c r="EN85" s="20"/>
      <c r="EO85" s="20"/>
      <c r="EP85" s="20"/>
      <c r="EQ85" s="20"/>
      <c r="ER85" s="20"/>
      <c r="ES85" s="20"/>
      <c r="ET85" s="20"/>
      <c r="EU85" s="20"/>
      <c r="EV85" s="20"/>
      <c r="EW85" s="20"/>
      <c r="EX85" s="20"/>
      <c r="EY85" s="20"/>
      <c r="EZ85" s="20"/>
      <c r="FA85" s="20"/>
      <c r="FB85" s="20"/>
      <c r="FC85" s="20"/>
      <c r="FD85" s="20"/>
      <c r="FE85" s="20"/>
      <c r="FF85" s="20"/>
      <c r="FG85" s="20"/>
      <c r="FH85" s="20"/>
      <c r="FI85" s="20"/>
      <c r="FJ85" s="20"/>
      <c r="FK85" s="20"/>
      <c r="FL85" s="20"/>
      <c r="FM85" s="20"/>
      <c r="FN85" s="20"/>
      <c r="FO85" s="20"/>
      <c r="FP85" s="20"/>
      <c r="FQ85" s="20"/>
      <c r="FR85" s="20"/>
      <c r="FS85" s="20"/>
      <c r="FT85" s="20"/>
      <c r="FU85" s="20"/>
      <c r="FV85" s="20"/>
      <c r="FW85" s="20"/>
      <c r="FX85" s="20"/>
      <c r="FY85" s="20"/>
      <c r="FZ85" s="20"/>
      <c r="GA85" s="20"/>
      <c r="GB85" s="20"/>
      <c r="GC85" s="20"/>
      <c r="GD85" s="20"/>
      <c r="GE85" s="20"/>
      <c r="GF85" s="20"/>
      <c r="GG85" s="20"/>
      <c r="GH85" s="20"/>
      <c r="GI85" s="20"/>
      <c r="GJ85" s="20"/>
      <c r="GK85" s="20"/>
      <c r="GL85" s="20"/>
      <c r="GM85" s="20"/>
      <c r="GN85" s="20"/>
      <c r="GO85" s="20"/>
      <c r="GP85" s="20"/>
      <c r="GQ85" s="20"/>
      <c r="GR85" s="20"/>
      <c r="GS85" s="20"/>
      <c r="GT85" s="20"/>
      <c r="GU85" s="20"/>
      <c r="GV85" s="20"/>
      <c r="GW85" s="20"/>
      <c r="GX85" s="20"/>
      <c r="GY85" s="20"/>
      <c r="GZ85" s="20"/>
      <c r="HA85" s="20"/>
      <c r="HB85" s="20"/>
      <c r="HC85" s="20"/>
      <c r="HD85" s="20"/>
      <c r="HE85" s="20"/>
      <c r="HF85" s="20"/>
      <c r="HG85" s="20"/>
      <c r="HH85" s="20"/>
      <c r="HI85" s="20"/>
      <c r="HJ85" s="20"/>
      <c r="HK85" s="20"/>
      <c r="HL85" s="20"/>
      <c r="HM85" s="20"/>
      <c r="HN85" s="20"/>
      <c r="HO85" s="20"/>
      <c r="HP85" s="20"/>
      <c r="HQ85" s="20"/>
      <c r="HR85" s="20"/>
      <c r="HS85" s="20"/>
      <c r="HT85" s="20"/>
      <c r="HU85" s="20"/>
      <c r="HV85" s="20"/>
      <c r="HW85" s="20"/>
      <c r="HX85" s="20"/>
      <c r="HY85" s="20"/>
      <c r="HZ85" s="20"/>
      <c r="IA85" s="20"/>
      <c r="IB85" s="20"/>
      <c r="IC85" s="20"/>
      <c r="ID85" s="20"/>
      <c r="IE85" s="20"/>
      <c r="IF85" s="20"/>
      <c r="IG85" s="20"/>
      <c r="IH85" s="20"/>
      <c r="II85" s="20"/>
      <c r="IJ85" s="20"/>
      <c r="IK85" s="20"/>
      <c r="IL85" s="20"/>
      <c r="IM85" s="20"/>
      <c r="IN85" s="20"/>
      <c r="IO85" s="20"/>
      <c r="IP85" s="20"/>
      <c r="IQ85" s="20"/>
      <c r="IR85" s="20"/>
      <c r="IS85" s="20"/>
      <c r="IT85" s="20"/>
      <c r="IU85" s="20"/>
      <c r="IV85" s="20"/>
    </row>
    <row r="86" spans="1:256" s="1" customFormat="1" x14ac:dyDescent="0.25">
      <c r="A86" s="130" t="s">
        <v>111</v>
      </c>
      <c r="B86" s="131" t="s">
        <v>56</v>
      </c>
      <c r="C86" s="132"/>
      <c r="D86" s="133"/>
      <c r="E86" s="78"/>
      <c r="F86" s="180"/>
      <c r="G86" s="20"/>
      <c r="H86" s="20"/>
      <c r="I86" s="20"/>
      <c r="J86" s="20"/>
      <c r="K86" s="20"/>
      <c r="L86" s="20"/>
      <c r="M86" s="20"/>
      <c r="N86" s="20"/>
      <c r="O86" s="20"/>
      <c r="P86" s="20"/>
      <c r="Q86" s="20"/>
      <c r="R86" s="20"/>
      <c r="S86" s="20"/>
      <c r="T86" s="20"/>
      <c r="U86" s="20"/>
      <c r="V86" s="20"/>
      <c r="W86" s="20"/>
      <c r="X86" s="20"/>
      <c r="Y86" s="20"/>
      <c r="Z86" s="20"/>
      <c r="AA86" s="20"/>
      <c r="AB86" s="20"/>
      <c r="AC86" s="20"/>
      <c r="AD86" s="20"/>
      <c r="AE86" s="20"/>
      <c r="AF86" s="20"/>
      <c r="AG86" s="20"/>
      <c r="AH86" s="20"/>
      <c r="AI86" s="20"/>
      <c r="AJ86" s="20"/>
      <c r="AK86" s="20"/>
      <c r="AL86" s="20"/>
      <c r="AM86" s="20"/>
      <c r="AN86" s="20"/>
      <c r="AO86" s="20"/>
      <c r="AP86" s="20"/>
      <c r="AQ86" s="20"/>
      <c r="AR86" s="20"/>
      <c r="AS86" s="20"/>
      <c r="AT86" s="20"/>
      <c r="AU86" s="20"/>
      <c r="AV86" s="20"/>
      <c r="AW86" s="20"/>
      <c r="AX86" s="20"/>
      <c r="AY86" s="20"/>
      <c r="AZ86" s="20"/>
      <c r="BA86" s="20"/>
      <c r="BB86" s="20"/>
      <c r="BC86" s="20"/>
      <c r="BD86" s="20"/>
      <c r="BE86" s="20"/>
      <c r="BF86" s="20"/>
      <c r="BG86" s="20"/>
      <c r="BH86" s="20"/>
      <c r="BI86" s="20"/>
      <c r="BJ86" s="20"/>
      <c r="BK86" s="20"/>
      <c r="BL86" s="20"/>
      <c r="BM86" s="20"/>
      <c r="BN86" s="20"/>
      <c r="BO86" s="20"/>
      <c r="BP86" s="20"/>
      <c r="BQ86" s="20"/>
      <c r="BR86" s="20"/>
      <c r="BS86" s="20"/>
      <c r="BT86" s="20"/>
      <c r="BU86" s="20"/>
      <c r="BV86" s="20"/>
      <c r="BW86" s="20"/>
      <c r="BX86" s="20"/>
      <c r="BY86" s="20"/>
      <c r="BZ86" s="20"/>
      <c r="CA86" s="20"/>
      <c r="CB86" s="20"/>
      <c r="CC86" s="20"/>
      <c r="CD86" s="20"/>
      <c r="CE86" s="20"/>
      <c r="CF86" s="20"/>
      <c r="CG86" s="20"/>
      <c r="CH86" s="20"/>
      <c r="CI86" s="20"/>
      <c r="CJ86" s="20"/>
      <c r="CK86" s="20"/>
      <c r="CL86" s="20"/>
      <c r="CM86" s="20"/>
      <c r="CN86" s="20"/>
      <c r="CO86" s="20"/>
      <c r="CP86" s="20"/>
      <c r="CQ86" s="20"/>
      <c r="CR86" s="20"/>
      <c r="CS86" s="20"/>
      <c r="CT86" s="20"/>
      <c r="CU86" s="20"/>
      <c r="CV86" s="20"/>
      <c r="CW86" s="20"/>
      <c r="CX86" s="20"/>
      <c r="CY86" s="20"/>
      <c r="CZ86" s="20"/>
      <c r="DA86" s="20"/>
      <c r="DB86" s="20"/>
      <c r="DC86" s="20"/>
      <c r="DD86" s="20"/>
      <c r="DE86" s="20"/>
      <c r="DF86" s="20"/>
      <c r="DG86" s="20"/>
      <c r="DH86" s="20"/>
      <c r="DI86" s="20"/>
      <c r="DJ86" s="20"/>
      <c r="DK86" s="20"/>
      <c r="DL86" s="20"/>
      <c r="DM86" s="20"/>
      <c r="DN86" s="20"/>
      <c r="DO86" s="20"/>
      <c r="DP86" s="20"/>
      <c r="DQ86" s="20"/>
      <c r="DR86" s="20"/>
      <c r="DS86" s="20"/>
      <c r="DT86" s="20"/>
      <c r="DU86" s="20"/>
      <c r="DV86" s="20"/>
      <c r="DW86" s="20"/>
      <c r="DX86" s="20"/>
      <c r="DY86" s="20"/>
      <c r="DZ86" s="20"/>
      <c r="EA86" s="20"/>
      <c r="EB86" s="20"/>
      <c r="EC86" s="20"/>
      <c r="ED86" s="20"/>
      <c r="EE86" s="20"/>
      <c r="EF86" s="20"/>
      <c r="EG86" s="20"/>
      <c r="EH86" s="20"/>
      <c r="EI86" s="20"/>
      <c r="EJ86" s="20"/>
      <c r="EK86" s="20"/>
      <c r="EL86" s="20"/>
      <c r="EM86" s="20"/>
      <c r="EN86" s="20"/>
      <c r="EO86" s="20"/>
      <c r="EP86" s="20"/>
      <c r="EQ86" s="20"/>
      <c r="ER86" s="20"/>
      <c r="ES86" s="20"/>
      <c r="ET86" s="20"/>
      <c r="EU86" s="20"/>
      <c r="EV86" s="20"/>
      <c r="EW86" s="20"/>
      <c r="EX86" s="20"/>
      <c r="EY86" s="20"/>
      <c r="EZ86" s="20"/>
      <c r="FA86" s="20"/>
      <c r="FB86" s="20"/>
      <c r="FC86" s="20"/>
      <c r="FD86" s="20"/>
      <c r="FE86" s="20"/>
      <c r="FF86" s="20"/>
      <c r="FG86" s="20"/>
      <c r="FH86" s="20"/>
      <c r="FI86" s="20"/>
      <c r="FJ86" s="20"/>
      <c r="FK86" s="20"/>
      <c r="FL86" s="20"/>
      <c r="FM86" s="20"/>
      <c r="FN86" s="20"/>
      <c r="FO86" s="20"/>
      <c r="FP86" s="20"/>
      <c r="FQ86" s="20"/>
      <c r="FR86" s="20"/>
      <c r="FS86" s="20"/>
      <c r="FT86" s="20"/>
      <c r="FU86" s="20"/>
      <c r="FV86" s="20"/>
      <c r="FW86" s="20"/>
      <c r="FX86" s="20"/>
      <c r="FY86" s="20"/>
      <c r="FZ86" s="20"/>
      <c r="GA86" s="20"/>
      <c r="GB86" s="20"/>
      <c r="GC86" s="20"/>
      <c r="GD86" s="20"/>
      <c r="GE86" s="20"/>
      <c r="GF86" s="20"/>
      <c r="GG86" s="20"/>
      <c r="GH86" s="20"/>
      <c r="GI86" s="20"/>
      <c r="GJ86" s="20"/>
      <c r="GK86" s="20"/>
      <c r="GL86" s="20"/>
      <c r="GM86" s="20"/>
      <c r="GN86" s="20"/>
      <c r="GO86" s="20"/>
      <c r="GP86" s="20"/>
      <c r="GQ86" s="20"/>
      <c r="GR86" s="20"/>
      <c r="GS86" s="20"/>
      <c r="GT86" s="20"/>
      <c r="GU86" s="20"/>
      <c r="GV86" s="20"/>
      <c r="GW86" s="20"/>
      <c r="GX86" s="20"/>
      <c r="GY86" s="20"/>
      <c r="GZ86" s="20"/>
      <c r="HA86" s="20"/>
      <c r="HB86" s="20"/>
      <c r="HC86" s="20"/>
      <c r="HD86" s="20"/>
      <c r="HE86" s="20"/>
      <c r="HF86" s="20"/>
      <c r="HG86" s="20"/>
      <c r="HH86" s="20"/>
      <c r="HI86" s="20"/>
      <c r="HJ86" s="20"/>
      <c r="HK86" s="20"/>
      <c r="HL86" s="20"/>
      <c r="HM86" s="20"/>
      <c r="HN86" s="20"/>
      <c r="HO86" s="20"/>
      <c r="HP86" s="20"/>
      <c r="HQ86" s="20"/>
      <c r="HR86" s="20"/>
      <c r="HS86" s="20"/>
      <c r="HT86" s="20"/>
      <c r="HU86" s="20"/>
      <c r="HV86" s="20"/>
      <c r="HW86" s="20"/>
      <c r="HX86" s="20"/>
      <c r="HY86" s="20"/>
      <c r="HZ86" s="20"/>
      <c r="IA86" s="20"/>
      <c r="IB86" s="20"/>
      <c r="IC86" s="20"/>
      <c r="ID86" s="20"/>
      <c r="IE86" s="20"/>
      <c r="IF86" s="20"/>
      <c r="IG86" s="20"/>
      <c r="IH86" s="20"/>
      <c r="II86" s="20"/>
      <c r="IJ86" s="20"/>
      <c r="IK86" s="20"/>
      <c r="IL86" s="20"/>
      <c r="IM86" s="20"/>
      <c r="IN86" s="20"/>
      <c r="IO86" s="20"/>
      <c r="IP86" s="20"/>
      <c r="IQ86" s="20"/>
      <c r="IR86" s="20"/>
      <c r="IS86" s="20"/>
      <c r="IT86" s="20"/>
      <c r="IU86" s="20"/>
      <c r="IV86" s="20"/>
    </row>
    <row r="87" spans="1:256" s="1" customFormat="1" x14ac:dyDescent="0.25">
      <c r="A87" s="124"/>
      <c r="B87" s="126"/>
      <c r="C87" s="127"/>
      <c r="D87" s="128"/>
      <c r="E87" s="77"/>
      <c r="F87" s="179"/>
      <c r="G87" s="20"/>
      <c r="H87" s="20"/>
      <c r="I87" s="20"/>
      <c r="J87" s="20"/>
      <c r="K87" s="20"/>
      <c r="L87" s="20"/>
      <c r="M87" s="20"/>
      <c r="N87" s="20"/>
      <c r="O87" s="20"/>
      <c r="P87" s="20"/>
      <c r="Q87" s="20"/>
      <c r="R87" s="20"/>
      <c r="S87" s="20"/>
      <c r="T87" s="20"/>
      <c r="U87" s="20"/>
      <c r="V87" s="20"/>
      <c r="W87" s="20"/>
      <c r="X87" s="20"/>
      <c r="Y87" s="20"/>
      <c r="Z87" s="20"/>
      <c r="AA87" s="20"/>
      <c r="AB87" s="20"/>
      <c r="AC87" s="20"/>
      <c r="AD87" s="20"/>
      <c r="AE87" s="20"/>
      <c r="AF87" s="20"/>
      <c r="AG87" s="20"/>
      <c r="AH87" s="20"/>
      <c r="AI87" s="20"/>
      <c r="AJ87" s="20"/>
      <c r="AK87" s="20"/>
      <c r="AL87" s="20"/>
      <c r="AM87" s="20"/>
      <c r="AN87" s="20"/>
      <c r="AO87" s="20"/>
      <c r="AP87" s="20"/>
      <c r="AQ87" s="20"/>
      <c r="AR87" s="20"/>
      <c r="AS87" s="20"/>
      <c r="AT87" s="20"/>
      <c r="AU87" s="20"/>
      <c r="AV87" s="20"/>
      <c r="AW87" s="20"/>
      <c r="AX87" s="20"/>
      <c r="AY87" s="20"/>
      <c r="AZ87" s="20"/>
      <c r="BA87" s="20"/>
      <c r="BB87" s="20"/>
      <c r="BC87" s="20"/>
      <c r="BD87" s="20"/>
      <c r="BE87" s="20"/>
      <c r="BF87" s="20"/>
      <c r="BG87" s="20"/>
      <c r="BH87" s="20"/>
      <c r="BI87" s="20"/>
      <c r="BJ87" s="20"/>
      <c r="BK87" s="20"/>
      <c r="BL87" s="20"/>
      <c r="BM87" s="20"/>
      <c r="BN87" s="20"/>
      <c r="BO87" s="20"/>
      <c r="BP87" s="20"/>
      <c r="BQ87" s="20"/>
      <c r="BR87" s="20"/>
      <c r="BS87" s="20"/>
      <c r="BT87" s="20"/>
      <c r="BU87" s="20"/>
      <c r="BV87" s="20"/>
      <c r="BW87" s="20"/>
      <c r="BX87" s="20"/>
      <c r="BY87" s="20"/>
      <c r="BZ87" s="20"/>
      <c r="CA87" s="20"/>
      <c r="CB87" s="20"/>
      <c r="CC87" s="20"/>
      <c r="CD87" s="20"/>
      <c r="CE87" s="20"/>
      <c r="CF87" s="20"/>
      <c r="CG87" s="20"/>
      <c r="CH87" s="20"/>
      <c r="CI87" s="20"/>
      <c r="CJ87" s="20"/>
      <c r="CK87" s="20"/>
      <c r="CL87" s="20"/>
      <c r="CM87" s="20"/>
      <c r="CN87" s="20"/>
      <c r="CO87" s="20"/>
      <c r="CP87" s="20"/>
      <c r="CQ87" s="20"/>
      <c r="CR87" s="20"/>
      <c r="CS87" s="20"/>
      <c r="CT87" s="20"/>
      <c r="CU87" s="20"/>
      <c r="CV87" s="20"/>
      <c r="CW87" s="20"/>
      <c r="CX87" s="20"/>
      <c r="CY87" s="20"/>
      <c r="CZ87" s="20"/>
      <c r="DA87" s="20"/>
      <c r="DB87" s="20"/>
      <c r="DC87" s="20"/>
      <c r="DD87" s="20"/>
      <c r="DE87" s="20"/>
      <c r="DF87" s="20"/>
      <c r="DG87" s="20"/>
      <c r="DH87" s="20"/>
      <c r="DI87" s="20"/>
      <c r="DJ87" s="20"/>
      <c r="DK87" s="20"/>
      <c r="DL87" s="20"/>
      <c r="DM87" s="20"/>
      <c r="DN87" s="20"/>
      <c r="DO87" s="20"/>
      <c r="DP87" s="20"/>
      <c r="DQ87" s="20"/>
      <c r="DR87" s="20"/>
      <c r="DS87" s="20"/>
      <c r="DT87" s="20"/>
      <c r="DU87" s="20"/>
      <c r="DV87" s="20"/>
      <c r="DW87" s="20"/>
      <c r="DX87" s="20"/>
      <c r="DY87" s="20"/>
      <c r="DZ87" s="20"/>
      <c r="EA87" s="20"/>
      <c r="EB87" s="20"/>
      <c r="EC87" s="20"/>
      <c r="ED87" s="20"/>
      <c r="EE87" s="20"/>
      <c r="EF87" s="20"/>
      <c r="EG87" s="20"/>
      <c r="EH87" s="20"/>
      <c r="EI87" s="20"/>
      <c r="EJ87" s="20"/>
      <c r="EK87" s="20"/>
      <c r="EL87" s="20"/>
      <c r="EM87" s="20"/>
      <c r="EN87" s="20"/>
      <c r="EO87" s="20"/>
      <c r="EP87" s="20"/>
      <c r="EQ87" s="20"/>
      <c r="ER87" s="20"/>
      <c r="ES87" s="20"/>
      <c r="ET87" s="20"/>
      <c r="EU87" s="20"/>
      <c r="EV87" s="20"/>
      <c r="EW87" s="20"/>
      <c r="EX87" s="20"/>
      <c r="EY87" s="20"/>
      <c r="EZ87" s="20"/>
      <c r="FA87" s="20"/>
      <c r="FB87" s="20"/>
      <c r="FC87" s="20"/>
      <c r="FD87" s="20"/>
      <c r="FE87" s="20"/>
      <c r="FF87" s="20"/>
      <c r="FG87" s="20"/>
      <c r="FH87" s="20"/>
      <c r="FI87" s="20"/>
      <c r="FJ87" s="20"/>
      <c r="FK87" s="20"/>
      <c r="FL87" s="20"/>
      <c r="FM87" s="20"/>
      <c r="FN87" s="20"/>
      <c r="FO87" s="20"/>
      <c r="FP87" s="20"/>
      <c r="FQ87" s="20"/>
      <c r="FR87" s="20"/>
      <c r="FS87" s="20"/>
      <c r="FT87" s="20"/>
      <c r="FU87" s="20"/>
      <c r="FV87" s="20"/>
      <c r="FW87" s="20"/>
      <c r="FX87" s="20"/>
      <c r="FY87" s="20"/>
      <c r="FZ87" s="20"/>
      <c r="GA87" s="20"/>
      <c r="GB87" s="20"/>
      <c r="GC87" s="20"/>
      <c r="GD87" s="20"/>
      <c r="GE87" s="20"/>
      <c r="GF87" s="20"/>
      <c r="GG87" s="20"/>
      <c r="GH87" s="20"/>
      <c r="GI87" s="20"/>
      <c r="GJ87" s="20"/>
      <c r="GK87" s="20"/>
      <c r="GL87" s="20"/>
      <c r="GM87" s="20"/>
      <c r="GN87" s="20"/>
      <c r="GO87" s="20"/>
      <c r="GP87" s="20"/>
      <c r="GQ87" s="20"/>
      <c r="GR87" s="20"/>
      <c r="GS87" s="20"/>
      <c r="GT87" s="20"/>
      <c r="GU87" s="20"/>
      <c r="GV87" s="20"/>
      <c r="GW87" s="20"/>
      <c r="GX87" s="20"/>
      <c r="GY87" s="20"/>
      <c r="GZ87" s="20"/>
      <c r="HA87" s="20"/>
      <c r="HB87" s="20"/>
      <c r="HC87" s="20"/>
      <c r="HD87" s="20"/>
      <c r="HE87" s="20"/>
      <c r="HF87" s="20"/>
      <c r="HG87" s="20"/>
      <c r="HH87" s="20"/>
      <c r="HI87" s="20"/>
      <c r="HJ87" s="20"/>
      <c r="HK87" s="20"/>
      <c r="HL87" s="20"/>
      <c r="HM87" s="20"/>
      <c r="HN87" s="20"/>
      <c r="HO87" s="20"/>
      <c r="HP87" s="20"/>
      <c r="HQ87" s="20"/>
      <c r="HR87" s="20"/>
      <c r="HS87" s="20"/>
      <c r="HT87" s="20"/>
      <c r="HU87" s="20"/>
      <c r="HV87" s="20"/>
      <c r="HW87" s="20"/>
      <c r="HX87" s="20"/>
      <c r="HY87" s="20"/>
      <c r="HZ87" s="20"/>
      <c r="IA87" s="20"/>
      <c r="IB87" s="20"/>
      <c r="IC87" s="20"/>
      <c r="ID87" s="20"/>
      <c r="IE87" s="20"/>
      <c r="IF87" s="20"/>
      <c r="IG87" s="20"/>
      <c r="IH87" s="20"/>
      <c r="II87" s="20"/>
      <c r="IJ87" s="20"/>
      <c r="IK87" s="20"/>
      <c r="IL87" s="20"/>
      <c r="IM87" s="20"/>
      <c r="IN87" s="20"/>
      <c r="IO87" s="20"/>
      <c r="IP87" s="20"/>
      <c r="IQ87" s="20"/>
      <c r="IR87" s="20"/>
      <c r="IS87" s="20"/>
      <c r="IT87" s="20"/>
      <c r="IU87" s="20"/>
      <c r="IV87" s="20"/>
    </row>
    <row r="88" spans="1:256" s="1" customFormat="1" ht="240" x14ac:dyDescent="0.25">
      <c r="A88" s="124" t="s">
        <v>112</v>
      </c>
      <c r="B88" s="146" t="s">
        <v>275</v>
      </c>
      <c r="C88" s="127" t="s">
        <v>2</v>
      </c>
      <c r="D88" s="128">
        <v>4</v>
      </c>
      <c r="E88" s="77"/>
      <c r="F88" s="183">
        <f t="shared" ref="F88:F94" si="2">D88*E88</f>
        <v>0</v>
      </c>
      <c r="G88" s="20"/>
      <c r="H88" s="20"/>
      <c r="I88" s="20"/>
      <c r="J88" s="20"/>
      <c r="K88" s="20"/>
      <c r="L88" s="20"/>
      <c r="M88" s="20"/>
      <c r="N88" s="20"/>
      <c r="O88" s="20"/>
      <c r="P88" s="20"/>
      <c r="Q88" s="20"/>
      <c r="R88" s="20"/>
      <c r="S88" s="20"/>
      <c r="T88" s="20"/>
      <c r="U88" s="20"/>
      <c r="V88" s="20"/>
      <c r="W88" s="20"/>
      <c r="X88" s="20"/>
      <c r="Y88" s="20"/>
      <c r="Z88" s="20"/>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A88" s="20"/>
      <c r="BB88" s="20"/>
      <c r="BC88" s="20"/>
      <c r="BD88" s="20"/>
      <c r="BE88" s="20"/>
      <c r="BF88" s="20"/>
      <c r="BG88" s="20"/>
      <c r="BH88" s="20"/>
      <c r="BI88" s="20"/>
      <c r="BJ88" s="20"/>
      <c r="BK88" s="20"/>
      <c r="BL88" s="20"/>
      <c r="BM88" s="20"/>
      <c r="BN88" s="20"/>
      <c r="BO88" s="20"/>
      <c r="BP88" s="20"/>
      <c r="BQ88" s="20"/>
      <c r="BR88" s="20"/>
      <c r="BS88" s="20"/>
      <c r="BT88" s="20"/>
      <c r="BU88" s="20"/>
      <c r="BV88" s="20"/>
      <c r="BW88" s="20"/>
      <c r="BX88" s="20"/>
      <c r="BY88" s="20"/>
      <c r="BZ88" s="20"/>
      <c r="CA88" s="20"/>
      <c r="CB88" s="20"/>
      <c r="CC88" s="20"/>
      <c r="CD88" s="20"/>
      <c r="CE88" s="20"/>
      <c r="CF88" s="20"/>
      <c r="CG88" s="20"/>
      <c r="CH88" s="20"/>
      <c r="CI88" s="20"/>
      <c r="CJ88" s="20"/>
      <c r="CK88" s="20"/>
      <c r="CL88" s="20"/>
      <c r="CM88" s="20"/>
      <c r="CN88" s="20"/>
      <c r="CO88" s="20"/>
      <c r="CP88" s="20"/>
      <c r="CQ88" s="20"/>
      <c r="CR88" s="20"/>
      <c r="CS88" s="20"/>
      <c r="CT88" s="20"/>
      <c r="CU88" s="20"/>
      <c r="CV88" s="20"/>
      <c r="CW88" s="20"/>
      <c r="CX88" s="20"/>
      <c r="CY88" s="20"/>
      <c r="CZ88" s="20"/>
      <c r="DA88" s="20"/>
      <c r="DB88" s="20"/>
      <c r="DC88" s="20"/>
      <c r="DD88" s="20"/>
      <c r="DE88" s="20"/>
      <c r="DF88" s="20"/>
      <c r="DG88" s="20"/>
      <c r="DH88" s="20"/>
      <c r="DI88" s="20"/>
      <c r="DJ88" s="20"/>
      <c r="DK88" s="20"/>
      <c r="DL88" s="20"/>
      <c r="DM88" s="20"/>
      <c r="DN88" s="20"/>
      <c r="DO88" s="20"/>
      <c r="DP88" s="20"/>
      <c r="DQ88" s="20"/>
      <c r="DR88" s="20"/>
      <c r="DS88" s="20"/>
      <c r="DT88" s="20"/>
      <c r="DU88" s="20"/>
      <c r="DV88" s="20"/>
      <c r="DW88" s="20"/>
      <c r="DX88" s="20"/>
      <c r="DY88" s="20"/>
      <c r="DZ88" s="20"/>
      <c r="EA88" s="20"/>
      <c r="EB88" s="20"/>
      <c r="EC88" s="20"/>
      <c r="ED88" s="20"/>
      <c r="EE88" s="20"/>
      <c r="EF88" s="20"/>
      <c r="EG88" s="20"/>
      <c r="EH88" s="20"/>
      <c r="EI88" s="20"/>
      <c r="EJ88" s="20"/>
      <c r="EK88" s="20"/>
      <c r="EL88" s="20"/>
      <c r="EM88" s="20"/>
      <c r="EN88" s="20"/>
      <c r="EO88" s="20"/>
      <c r="EP88" s="20"/>
      <c r="EQ88" s="20"/>
      <c r="ER88" s="20"/>
      <c r="ES88" s="20"/>
      <c r="ET88" s="20"/>
      <c r="EU88" s="20"/>
      <c r="EV88" s="20"/>
      <c r="EW88" s="20"/>
      <c r="EX88" s="20"/>
      <c r="EY88" s="20"/>
      <c r="EZ88" s="20"/>
      <c r="FA88" s="20"/>
      <c r="FB88" s="20"/>
      <c r="FC88" s="20"/>
      <c r="FD88" s="20"/>
      <c r="FE88" s="20"/>
      <c r="FF88" s="20"/>
      <c r="FG88" s="20"/>
      <c r="FH88" s="20"/>
      <c r="FI88" s="20"/>
      <c r="FJ88" s="20"/>
      <c r="FK88" s="20"/>
      <c r="FL88" s="20"/>
      <c r="FM88" s="20"/>
      <c r="FN88" s="20"/>
      <c r="FO88" s="20"/>
      <c r="FP88" s="20"/>
      <c r="FQ88" s="20"/>
      <c r="FR88" s="20"/>
      <c r="FS88" s="20"/>
      <c r="FT88" s="20"/>
      <c r="FU88" s="20"/>
      <c r="FV88" s="20"/>
      <c r="FW88" s="20"/>
      <c r="FX88" s="20"/>
      <c r="FY88" s="20"/>
      <c r="FZ88" s="20"/>
      <c r="GA88" s="20"/>
      <c r="GB88" s="20"/>
      <c r="GC88" s="20"/>
      <c r="GD88" s="20"/>
      <c r="GE88" s="20"/>
      <c r="GF88" s="20"/>
      <c r="GG88" s="20"/>
      <c r="GH88" s="20"/>
      <c r="GI88" s="20"/>
      <c r="GJ88" s="20"/>
      <c r="GK88" s="20"/>
      <c r="GL88" s="20"/>
      <c r="GM88" s="20"/>
      <c r="GN88" s="20"/>
      <c r="GO88" s="20"/>
      <c r="GP88" s="20"/>
      <c r="GQ88" s="20"/>
      <c r="GR88" s="20"/>
      <c r="GS88" s="20"/>
      <c r="GT88" s="20"/>
      <c r="GU88" s="20"/>
      <c r="GV88" s="20"/>
      <c r="GW88" s="20"/>
      <c r="GX88" s="20"/>
      <c r="GY88" s="20"/>
      <c r="GZ88" s="20"/>
      <c r="HA88" s="20"/>
      <c r="HB88" s="20"/>
      <c r="HC88" s="20"/>
      <c r="HD88" s="20"/>
      <c r="HE88" s="20"/>
      <c r="HF88" s="20"/>
      <c r="HG88" s="20"/>
      <c r="HH88" s="20"/>
      <c r="HI88" s="20"/>
      <c r="HJ88" s="20"/>
      <c r="HK88" s="20"/>
      <c r="HL88" s="20"/>
      <c r="HM88" s="20"/>
      <c r="HN88" s="20"/>
      <c r="HO88" s="20"/>
      <c r="HP88" s="20"/>
      <c r="HQ88" s="20"/>
      <c r="HR88" s="20"/>
      <c r="HS88" s="20"/>
      <c r="HT88" s="20"/>
      <c r="HU88" s="20"/>
      <c r="HV88" s="20"/>
      <c r="HW88" s="20"/>
      <c r="HX88" s="20"/>
      <c r="HY88" s="20"/>
      <c r="HZ88" s="20"/>
      <c r="IA88" s="20"/>
      <c r="IB88" s="20"/>
      <c r="IC88" s="20"/>
      <c r="ID88" s="20"/>
      <c r="IE88" s="20"/>
      <c r="IF88" s="20"/>
      <c r="IG88" s="20"/>
      <c r="IH88" s="20"/>
      <c r="II88" s="20"/>
      <c r="IJ88" s="20"/>
      <c r="IK88" s="20"/>
      <c r="IL88" s="20"/>
      <c r="IM88" s="20"/>
      <c r="IN88" s="20"/>
      <c r="IO88" s="20"/>
      <c r="IP88" s="20"/>
      <c r="IQ88" s="20"/>
      <c r="IR88" s="20"/>
      <c r="IS88" s="20"/>
      <c r="IT88" s="20"/>
      <c r="IU88" s="20"/>
      <c r="IV88" s="20"/>
    </row>
    <row r="89" spans="1:256" s="1" customFormat="1" ht="240" x14ac:dyDescent="0.25">
      <c r="A89" s="124" t="s">
        <v>113</v>
      </c>
      <c r="B89" s="146" t="s">
        <v>276</v>
      </c>
      <c r="C89" s="127" t="s">
        <v>2</v>
      </c>
      <c r="D89" s="128">
        <v>3</v>
      </c>
      <c r="E89" s="77"/>
      <c r="F89" s="183">
        <f t="shared" si="2"/>
        <v>0</v>
      </c>
      <c r="G89" s="20"/>
      <c r="H89" s="20"/>
      <c r="I89" s="20"/>
      <c r="J89" s="20"/>
      <c r="K89" s="20"/>
      <c r="L89" s="20"/>
      <c r="M89" s="20"/>
      <c r="N89" s="20"/>
      <c r="O89" s="20"/>
      <c r="P89" s="20"/>
      <c r="Q89" s="20"/>
      <c r="R89" s="20"/>
      <c r="S89" s="20"/>
      <c r="T89" s="20"/>
      <c r="U89" s="20"/>
      <c r="V89" s="20"/>
      <c r="W89" s="20"/>
      <c r="X89" s="20"/>
      <c r="Y89" s="20"/>
      <c r="Z89" s="20"/>
      <c r="AA89" s="20"/>
      <c r="AB89" s="20"/>
      <c r="AC89" s="20"/>
      <c r="AD89" s="20"/>
      <c r="AE89" s="20"/>
      <c r="AF89" s="20"/>
      <c r="AG89" s="20"/>
      <c r="AH89" s="20"/>
      <c r="AI89" s="20"/>
      <c r="AJ89" s="20"/>
      <c r="AK89" s="20"/>
      <c r="AL89" s="20"/>
      <c r="AM89" s="20"/>
      <c r="AN89" s="20"/>
      <c r="AO89" s="20"/>
      <c r="AP89" s="20"/>
      <c r="AQ89" s="20"/>
      <c r="AR89" s="20"/>
      <c r="AS89" s="20"/>
      <c r="AT89" s="20"/>
      <c r="AU89" s="20"/>
      <c r="AV89" s="20"/>
      <c r="AW89" s="20"/>
      <c r="AX89" s="20"/>
      <c r="AY89" s="20"/>
      <c r="AZ89" s="20"/>
      <c r="BA89" s="20"/>
      <c r="BB89" s="20"/>
      <c r="BC89" s="20"/>
      <c r="BD89" s="20"/>
      <c r="BE89" s="20"/>
      <c r="BF89" s="20"/>
      <c r="BG89" s="20"/>
      <c r="BH89" s="20"/>
      <c r="BI89" s="20"/>
      <c r="BJ89" s="20"/>
      <c r="BK89" s="20"/>
      <c r="BL89" s="20"/>
      <c r="BM89" s="20"/>
      <c r="BN89" s="20"/>
      <c r="BO89" s="20"/>
      <c r="BP89" s="20"/>
      <c r="BQ89" s="20"/>
      <c r="BR89" s="20"/>
      <c r="BS89" s="20"/>
      <c r="BT89" s="20"/>
      <c r="BU89" s="20"/>
      <c r="BV89" s="20"/>
      <c r="BW89" s="20"/>
      <c r="BX89" s="20"/>
      <c r="BY89" s="20"/>
      <c r="BZ89" s="20"/>
      <c r="CA89" s="20"/>
      <c r="CB89" s="20"/>
      <c r="CC89" s="20"/>
      <c r="CD89" s="20"/>
      <c r="CE89" s="20"/>
      <c r="CF89" s="20"/>
      <c r="CG89" s="20"/>
      <c r="CH89" s="20"/>
      <c r="CI89" s="20"/>
      <c r="CJ89" s="20"/>
      <c r="CK89" s="20"/>
      <c r="CL89" s="20"/>
      <c r="CM89" s="20"/>
      <c r="CN89" s="20"/>
      <c r="CO89" s="20"/>
      <c r="CP89" s="20"/>
      <c r="CQ89" s="20"/>
      <c r="CR89" s="20"/>
      <c r="CS89" s="20"/>
      <c r="CT89" s="20"/>
      <c r="CU89" s="20"/>
      <c r="CV89" s="20"/>
      <c r="CW89" s="20"/>
      <c r="CX89" s="20"/>
      <c r="CY89" s="20"/>
      <c r="CZ89" s="20"/>
      <c r="DA89" s="20"/>
      <c r="DB89" s="20"/>
      <c r="DC89" s="20"/>
      <c r="DD89" s="20"/>
      <c r="DE89" s="20"/>
      <c r="DF89" s="20"/>
      <c r="DG89" s="20"/>
      <c r="DH89" s="20"/>
      <c r="DI89" s="20"/>
      <c r="DJ89" s="20"/>
      <c r="DK89" s="20"/>
      <c r="DL89" s="20"/>
      <c r="DM89" s="20"/>
      <c r="DN89" s="20"/>
      <c r="DO89" s="20"/>
      <c r="DP89" s="20"/>
      <c r="DQ89" s="20"/>
      <c r="DR89" s="20"/>
      <c r="DS89" s="20"/>
      <c r="DT89" s="20"/>
      <c r="DU89" s="20"/>
      <c r="DV89" s="20"/>
      <c r="DW89" s="20"/>
      <c r="DX89" s="20"/>
      <c r="DY89" s="20"/>
      <c r="DZ89" s="20"/>
      <c r="EA89" s="20"/>
      <c r="EB89" s="20"/>
      <c r="EC89" s="20"/>
      <c r="ED89" s="20"/>
      <c r="EE89" s="20"/>
      <c r="EF89" s="20"/>
      <c r="EG89" s="20"/>
      <c r="EH89" s="20"/>
      <c r="EI89" s="20"/>
      <c r="EJ89" s="20"/>
      <c r="EK89" s="20"/>
      <c r="EL89" s="20"/>
      <c r="EM89" s="20"/>
      <c r="EN89" s="20"/>
      <c r="EO89" s="20"/>
      <c r="EP89" s="20"/>
      <c r="EQ89" s="20"/>
      <c r="ER89" s="20"/>
      <c r="ES89" s="20"/>
      <c r="ET89" s="20"/>
      <c r="EU89" s="20"/>
      <c r="EV89" s="20"/>
      <c r="EW89" s="20"/>
      <c r="EX89" s="20"/>
      <c r="EY89" s="20"/>
      <c r="EZ89" s="20"/>
      <c r="FA89" s="20"/>
      <c r="FB89" s="20"/>
      <c r="FC89" s="20"/>
      <c r="FD89" s="20"/>
      <c r="FE89" s="20"/>
      <c r="FF89" s="20"/>
      <c r="FG89" s="20"/>
      <c r="FH89" s="20"/>
      <c r="FI89" s="20"/>
      <c r="FJ89" s="20"/>
      <c r="FK89" s="20"/>
      <c r="FL89" s="20"/>
      <c r="FM89" s="20"/>
      <c r="FN89" s="20"/>
      <c r="FO89" s="20"/>
      <c r="FP89" s="20"/>
      <c r="FQ89" s="20"/>
      <c r="FR89" s="20"/>
      <c r="FS89" s="20"/>
      <c r="FT89" s="20"/>
      <c r="FU89" s="20"/>
      <c r="FV89" s="20"/>
      <c r="FW89" s="20"/>
      <c r="FX89" s="20"/>
      <c r="FY89" s="20"/>
      <c r="FZ89" s="20"/>
      <c r="GA89" s="20"/>
      <c r="GB89" s="20"/>
      <c r="GC89" s="20"/>
      <c r="GD89" s="20"/>
      <c r="GE89" s="20"/>
      <c r="GF89" s="20"/>
      <c r="GG89" s="20"/>
      <c r="GH89" s="20"/>
      <c r="GI89" s="20"/>
      <c r="GJ89" s="20"/>
      <c r="GK89" s="20"/>
      <c r="GL89" s="20"/>
      <c r="GM89" s="20"/>
      <c r="GN89" s="20"/>
      <c r="GO89" s="20"/>
      <c r="GP89" s="20"/>
      <c r="GQ89" s="20"/>
      <c r="GR89" s="20"/>
      <c r="GS89" s="20"/>
      <c r="GT89" s="20"/>
      <c r="GU89" s="20"/>
      <c r="GV89" s="20"/>
      <c r="GW89" s="20"/>
      <c r="GX89" s="20"/>
      <c r="GY89" s="20"/>
      <c r="GZ89" s="20"/>
      <c r="HA89" s="20"/>
      <c r="HB89" s="20"/>
      <c r="HC89" s="20"/>
      <c r="HD89" s="20"/>
      <c r="HE89" s="20"/>
      <c r="HF89" s="20"/>
      <c r="HG89" s="20"/>
      <c r="HH89" s="20"/>
      <c r="HI89" s="20"/>
      <c r="HJ89" s="20"/>
      <c r="HK89" s="20"/>
      <c r="HL89" s="20"/>
      <c r="HM89" s="20"/>
      <c r="HN89" s="20"/>
      <c r="HO89" s="20"/>
      <c r="HP89" s="20"/>
      <c r="HQ89" s="20"/>
      <c r="HR89" s="20"/>
      <c r="HS89" s="20"/>
      <c r="HT89" s="20"/>
      <c r="HU89" s="20"/>
      <c r="HV89" s="20"/>
      <c r="HW89" s="20"/>
      <c r="HX89" s="20"/>
      <c r="HY89" s="20"/>
      <c r="HZ89" s="20"/>
      <c r="IA89" s="20"/>
      <c r="IB89" s="20"/>
      <c r="IC89" s="20"/>
      <c r="ID89" s="20"/>
      <c r="IE89" s="20"/>
      <c r="IF89" s="20"/>
      <c r="IG89" s="20"/>
      <c r="IH89" s="20"/>
      <c r="II89" s="20"/>
      <c r="IJ89" s="20"/>
      <c r="IK89" s="20"/>
      <c r="IL89" s="20"/>
      <c r="IM89" s="20"/>
      <c r="IN89" s="20"/>
      <c r="IO89" s="20"/>
      <c r="IP89" s="20"/>
      <c r="IQ89" s="20"/>
      <c r="IR89" s="20"/>
      <c r="IS89" s="20"/>
      <c r="IT89" s="20"/>
      <c r="IU89" s="20"/>
      <c r="IV89" s="20"/>
    </row>
    <row r="90" spans="1:256" s="1" customFormat="1" ht="240" x14ac:dyDescent="0.25">
      <c r="A90" s="124" t="s">
        <v>114</v>
      </c>
      <c r="B90" s="146" t="s">
        <v>277</v>
      </c>
      <c r="C90" s="127" t="s">
        <v>2</v>
      </c>
      <c r="D90" s="128">
        <v>1</v>
      </c>
      <c r="E90" s="77"/>
      <c r="F90" s="183">
        <f t="shared" si="2"/>
        <v>0</v>
      </c>
      <c r="G90" s="20"/>
      <c r="H90" s="20"/>
      <c r="I90" s="20"/>
      <c r="J90" s="20"/>
      <c r="K90" s="20"/>
      <c r="L90" s="20"/>
      <c r="M90" s="20"/>
      <c r="N90" s="20"/>
      <c r="O90" s="20"/>
      <c r="P90" s="20"/>
      <c r="Q90" s="20"/>
      <c r="R90" s="20"/>
      <c r="S90" s="20"/>
      <c r="T90" s="20"/>
      <c r="U90" s="20"/>
      <c r="V90" s="20"/>
      <c r="W90" s="20"/>
      <c r="X90" s="20"/>
      <c r="Y90" s="20"/>
      <c r="Z90" s="20"/>
      <c r="AA90" s="20"/>
      <c r="AB90" s="20"/>
      <c r="AC90" s="20"/>
      <c r="AD90" s="20"/>
      <c r="AE90" s="20"/>
      <c r="AF90" s="20"/>
      <c r="AG90" s="20"/>
      <c r="AH90" s="20"/>
      <c r="AI90" s="20"/>
      <c r="AJ90" s="20"/>
      <c r="AK90" s="20"/>
      <c r="AL90" s="20"/>
      <c r="AM90" s="20"/>
      <c r="AN90" s="20"/>
      <c r="AO90" s="20"/>
      <c r="AP90" s="20"/>
      <c r="AQ90" s="20"/>
      <c r="AR90" s="20"/>
      <c r="AS90" s="20"/>
      <c r="AT90" s="20"/>
      <c r="AU90" s="20"/>
      <c r="AV90" s="20"/>
      <c r="AW90" s="20"/>
      <c r="AX90" s="20"/>
      <c r="AY90" s="20"/>
      <c r="AZ90" s="20"/>
      <c r="BA90" s="20"/>
      <c r="BB90" s="20"/>
      <c r="BC90" s="20"/>
      <c r="BD90" s="20"/>
      <c r="BE90" s="20"/>
      <c r="BF90" s="20"/>
      <c r="BG90" s="20"/>
      <c r="BH90" s="20"/>
      <c r="BI90" s="20"/>
      <c r="BJ90" s="20"/>
      <c r="BK90" s="20"/>
      <c r="BL90" s="20"/>
      <c r="BM90" s="20"/>
      <c r="BN90" s="20"/>
      <c r="BO90" s="20"/>
      <c r="BP90" s="20"/>
      <c r="BQ90" s="20"/>
      <c r="BR90" s="20"/>
      <c r="BS90" s="20"/>
      <c r="BT90" s="20"/>
      <c r="BU90" s="20"/>
      <c r="BV90" s="20"/>
      <c r="BW90" s="20"/>
      <c r="BX90" s="20"/>
      <c r="BY90" s="20"/>
      <c r="BZ90" s="20"/>
      <c r="CA90" s="20"/>
      <c r="CB90" s="20"/>
      <c r="CC90" s="20"/>
      <c r="CD90" s="20"/>
      <c r="CE90" s="20"/>
      <c r="CF90" s="20"/>
      <c r="CG90" s="20"/>
      <c r="CH90" s="20"/>
      <c r="CI90" s="20"/>
      <c r="CJ90" s="20"/>
      <c r="CK90" s="20"/>
      <c r="CL90" s="20"/>
      <c r="CM90" s="20"/>
      <c r="CN90" s="20"/>
      <c r="CO90" s="20"/>
      <c r="CP90" s="20"/>
      <c r="CQ90" s="20"/>
      <c r="CR90" s="20"/>
      <c r="CS90" s="20"/>
      <c r="CT90" s="20"/>
      <c r="CU90" s="20"/>
      <c r="CV90" s="20"/>
      <c r="CW90" s="20"/>
      <c r="CX90" s="20"/>
      <c r="CY90" s="20"/>
      <c r="CZ90" s="20"/>
      <c r="DA90" s="20"/>
      <c r="DB90" s="20"/>
      <c r="DC90" s="20"/>
      <c r="DD90" s="20"/>
      <c r="DE90" s="20"/>
      <c r="DF90" s="20"/>
      <c r="DG90" s="20"/>
      <c r="DH90" s="20"/>
      <c r="DI90" s="20"/>
      <c r="DJ90" s="20"/>
      <c r="DK90" s="20"/>
      <c r="DL90" s="20"/>
      <c r="DM90" s="20"/>
      <c r="DN90" s="20"/>
      <c r="DO90" s="20"/>
      <c r="DP90" s="20"/>
      <c r="DQ90" s="20"/>
      <c r="DR90" s="20"/>
      <c r="DS90" s="20"/>
      <c r="DT90" s="20"/>
      <c r="DU90" s="20"/>
      <c r="DV90" s="20"/>
      <c r="DW90" s="20"/>
      <c r="DX90" s="20"/>
      <c r="DY90" s="20"/>
      <c r="DZ90" s="20"/>
      <c r="EA90" s="20"/>
      <c r="EB90" s="20"/>
      <c r="EC90" s="20"/>
      <c r="ED90" s="20"/>
      <c r="EE90" s="20"/>
      <c r="EF90" s="20"/>
      <c r="EG90" s="20"/>
      <c r="EH90" s="20"/>
      <c r="EI90" s="20"/>
      <c r="EJ90" s="20"/>
      <c r="EK90" s="20"/>
      <c r="EL90" s="20"/>
      <c r="EM90" s="20"/>
      <c r="EN90" s="20"/>
      <c r="EO90" s="20"/>
      <c r="EP90" s="20"/>
      <c r="EQ90" s="20"/>
      <c r="ER90" s="20"/>
      <c r="ES90" s="20"/>
      <c r="ET90" s="20"/>
      <c r="EU90" s="20"/>
      <c r="EV90" s="20"/>
      <c r="EW90" s="20"/>
      <c r="EX90" s="20"/>
      <c r="EY90" s="20"/>
      <c r="EZ90" s="20"/>
      <c r="FA90" s="20"/>
      <c r="FB90" s="20"/>
      <c r="FC90" s="20"/>
      <c r="FD90" s="20"/>
      <c r="FE90" s="20"/>
      <c r="FF90" s="20"/>
      <c r="FG90" s="20"/>
      <c r="FH90" s="20"/>
      <c r="FI90" s="20"/>
      <c r="FJ90" s="20"/>
      <c r="FK90" s="20"/>
      <c r="FL90" s="20"/>
      <c r="FM90" s="20"/>
      <c r="FN90" s="20"/>
      <c r="FO90" s="20"/>
      <c r="FP90" s="20"/>
      <c r="FQ90" s="20"/>
      <c r="FR90" s="20"/>
      <c r="FS90" s="20"/>
      <c r="FT90" s="20"/>
      <c r="FU90" s="20"/>
      <c r="FV90" s="20"/>
      <c r="FW90" s="20"/>
      <c r="FX90" s="20"/>
      <c r="FY90" s="20"/>
      <c r="FZ90" s="20"/>
      <c r="GA90" s="20"/>
      <c r="GB90" s="20"/>
      <c r="GC90" s="20"/>
      <c r="GD90" s="20"/>
      <c r="GE90" s="20"/>
      <c r="GF90" s="20"/>
      <c r="GG90" s="20"/>
      <c r="GH90" s="20"/>
      <c r="GI90" s="20"/>
      <c r="GJ90" s="20"/>
      <c r="GK90" s="20"/>
      <c r="GL90" s="20"/>
      <c r="GM90" s="20"/>
      <c r="GN90" s="20"/>
      <c r="GO90" s="20"/>
      <c r="GP90" s="20"/>
      <c r="GQ90" s="20"/>
      <c r="GR90" s="20"/>
      <c r="GS90" s="20"/>
      <c r="GT90" s="20"/>
      <c r="GU90" s="20"/>
      <c r="GV90" s="20"/>
      <c r="GW90" s="20"/>
      <c r="GX90" s="20"/>
      <c r="GY90" s="20"/>
      <c r="GZ90" s="20"/>
      <c r="HA90" s="20"/>
      <c r="HB90" s="20"/>
      <c r="HC90" s="20"/>
      <c r="HD90" s="20"/>
      <c r="HE90" s="20"/>
      <c r="HF90" s="20"/>
      <c r="HG90" s="20"/>
      <c r="HH90" s="20"/>
      <c r="HI90" s="20"/>
      <c r="HJ90" s="20"/>
      <c r="HK90" s="20"/>
      <c r="HL90" s="20"/>
      <c r="HM90" s="20"/>
      <c r="HN90" s="20"/>
      <c r="HO90" s="20"/>
      <c r="HP90" s="20"/>
      <c r="HQ90" s="20"/>
      <c r="HR90" s="20"/>
      <c r="HS90" s="20"/>
      <c r="HT90" s="20"/>
      <c r="HU90" s="20"/>
      <c r="HV90" s="20"/>
      <c r="HW90" s="20"/>
      <c r="HX90" s="20"/>
      <c r="HY90" s="20"/>
      <c r="HZ90" s="20"/>
      <c r="IA90" s="20"/>
      <c r="IB90" s="20"/>
      <c r="IC90" s="20"/>
      <c r="ID90" s="20"/>
      <c r="IE90" s="20"/>
      <c r="IF90" s="20"/>
      <c r="IG90" s="20"/>
      <c r="IH90" s="20"/>
      <c r="II90" s="20"/>
      <c r="IJ90" s="20"/>
      <c r="IK90" s="20"/>
      <c r="IL90" s="20"/>
      <c r="IM90" s="20"/>
      <c r="IN90" s="20"/>
      <c r="IO90" s="20"/>
      <c r="IP90" s="20"/>
      <c r="IQ90" s="20"/>
      <c r="IR90" s="20"/>
      <c r="IS90" s="20"/>
      <c r="IT90" s="20"/>
      <c r="IU90" s="20"/>
      <c r="IV90" s="20"/>
    </row>
    <row r="91" spans="1:256" s="1" customFormat="1" ht="240" x14ac:dyDescent="0.25">
      <c r="A91" s="124" t="s">
        <v>115</v>
      </c>
      <c r="B91" s="146" t="s">
        <v>278</v>
      </c>
      <c r="C91" s="127" t="s">
        <v>2</v>
      </c>
      <c r="D91" s="128">
        <v>3</v>
      </c>
      <c r="E91" s="77"/>
      <c r="F91" s="183">
        <f t="shared" si="2"/>
        <v>0</v>
      </c>
      <c r="G91" s="20"/>
      <c r="H91" s="20"/>
      <c r="I91" s="20"/>
      <c r="J91" s="20"/>
      <c r="K91" s="20"/>
      <c r="L91" s="20"/>
      <c r="M91" s="20"/>
      <c r="N91" s="20"/>
      <c r="O91" s="20"/>
      <c r="P91" s="20"/>
      <c r="Q91" s="20"/>
      <c r="R91" s="20"/>
      <c r="S91" s="20"/>
      <c r="T91" s="20"/>
      <c r="U91" s="20"/>
      <c r="V91" s="20"/>
      <c r="W91" s="20"/>
      <c r="X91" s="20"/>
      <c r="Y91" s="20"/>
      <c r="Z91" s="20"/>
      <c r="AA91" s="20"/>
      <c r="AB91" s="20"/>
      <c r="AC91" s="20"/>
      <c r="AD91" s="20"/>
      <c r="AE91" s="20"/>
      <c r="AF91" s="20"/>
      <c r="AG91" s="20"/>
      <c r="AH91" s="20"/>
      <c r="AI91" s="20"/>
      <c r="AJ91" s="20"/>
      <c r="AK91" s="20"/>
      <c r="AL91" s="20"/>
      <c r="AM91" s="20"/>
      <c r="AN91" s="20"/>
      <c r="AO91" s="20"/>
      <c r="AP91" s="20"/>
      <c r="AQ91" s="20"/>
      <c r="AR91" s="20"/>
      <c r="AS91" s="20"/>
      <c r="AT91" s="20"/>
      <c r="AU91" s="20"/>
      <c r="AV91" s="20"/>
      <c r="AW91" s="20"/>
      <c r="AX91" s="20"/>
      <c r="AY91" s="20"/>
      <c r="AZ91" s="20"/>
      <c r="BA91" s="20"/>
      <c r="BB91" s="20"/>
      <c r="BC91" s="20"/>
      <c r="BD91" s="20"/>
      <c r="BE91" s="20"/>
      <c r="BF91" s="20"/>
      <c r="BG91" s="20"/>
      <c r="BH91" s="20"/>
      <c r="BI91" s="20"/>
      <c r="BJ91" s="20"/>
      <c r="BK91" s="20"/>
      <c r="BL91" s="20"/>
      <c r="BM91" s="20"/>
      <c r="BN91" s="20"/>
      <c r="BO91" s="20"/>
      <c r="BP91" s="20"/>
      <c r="BQ91" s="20"/>
      <c r="BR91" s="20"/>
      <c r="BS91" s="20"/>
      <c r="BT91" s="20"/>
      <c r="BU91" s="20"/>
      <c r="BV91" s="20"/>
      <c r="BW91" s="20"/>
      <c r="BX91" s="20"/>
      <c r="BY91" s="20"/>
      <c r="BZ91" s="20"/>
      <c r="CA91" s="20"/>
      <c r="CB91" s="20"/>
      <c r="CC91" s="20"/>
      <c r="CD91" s="20"/>
      <c r="CE91" s="20"/>
      <c r="CF91" s="20"/>
      <c r="CG91" s="20"/>
      <c r="CH91" s="20"/>
      <c r="CI91" s="20"/>
      <c r="CJ91" s="20"/>
      <c r="CK91" s="20"/>
      <c r="CL91" s="20"/>
      <c r="CM91" s="20"/>
      <c r="CN91" s="20"/>
      <c r="CO91" s="20"/>
      <c r="CP91" s="20"/>
      <c r="CQ91" s="20"/>
      <c r="CR91" s="20"/>
      <c r="CS91" s="20"/>
      <c r="CT91" s="20"/>
      <c r="CU91" s="20"/>
      <c r="CV91" s="20"/>
      <c r="CW91" s="20"/>
      <c r="CX91" s="20"/>
      <c r="CY91" s="20"/>
      <c r="CZ91" s="20"/>
      <c r="DA91" s="20"/>
      <c r="DB91" s="20"/>
      <c r="DC91" s="20"/>
      <c r="DD91" s="20"/>
      <c r="DE91" s="20"/>
      <c r="DF91" s="20"/>
      <c r="DG91" s="20"/>
      <c r="DH91" s="20"/>
      <c r="DI91" s="20"/>
      <c r="DJ91" s="20"/>
      <c r="DK91" s="20"/>
      <c r="DL91" s="20"/>
      <c r="DM91" s="20"/>
      <c r="DN91" s="20"/>
      <c r="DO91" s="20"/>
      <c r="DP91" s="20"/>
      <c r="DQ91" s="20"/>
      <c r="DR91" s="20"/>
      <c r="DS91" s="20"/>
      <c r="DT91" s="20"/>
      <c r="DU91" s="20"/>
      <c r="DV91" s="20"/>
      <c r="DW91" s="20"/>
      <c r="DX91" s="20"/>
      <c r="DY91" s="20"/>
      <c r="DZ91" s="20"/>
      <c r="EA91" s="20"/>
      <c r="EB91" s="20"/>
      <c r="EC91" s="20"/>
      <c r="ED91" s="20"/>
      <c r="EE91" s="20"/>
      <c r="EF91" s="20"/>
      <c r="EG91" s="20"/>
      <c r="EH91" s="20"/>
      <c r="EI91" s="20"/>
      <c r="EJ91" s="20"/>
      <c r="EK91" s="20"/>
      <c r="EL91" s="20"/>
      <c r="EM91" s="20"/>
      <c r="EN91" s="20"/>
      <c r="EO91" s="20"/>
      <c r="EP91" s="20"/>
      <c r="EQ91" s="20"/>
      <c r="ER91" s="20"/>
      <c r="ES91" s="20"/>
      <c r="ET91" s="20"/>
      <c r="EU91" s="20"/>
      <c r="EV91" s="20"/>
      <c r="EW91" s="20"/>
      <c r="EX91" s="20"/>
      <c r="EY91" s="20"/>
      <c r="EZ91" s="20"/>
      <c r="FA91" s="20"/>
      <c r="FB91" s="20"/>
      <c r="FC91" s="20"/>
      <c r="FD91" s="20"/>
      <c r="FE91" s="20"/>
      <c r="FF91" s="20"/>
      <c r="FG91" s="20"/>
      <c r="FH91" s="20"/>
      <c r="FI91" s="20"/>
      <c r="FJ91" s="20"/>
      <c r="FK91" s="20"/>
      <c r="FL91" s="20"/>
      <c r="FM91" s="20"/>
      <c r="FN91" s="20"/>
      <c r="FO91" s="20"/>
      <c r="FP91" s="20"/>
      <c r="FQ91" s="20"/>
      <c r="FR91" s="20"/>
      <c r="FS91" s="20"/>
      <c r="FT91" s="20"/>
      <c r="FU91" s="20"/>
      <c r="FV91" s="20"/>
      <c r="FW91" s="20"/>
      <c r="FX91" s="20"/>
      <c r="FY91" s="20"/>
      <c r="FZ91" s="20"/>
      <c r="GA91" s="20"/>
      <c r="GB91" s="20"/>
      <c r="GC91" s="20"/>
      <c r="GD91" s="20"/>
      <c r="GE91" s="20"/>
      <c r="GF91" s="20"/>
      <c r="GG91" s="20"/>
      <c r="GH91" s="20"/>
      <c r="GI91" s="20"/>
      <c r="GJ91" s="20"/>
      <c r="GK91" s="20"/>
      <c r="GL91" s="20"/>
      <c r="GM91" s="20"/>
      <c r="GN91" s="20"/>
      <c r="GO91" s="20"/>
      <c r="GP91" s="20"/>
      <c r="GQ91" s="20"/>
      <c r="GR91" s="20"/>
      <c r="GS91" s="20"/>
      <c r="GT91" s="20"/>
      <c r="GU91" s="20"/>
      <c r="GV91" s="20"/>
      <c r="GW91" s="20"/>
      <c r="GX91" s="20"/>
      <c r="GY91" s="20"/>
      <c r="GZ91" s="20"/>
      <c r="HA91" s="20"/>
      <c r="HB91" s="20"/>
      <c r="HC91" s="20"/>
      <c r="HD91" s="20"/>
      <c r="HE91" s="20"/>
      <c r="HF91" s="20"/>
      <c r="HG91" s="20"/>
      <c r="HH91" s="20"/>
      <c r="HI91" s="20"/>
      <c r="HJ91" s="20"/>
      <c r="HK91" s="20"/>
      <c r="HL91" s="20"/>
      <c r="HM91" s="20"/>
      <c r="HN91" s="20"/>
      <c r="HO91" s="20"/>
      <c r="HP91" s="20"/>
      <c r="HQ91" s="20"/>
      <c r="HR91" s="20"/>
      <c r="HS91" s="20"/>
      <c r="HT91" s="20"/>
      <c r="HU91" s="20"/>
      <c r="HV91" s="20"/>
      <c r="HW91" s="20"/>
      <c r="HX91" s="20"/>
      <c r="HY91" s="20"/>
      <c r="HZ91" s="20"/>
      <c r="IA91" s="20"/>
      <c r="IB91" s="20"/>
      <c r="IC91" s="20"/>
      <c r="ID91" s="20"/>
      <c r="IE91" s="20"/>
      <c r="IF91" s="20"/>
      <c r="IG91" s="20"/>
      <c r="IH91" s="20"/>
      <c r="II91" s="20"/>
      <c r="IJ91" s="20"/>
      <c r="IK91" s="20"/>
      <c r="IL91" s="20"/>
      <c r="IM91" s="20"/>
      <c r="IN91" s="20"/>
      <c r="IO91" s="20"/>
      <c r="IP91" s="20"/>
      <c r="IQ91" s="20"/>
      <c r="IR91" s="20"/>
      <c r="IS91" s="20"/>
      <c r="IT91" s="20"/>
      <c r="IU91" s="20"/>
      <c r="IV91" s="20"/>
    </row>
    <row r="92" spans="1:256" s="1" customFormat="1" ht="240" x14ac:dyDescent="0.25">
      <c r="A92" s="124" t="s">
        <v>116</v>
      </c>
      <c r="B92" s="146" t="s">
        <v>279</v>
      </c>
      <c r="C92" s="127" t="s">
        <v>2</v>
      </c>
      <c r="D92" s="128">
        <v>1</v>
      </c>
      <c r="E92" s="77"/>
      <c r="F92" s="183">
        <f t="shared" si="2"/>
        <v>0</v>
      </c>
      <c r="G92" s="20"/>
      <c r="H92" s="20"/>
      <c r="I92" s="20"/>
      <c r="J92" s="20"/>
      <c r="K92" s="20"/>
      <c r="L92" s="20"/>
      <c r="M92" s="20"/>
      <c r="N92" s="20"/>
      <c r="O92" s="20"/>
      <c r="P92" s="20"/>
      <c r="Q92" s="20"/>
      <c r="R92" s="20"/>
      <c r="S92" s="20"/>
      <c r="T92" s="20"/>
      <c r="U92" s="20"/>
      <c r="V92" s="20"/>
      <c r="W92" s="20"/>
      <c r="X92" s="20"/>
      <c r="Y92" s="20"/>
      <c r="Z92" s="20"/>
      <c r="AA92" s="20"/>
      <c r="AB92" s="20"/>
      <c r="AC92" s="20"/>
      <c r="AD92" s="20"/>
      <c r="AE92" s="20"/>
      <c r="AF92" s="20"/>
      <c r="AG92" s="20"/>
      <c r="AH92" s="20"/>
      <c r="AI92" s="20"/>
      <c r="AJ92" s="20"/>
      <c r="AK92" s="20"/>
      <c r="AL92" s="20"/>
      <c r="AM92" s="20"/>
      <c r="AN92" s="20"/>
      <c r="AO92" s="20"/>
      <c r="AP92" s="20"/>
      <c r="AQ92" s="20"/>
      <c r="AR92" s="20"/>
      <c r="AS92" s="20"/>
      <c r="AT92" s="20"/>
      <c r="AU92" s="20"/>
      <c r="AV92" s="20"/>
      <c r="AW92" s="20"/>
      <c r="AX92" s="20"/>
      <c r="AY92" s="20"/>
      <c r="AZ92" s="20"/>
      <c r="BA92" s="20"/>
      <c r="BB92" s="20"/>
      <c r="BC92" s="20"/>
      <c r="BD92" s="20"/>
      <c r="BE92" s="20"/>
      <c r="BF92" s="20"/>
      <c r="BG92" s="20"/>
      <c r="BH92" s="20"/>
      <c r="BI92" s="20"/>
      <c r="BJ92" s="20"/>
      <c r="BK92" s="20"/>
      <c r="BL92" s="20"/>
      <c r="BM92" s="20"/>
      <c r="BN92" s="20"/>
      <c r="BO92" s="20"/>
      <c r="BP92" s="20"/>
      <c r="BQ92" s="20"/>
      <c r="BR92" s="20"/>
      <c r="BS92" s="20"/>
      <c r="BT92" s="20"/>
      <c r="BU92" s="20"/>
      <c r="BV92" s="20"/>
      <c r="BW92" s="20"/>
      <c r="BX92" s="20"/>
      <c r="BY92" s="20"/>
      <c r="BZ92" s="20"/>
      <c r="CA92" s="20"/>
      <c r="CB92" s="20"/>
      <c r="CC92" s="20"/>
      <c r="CD92" s="20"/>
      <c r="CE92" s="20"/>
      <c r="CF92" s="20"/>
      <c r="CG92" s="20"/>
      <c r="CH92" s="20"/>
      <c r="CI92" s="20"/>
      <c r="CJ92" s="20"/>
      <c r="CK92" s="20"/>
      <c r="CL92" s="20"/>
      <c r="CM92" s="20"/>
      <c r="CN92" s="20"/>
      <c r="CO92" s="20"/>
      <c r="CP92" s="20"/>
      <c r="CQ92" s="20"/>
      <c r="CR92" s="20"/>
      <c r="CS92" s="20"/>
      <c r="CT92" s="20"/>
      <c r="CU92" s="20"/>
      <c r="CV92" s="20"/>
      <c r="CW92" s="20"/>
      <c r="CX92" s="20"/>
      <c r="CY92" s="20"/>
      <c r="CZ92" s="20"/>
      <c r="DA92" s="20"/>
      <c r="DB92" s="20"/>
      <c r="DC92" s="20"/>
      <c r="DD92" s="20"/>
      <c r="DE92" s="20"/>
      <c r="DF92" s="20"/>
      <c r="DG92" s="20"/>
      <c r="DH92" s="20"/>
      <c r="DI92" s="20"/>
      <c r="DJ92" s="20"/>
      <c r="DK92" s="20"/>
      <c r="DL92" s="20"/>
      <c r="DM92" s="20"/>
      <c r="DN92" s="20"/>
      <c r="DO92" s="20"/>
      <c r="DP92" s="20"/>
      <c r="DQ92" s="20"/>
      <c r="DR92" s="20"/>
      <c r="DS92" s="20"/>
      <c r="DT92" s="20"/>
      <c r="DU92" s="20"/>
      <c r="DV92" s="20"/>
      <c r="DW92" s="20"/>
      <c r="DX92" s="20"/>
      <c r="DY92" s="20"/>
      <c r="DZ92" s="20"/>
      <c r="EA92" s="20"/>
      <c r="EB92" s="20"/>
      <c r="EC92" s="20"/>
      <c r="ED92" s="20"/>
      <c r="EE92" s="20"/>
      <c r="EF92" s="20"/>
      <c r="EG92" s="20"/>
      <c r="EH92" s="20"/>
      <c r="EI92" s="20"/>
      <c r="EJ92" s="20"/>
      <c r="EK92" s="20"/>
      <c r="EL92" s="20"/>
      <c r="EM92" s="20"/>
      <c r="EN92" s="20"/>
      <c r="EO92" s="20"/>
      <c r="EP92" s="20"/>
      <c r="EQ92" s="20"/>
      <c r="ER92" s="20"/>
      <c r="ES92" s="20"/>
      <c r="ET92" s="20"/>
      <c r="EU92" s="20"/>
      <c r="EV92" s="20"/>
      <c r="EW92" s="20"/>
      <c r="EX92" s="20"/>
      <c r="EY92" s="20"/>
      <c r="EZ92" s="20"/>
      <c r="FA92" s="20"/>
      <c r="FB92" s="20"/>
      <c r="FC92" s="20"/>
      <c r="FD92" s="20"/>
      <c r="FE92" s="20"/>
      <c r="FF92" s="20"/>
      <c r="FG92" s="20"/>
      <c r="FH92" s="20"/>
      <c r="FI92" s="20"/>
      <c r="FJ92" s="20"/>
      <c r="FK92" s="20"/>
      <c r="FL92" s="20"/>
      <c r="FM92" s="20"/>
      <c r="FN92" s="20"/>
      <c r="FO92" s="20"/>
      <c r="FP92" s="20"/>
      <c r="FQ92" s="20"/>
      <c r="FR92" s="20"/>
      <c r="FS92" s="20"/>
      <c r="FT92" s="20"/>
      <c r="FU92" s="20"/>
      <c r="FV92" s="20"/>
      <c r="FW92" s="20"/>
      <c r="FX92" s="20"/>
      <c r="FY92" s="20"/>
      <c r="FZ92" s="20"/>
      <c r="GA92" s="20"/>
      <c r="GB92" s="20"/>
      <c r="GC92" s="20"/>
      <c r="GD92" s="20"/>
      <c r="GE92" s="20"/>
      <c r="GF92" s="20"/>
      <c r="GG92" s="20"/>
      <c r="GH92" s="20"/>
      <c r="GI92" s="20"/>
      <c r="GJ92" s="20"/>
      <c r="GK92" s="20"/>
      <c r="GL92" s="20"/>
      <c r="GM92" s="20"/>
      <c r="GN92" s="20"/>
      <c r="GO92" s="20"/>
      <c r="GP92" s="20"/>
      <c r="GQ92" s="20"/>
      <c r="GR92" s="20"/>
      <c r="GS92" s="20"/>
      <c r="GT92" s="20"/>
      <c r="GU92" s="20"/>
      <c r="GV92" s="20"/>
      <c r="GW92" s="20"/>
      <c r="GX92" s="20"/>
      <c r="GY92" s="20"/>
      <c r="GZ92" s="20"/>
      <c r="HA92" s="20"/>
      <c r="HB92" s="20"/>
      <c r="HC92" s="20"/>
      <c r="HD92" s="20"/>
      <c r="HE92" s="20"/>
      <c r="HF92" s="20"/>
      <c r="HG92" s="20"/>
      <c r="HH92" s="20"/>
      <c r="HI92" s="20"/>
      <c r="HJ92" s="20"/>
      <c r="HK92" s="20"/>
      <c r="HL92" s="20"/>
      <c r="HM92" s="20"/>
      <c r="HN92" s="20"/>
      <c r="HO92" s="20"/>
      <c r="HP92" s="20"/>
      <c r="HQ92" s="20"/>
      <c r="HR92" s="20"/>
      <c r="HS92" s="20"/>
      <c r="HT92" s="20"/>
      <c r="HU92" s="20"/>
      <c r="HV92" s="20"/>
      <c r="HW92" s="20"/>
      <c r="HX92" s="20"/>
      <c r="HY92" s="20"/>
      <c r="HZ92" s="20"/>
      <c r="IA92" s="20"/>
      <c r="IB92" s="20"/>
      <c r="IC92" s="20"/>
      <c r="ID92" s="20"/>
      <c r="IE92" s="20"/>
      <c r="IF92" s="20"/>
      <c r="IG92" s="20"/>
      <c r="IH92" s="20"/>
      <c r="II92" s="20"/>
      <c r="IJ92" s="20"/>
      <c r="IK92" s="20"/>
      <c r="IL92" s="20"/>
      <c r="IM92" s="20"/>
      <c r="IN92" s="20"/>
      <c r="IO92" s="20"/>
      <c r="IP92" s="20"/>
      <c r="IQ92" s="20"/>
      <c r="IR92" s="20"/>
      <c r="IS92" s="20"/>
      <c r="IT92" s="20"/>
      <c r="IU92" s="20"/>
      <c r="IV92" s="20"/>
    </row>
    <row r="93" spans="1:256" s="1" customFormat="1" ht="165" x14ac:dyDescent="0.25">
      <c r="A93" s="124" t="s">
        <v>117</v>
      </c>
      <c r="B93" s="146" t="s">
        <v>280</v>
      </c>
      <c r="C93" s="127" t="s">
        <v>2</v>
      </c>
      <c r="D93" s="128">
        <v>2</v>
      </c>
      <c r="E93" s="77"/>
      <c r="F93" s="183">
        <f t="shared" si="2"/>
        <v>0</v>
      </c>
      <c r="G93" s="20"/>
      <c r="H93" s="20"/>
      <c r="I93" s="20"/>
      <c r="J93" s="20"/>
      <c r="K93" s="20"/>
      <c r="L93" s="20"/>
      <c r="M93" s="20"/>
      <c r="N93" s="20"/>
      <c r="O93" s="20"/>
      <c r="P93" s="20"/>
      <c r="Q93" s="20"/>
      <c r="R93" s="20"/>
      <c r="S93" s="20"/>
      <c r="T93" s="20"/>
      <c r="U93" s="20"/>
      <c r="V93" s="20"/>
      <c r="W93" s="20"/>
      <c r="X93" s="20"/>
      <c r="Y93" s="20"/>
      <c r="Z93" s="20"/>
      <c r="AA93" s="20"/>
      <c r="AB93" s="20"/>
      <c r="AC93" s="20"/>
      <c r="AD93" s="20"/>
      <c r="AE93" s="20"/>
      <c r="AF93" s="20"/>
      <c r="AG93" s="20"/>
      <c r="AH93" s="20"/>
      <c r="AI93" s="20"/>
      <c r="AJ93" s="20"/>
      <c r="AK93" s="20"/>
      <c r="AL93" s="20"/>
      <c r="AM93" s="20"/>
      <c r="AN93" s="20"/>
      <c r="AO93" s="20"/>
      <c r="AP93" s="20"/>
      <c r="AQ93" s="20"/>
      <c r="AR93" s="20"/>
      <c r="AS93" s="20"/>
      <c r="AT93" s="20"/>
      <c r="AU93" s="20"/>
      <c r="AV93" s="20"/>
      <c r="AW93" s="20"/>
      <c r="AX93" s="20"/>
      <c r="AY93" s="20"/>
      <c r="AZ93" s="20"/>
      <c r="BA93" s="20"/>
      <c r="BB93" s="20"/>
      <c r="BC93" s="20"/>
      <c r="BD93" s="20"/>
      <c r="BE93" s="20"/>
      <c r="BF93" s="20"/>
      <c r="BG93" s="20"/>
      <c r="BH93" s="20"/>
      <c r="BI93" s="20"/>
      <c r="BJ93" s="20"/>
      <c r="BK93" s="20"/>
      <c r="BL93" s="20"/>
      <c r="BM93" s="20"/>
      <c r="BN93" s="20"/>
      <c r="BO93" s="20"/>
      <c r="BP93" s="20"/>
      <c r="BQ93" s="20"/>
      <c r="BR93" s="20"/>
      <c r="BS93" s="20"/>
      <c r="BT93" s="20"/>
      <c r="BU93" s="20"/>
      <c r="BV93" s="20"/>
      <c r="BW93" s="20"/>
      <c r="BX93" s="20"/>
      <c r="BY93" s="20"/>
      <c r="BZ93" s="20"/>
      <c r="CA93" s="20"/>
      <c r="CB93" s="20"/>
      <c r="CC93" s="20"/>
      <c r="CD93" s="20"/>
      <c r="CE93" s="20"/>
      <c r="CF93" s="20"/>
      <c r="CG93" s="20"/>
      <c r="CH93" s="20"/>
      <c r="CI93" s="20"/>
      <c r="CJ93" s="20"/>
      <c r="CK93" s="20"/>
      <c r="CL93" s="20"/>
      <c r="CM93" s="20"/>
      <c r="CN93" s="20"/>
      <c r="CO93" s="20"/>
      <c r="CP93" s="20"/>
      <c r="CQ93" s="20"/>
      <c r="CR93" s="20"/>
      <c r="CS93" s="20"/>
      <c r="CT93" s="20"/>
      <c r="CU93" s="20"/>
      <c r="CV93" s="20"/>
      <c r="CW93" s="20"/>
      <c r="CX93" s="20"/>
      <c r="CY93" s="20"/>
      <c r="CZ93" s="20"/>
      <c r="DA93" s="20"/>
      <c r="DB93" s="20"/>
      <c r="DC93" s="20"/>
      <c r="DD93" s="20"/>
      <c r="DE93" s="20"/>
      <c r="DF93" s="20"/>
      <c r="DG93" s="20"/>
      <c r="DH93" s="20"/>
      <c r="DI93" s="20"/>
      <c r="DJ93" s="20"/>
      <c r="DK93" s="20"/>
      <c r="DL93" s="20"/>
      <c r="DM93" s="20"/>
      <c r="DN93" s="20"/>
      <c r="DO93" s="20"/>
      <c r="DP93" s="20"/>
      <c r="DQ93" s="20"/>
      <c r="DR93" s="20"/>
      <c r="DS93" s="20"/>
      <c r="DT93" s="20"/>
      <c r="DU93" s="20"/>
      <c r="DV93" s="20"/>
      <c r="DW93" s="20"/>
      <c r="DX93" s="20"/>
      <c r="DY93" s="20"/>
      <c r="DZ93" s="20"/>
      <c r="EA93" s="20"/>
      <c r="EB93" s="20"/>
      <c r="EC93" s="20"/>
      <c r="ED93" s="20"/>
      <c r="EE93" s="20"/>
      <c r="EF93" s="20"/>
      <c r="EG93" s="20"/>
      <c r="EH93" s="20"/>
      <c r="EI93" s="20"/>
      <c r="EJ93" s="20"/>
      <c r="EK93" s="20"/>
      <c r="EL93" s="20"/>
      <c r="EM93" s="20"/>
      <c r="EN93" s="20"/>
      <c r="EO93" s="20"/>
      <c r="EP93" s="20"/>
      <c r="EQ93" s="20"/>
      <c r="ER93" s="20"/>
      <c r="ES93" s="20"/>
      <c r="ET93" s="20"/>
      <c r="EU93" s="20"/>
      <c r="EV93" s="20"/>
      <c r="EW93" s="20"/>
      <c r="EX93" s="20"/>
      <c r="EY93" s="20"/>
      <c r="EZ93" s="20"/>
      <c r="FA93" s="20"/>
      <c r="FB93" s="20"/>
      <c r="FC93" s="20"/>
      <c r="FD93" s="20"/>
      <c r="FE93" s="20"/>
      <c r="FF93" s="20"/>
      <c r="FG93" s="20"/>
      <c r="FH93" s="20"/>
      <c r="FI93" s="20"/>
      <c r="FJ93" s="20"/>
      <c r="FK93" s="20"/>
      <c r="FL93" s="20"/>
      <c r="FM93" s="20"/>
      <c r="FN93" s="20"/>
      <c r="FO93" s="20"/>
      <c r="FP93" s="20"/>
      <c r="FQ93" s="20"/>
      <c r="FR93" s="20"/>
      <c r="FS93" s="20"/>
      <c r="FT93" s="20"/>
      <c r="FU93" s="20"/>
      <c r="FV93" s="20"/>
      <c r="FW93" s="20"/>
      <c r="FX93" s="20"/>
      <c r="FY93" s="20"/>
      <c r="FZ93" s="20"/>
      <c r="GA93" s="20"/>
      <c r="GB93" s="20"/>
      <c r="GC93" s="20"/>
      <c r="GD93" s="20"/>
      <c r="GE93" s="20"/>
      <c r="GF93" s="20"/>
      <c r="GG93" s="20"/>
      <c r="GH93" s="20"/>
      <c r="GI93" s="20"/>
      <c r="GJ93" s="20"/>
      <c r="GK93" s="20"/>
      <c r="GL93" s="20"/>
      <c r="GM93" s="20"/>
      <c r="GN93" s="20"/>
      <c r="GO93" s="20"/>
      <c r="GP93" s="20"/>
      <c r="GQ93" s="20"/>
      <c r="GR93" s="20"/>
      <c r="GS93" s="20"/>
      <c r="GT93" s="20"/>
      <c r="GU93" s="20"/>
      <c r="GV93" s="20"/>
      <c r="GW93" s="20"/>
      <c r="GX93" s="20"/>
      <c r="GY93" s="20"/>
      <c r="GZ93" s="20"/>
      <c r="HA93" s="20"/>
      <c r="HB93" s="20"/>
      <c r="HC93" s="20"/>
      <c r="HD93" s="20"/>
      <c r="HE93" s="20"/>
      <c r="HF93" s="20"/>
      <c r="HG93" s="20"/>
      <c r="HH93" s="20"/>
      <c r="HI93" s="20"/>
      <c r="HJ93" s="20"/>
      <c r="HK93" s="20"/>
      <c r="HL93" s="20"/>
      <c r="HM93" s="20"/>
      <c r="HN93" s="20"/>
      <c r="HO93" s="20"/>
      <c r="HP93" s="20"/>
      <c r="HQ93" s="20"/>
      <c r="HR93" s="20"/>
      <c r="HS93" s="20"/>
      <c r="HT93" s="20"/>
      <c r="HU93" s="20"/>
      <c r="HV93" s="20"/>
      <c r="HW93" s="20"/>
      <c r="HX93" s="20"/>
      <c r="HY93" s="20"/>
      <c r="HZ93" s="20"/>
      <c r="IA93" s="20"/>
      <c r="IB93" s="20"/>
      <c r="IC93" s="20"/>
      <c r="ID93" s="20"/>
      <c r="IE93" s="20"/>
      <c r="IF93" s="20"/>
      <c r="IG93" s="20"/>
      <c r="IH93" s="20"/>
      <c r="II93" s="20"/>
      <c r="IJ93" s="20"/>
      <c r="IK93" s="20"/>
      <c r="IL93" s="20"/>
      <c r="IM93" s="20"/>
      <c r="IN93" s="20"/>
      <c r="IO93" s="20"/>
      <c r="IP93" s="20"/>
      <c r="IQ93" s="20"/>
      <c r="IR93" s="20"/>
      <c r="IS93" s="20"/>
      <c r="IT93" s="20"/>
      <c r="IU93" s="20"/>
      <c r="IV93" s="20"/>
    </row>
    <row r="94" spans="1:256" s="1" customFormat="1" ht="179.25" x14ac:dyDescent="0.25">
      <c r="A94" s="124" t="s">
        <v>118</v>
      </c>
      <c r="B94" s="146" t="s">
        <v>281</v>
      </c>
      <c r="C94" s="127" t="s">
        <v>2</v>
      </c>
      <c r="D94" s="128">
        <v>2</v>
      </c>
      <c r="E94" s="77"/>
      <c r="F94" s="183">
        <f t="shared" si="2"/>
        <v>0</v>
      </c>
      <c r="G94" s="20"/>
      <c r="H94" s="20"/>
      <c r="I94" s="20"/>
      <c r="J94" s="20"/>
      <c r="K94" s="20"/>
      <c r="L94" s="20"/>
      <c r="M94" s="20"/>
      <c r="N94" s="20"/>
      <c r="O94" s="20"/>
      <c r="P94" s="20"/>
      <c r="Q94" s="20"/>
      <c r="R94" s="20"/>
      <c r="S94" s="20"/>
      <c r="T94" s="20"/>
      <c r="U94" s="20"/>
      <c r="V94" s="20"/>
      <c r="W94" s="20"/>
      <c r="X94" s="20"/>
      <c r="Y94" s="20"/>
      <c r="Z94" s="20"/>
      <c r="AA94" s="20"/>
      <c r="AB94" s="20"/>
      <c r="AC94" s="20"/>
      <c r="AD94" s="20"/>
      <c r="AE94" s="20"/>
      <c r="AF94" s="20"/>
      <c r="AG94" s="20"/>
      <c r="AH94" s="20"/>
      <c r="AI94" s="20"/>
      <c r="AJ94" s="20"/>
      <c r="AK94" s="20"/>
      <c r="AL94" s="20"/>
      <c r="AM94" s="20"/>
      <c r="AN94" s="20"/>
      <c r="AO94" s="20"/>
      <c r="AP94" s="20"/>
      <c r="AQ94" s="20"/>
      <c r="AR94" s="20"/>
      <c r="AS94" s="20"/>
      <c r="AT94" s="20"/>
      <c r="AU94" s="20"/>
      <c r="AV94" s="20"/>
      <c r="AW94" s="20"/>
      <c r="AX94" s="20"/>
      <c r="AY94" s="20"/>
      <c r="AZ94" s="20"/>
      <c r="BA94" s="20"/>
      <c r="BB94" s="20"/>
      <c r="BC94" s="20"/>
      <c r="BD94" s="20"/>
      <c r="BE94" s="20"/>
      <c r="BF94" s="20"/>
      <c r="BG94" s="20"/>
      <c r="BH94" s="20"/>
      <c r="BI94" s="20"/>
      <c r="BJ94" s="20"/>
      <c r="BK94" s="20"/>
      <c r="BL94" s="20"/>
      <c r="BM94" s="20"/>
      <c r="BN94" s="20"/>
      <c r="BO94" s="20"/>
      <c r="BP94" s="20"/>
      <c r="BQ94" s="20"/>
      <c r="BR94" s="20"/>
      <c r="BS94" s="20"/>
      <c r="BT94" s="20"/>
      <c r="BU94" s="20"/>
      <c r="BV94" s="20"/>
      <c r="BW94" s="20"/>
      <c r="BX94" s="20"/>
      <c r="BY94" s="20"/>
      <c r="BZ94" s="20"/>
      <c r="CA94" s="20"/>
      <c r="CB94" s="20"/>
      <c r="CC94" s="20"/>
      <c r="CD94" s="20"/>
      <c r="CE94" s="20"/>
      <c r="CF94" s="20"/>
      <c r="CG94" s="20"/>
      <c r="CH94" s="20"/>
      <c r="CI94" s="20"/>
      <c r="CJ94" s="20"/>
      <c r="CK94" s="20"/>
      <c r="CL94" s="20"/>
      <c r="CM94" s="20"/>
      <c r="CN94" s="20"/>
      <c r="CO94" s="20"/>
      <c r="CP94" s="20"/>
      <c r="CQ94" s="20"/>
      <c r="CR94" s="20"/>
      <c r="CS94" s="20"/>
      <c r="CT94" s="20"/>
      <c r="CU94" s="20"/>
      <c r="CV94" s="20"/>
      <c r="CW94" s="20"/>
      <c r="CX94" s="20"/>
      <c r="CY94" s="20"/>
      <c r="CZ94" s="20"/>
      <c r="DA94" s="20"/>
      <c r="DB94" s="20"/>
      <c r="DC94" s="20"/>
      <c r="DD94" s="20"/>
      <c r="DE94" s="20"/>
      <c r="DF94" s="20"/>
      <c r="DG94" s="20"/>
      <c r="DH94" s="20"/>
      <c r="DI94" s="20"/>
      <c r="DJ94" s="20"/>
      <c r="DK94" s="20"/>
      <c r="DL94" s="20"/>
      <c r="DM94" s="20"/>
      <c r="DN94" s="20"/>
      <c r="DO94" s="20"/>
      <c r="DP94" s="20"/>
      <c r="DQ94" s="20"/>
      <c r="DR94" s="20"/>
      <c r="DS94" s="20"/>
      <c r="DT94" s="20"/>
      <c r="DU94" s="20"/>
      <c r="DV94" s="20"/>
      <c r="DW94" s="20"/>
      <c r="DX94" s="20"/>
      <c r="DY94" s="20"/>
      <c r="DZ94" s="20"/>
      <c r="EA94" s="20"/>
      <c r="EB94" s="20"/>
      <c r="EC94" s="20"/>
      <c r="ED94" s="20"/>
      <c r="EE94" s="20"/>
      <c r="EF94" s="20"/>
      <c r="EG94" s="20"/>
      <c r="EH94" s="20"/>
      <c r="EI94" s="20"/>
      <c r="EJ94" s="20"/>
      <c r="EK94" s="20"/>
      <c r="EL94" s="20"/>
      <c r="EM94" s="20"/>
      <c r="EN94" s="20"/>
      <c r="EO94" s="20"/>
      <c r="EP94" s="20"/>
      <c r="EQ94" s="20"/>
      <c r="ER94" s="20"/>
      <c r="ES94" s="20"/>
      <c r="ET94" s="20"/>
      <c r="EU94" s="20"/>
      <c r="EV94" s="20"/>
      <c r="EW94" s="20"/>
      <c r="EX94" s="20"/>
      <c r="EY94" s="20"/>
      <c r="EZ94" s="20"/>
      <c r="FA94" s="20"/>
      <c r="FB94" s="20"/>
      <c r="FC94" s="20"/>
      <c r="FD94" s="20"/>
      <c r="FE94" s="20"/>
      <c r="FF94" s="20"/>
      <c r="FG94" s="20"/>
      <c r="FH94" s="20"/>
      <c r="FI94" s="20"/>
      <c r="FJ94" s="20"/>
      <c r="FK94" s="20"/>
      <c r="FL94" s="20"/>
      <c r="FM94" s="20"/>
      <c r="FN94" s="20"/>
      <c r="FO94" s="20"/>
      <c r="FP94" s="20"/>
      <c r="FQ94" s="20"/>
      <c r="FR94" s="20"/>
      <c r="FS94" s="20"/>
      <c r="FT94" s="20"/>
      <c r="FU94" s="20"/>
      <c r="FV94" s="20"/>
      <c r="FW94" s="20"/>
      <c r="FX94" s="20"/>
      <c r="FY94" s="20"/>
      <c r="FZ94" s="20"/>
      <c r="GA94" s="20"/>
      <c r="GB94" s="20"/>
      <c r="GC94" s="20"/>
      <c r="GD94" s="20"/>
      <c r="GE94" s="20"/>
      <c r="GF94" s="20"/>
      <c r="GG94" s="20"/>
      <c r="GH94" s="20"/>
      <c r="GI94" s="20"/>
      <c r="GJ94" s="20"/>
      <c r="GK94" s="20"/>
      <c r="GL94" s="20"/>
      <c r="GM94" s="20"/>
      <c r="GN94" s="20"/>
      <c r="GO94" s="20"/>
      <c r="GP94" s="20"/>
      <c r="GQ94" s="20"/>
      <c r="GR94" s="20"/>
      <c r="GS94" s="20"/>
      <c r="GT94" s="20"/>
      <c r="GU94" s="20"/>
      <c r="GV94" s="20"/>
      <c r="GW94" s="20"/>
      <c r="GX94" s="20"/>
      <c r="GY94" s="20"/>
      <c r="GZ94" s="20"/>
      <c r="HA94" s="20"/>
      <c r="HB94" s="20"/>
      <c r="HC94" s="20"/>
      <c r="HD94" s="20"/>
      <c r="HE94" s="20"/>
      <c r="HF94" s="20"/>
      <c r="HG94" s="20"/>
      <c r="HH94" s="20"/>
      <c r="HI94" s="20"/>
      <c r="HJ94" s="20"/>
      <c r="HK94" s="20"/>
      <c r="HL94" s="20"/>
      <c r="HM94" s="20"/>
      <c r="HN94" s="20"/>
      <c r="HO94" s="20"/>
      <c r="HP94" s="20"/>
      <c r="HQ94" s="20"/>
      <c r="HR94" s="20"/>
      <c r="HS94" s="20"/>
      <c r="HT94" s="20"/>
      <c r="HU94" s="20"/>
      <c r="HV94" s="20"/>
      <c r="HW94" s="20"/>
      <c r="HX94" s="20"/>
      <c r="HY94" s="20"/>
      <c r="HZ94" s="20"/>
      <c r="IA94" s="20"/>
      <c r="IB94" s="20"/>
      <c r="IC94" s="20"/>
      <c r="ID94" s="20"/>
      <c r="IE94" s="20"/>
      <c r="IF94" s="20"/>
      <c r="IG94" s="20"/>
      <c r="IH94" s="20"/>
      <c r="II94" s="20"/>
      <c r="IJ94" s="20"/>
      <c r="IK94" s="20"/>
      <c r="IL94" s="20"/>
      <c r="IM94" s="20"/>
      <c r="IN94" s="20"/>
      <c r="IO94" s="20"/>
      <c r="IP94" s="20"/>
      <c r="IQ94" s="20"/>
      <c r="IR94" s="20"/>
      <c r="IS94" s="20"/>
      <c r="IT94" s="20"/>
      <c r="IU94" s="20"/>
      <c r="IV94" s="20"/>
    </row>
    <row r="95" spans="1:256" s="1" customFormat="1" x14ac:dyDescent="0.25">
      <c r="A95" s="124"/>
      <c r="B95" s="126"/>
      <c r="C95" s="127"/>
      <c r="D95" s="128"/>
      <c r="E95" s="77"/>
      <c r="F95" s="179"/>
      <c r="G95" s="20"/>
      <c r="H95" s="20"/>
      <c r="I95" s="20"/>
      <c r="J95" s="20"/>
      <c r="K95" s="20"/>
      <c r="L95" s="20"/>
      <c r="M95" s="20"/>
      <c r="N95" s="20"/>
      <c r="O95" s="20"/>
      <c r="P95" s="20"/>
      <c r="Q95" s="20"/>
      <c r="R95" s="20"/>
      <c r="S95" s="20"/>
      <c r="T95" s="20"/>
      <c r="U95" s="20"/>
      <c r="V95" s="20"/>
      <c r="W95" s="20"/>
      <c r="X95" s="20"/>
      <c r="Y95" s="20"/>
      <c r="Z95" s="20"/>
      <c r="AA95" s="20"/>
      <c r="AB95" s="20"/>
      <c r="AC95" s="20"/>
      <c r="AD95" s="20"/>
      <c r="AE95" s="20"/>
      <c r="AF95" s="20"/>
      <c r="AG95" s="20"/>
      <c r="AH95" s="20"/>
      <c r="AI95" s="20"/>
      <c r="AJ95" s="20"/>
      <c r="AK95" s="20"/>
      <c r="AL95" s="20"/>
      <c r="AM95" s="20"/>
      <c r="AN95" s="20"/>
      <c r="AO95" s="20"/>
      <c r="AP95" s="20"/>
      <c r="AQ95" s="20"/>
      <c r="AR95" s="20"/>
      <c r="AS95" s="20"/>
      <c r="AT95" s="20"/>
      <c r="AU95" s="20"/>
      <c r="AV95" s="20"/>
      <c r="AW95" s="20"/>
      <c r="AX95" s="20"/>
      <c r="AY95" s="20"/>
      <c r="AZ95" s="20"/>
      <c r="BA95" s="20"/>
      <c r="BB95" s="20"/>
      <c r="BC95" s="20"/>
      <c r="BD95" s="20"/>
      <c r="BE95" s="20"/>
      <c r="BF95" s="20"/>
      <c r="BG95" s="20"/>
      <c r="BH95" s="20"/>
      <c r="BI95" s="20"/>
      <c r="BJ95" s="20"/>
      <c r="BK95" s="20"/>
      <c r="BL95" s="20"/>
      <c r="BM95" s="20"/>
      <c r="BN95" s="20"/>
      <c r="BO95" s="20"/>
      <c r="BP95" s="20"/>
      <c r="BQ95" s="20"/>
      <c r="BR95" s="20"/>
      <c r="BS95" s="20"/>
      <c r="BT95" s="20"/>
      <c r="BU95" s="20"/>
      <c r="BV95" s="20"/>
      <c r="BW95" s="20"/>
      <c r="BX95" s="20"/>
      <c r="BY95" s="20"/>
      <c r="BZ95" s="20"/>
      <c r="CA95" s="20"/>
      <c r="CB95" s="20"/>
      <c r="CC95" s="20"/>
      <c r="CD95" s="20"/>
      <c r="CE95" s="20"/>
      <c r="CF95" s="20"/>
      <c r="CG95" s="20"/>
      <c r="CH95" s="20"/>
      <c r="CI95" s="20"/>
      <c r="CJ95" s="20"/>
      <c r="CK95" s="20"/>
      <c r="CL95" s="20"/>
      <c r="CM95" s="20"/>
      <c r="CN95" s="20"/>
      <c r="CO95" s="20"/>
      <c r="CP95" s="20"/>
      <c r="CQ95" s="20"/>
      <c r="CR95" s="20"/>
      <c r="CS95" s="20"/>
      <c r="CT95" s="20"/>
      <c r="CU95" s="20"/>
      <c r="CV95" s="20"/>
      <c r="CW95" s="20"/>
      <c r="CX95" s="20"/>
      <c r="CY95" s="20"/>
      <c r="CZ95" s="20"/>
      <c r="DA95" s="20"/>
      <c r="DB95" s="20"/>
      <c r="DC95" s="20"/>
      <c r="DD95" s="20"/>
      <c r="DE95" s="20"/>
      <c r="DF95" s="20"/>
      <c r="DG95" s="20"/>
      <c r="DH95" s="20"/>
      <c r="DI95" s="20"/>
      <c r="DJ95" s="20"/>
      <c r="DK95" s="20"/>
      <c r="DL95" s="20"/>
      <c r="DM95" s="20"/>
      <c r="DN95" s="20"/>
      <c r="DO95" s="20"/>
      <c r="DP95" s="20"/>
      <c r="DQ95" s="20"/>
      <c r="DR95" s="20"/>
      <c r="DS95" s="20"/>
      <c r="DT95" s="20"/>
      <c r="DU95" s="20"/>
      <c r="DV95" s="20"/>
      <c r="DW95" s="20"/>
      <c r="DX95" s="20"/>
      <c r="DY95" s="20"/>
      <c r="DZ95" s="20"/>
      <c r="EA95" s="20"/>
      <c r="EB95" s="20"/>
      <c r="EC95" s="20"/>
      <c r="ED95" s="20"/>
      <c r="EE95" s="20"/>
      <c r="EF95" s="20"/>
      <c r="EG95" s="20"/>
      <c r="EH95" s="20"/>
      <c r="EI95" s="20"/>
      <c r="EJ95" s="20"/>
      <c r="EK95" s="20"/>
      <c r="EL95" s="20"/>
      <c r="EM95" s="20"/>
      <c r="EN95" s="20"/>
      <c r="EO95" s="20"/>
      <c r="EP95" s="20"/>
      <c r="EQ95" s="20"/>
      <c r="ER95" s="20"/>
      <c r="ES95" s="20"/>
      <c r="ET95" s="20"/>
      <c r="EU95" s="20"/>
      <c r="EV95" s="20"/>
      <c r="EW95" s="20"/>
      <c r="EX95" s="20"/>
      <c r="EY95" s="20"/>
      <c r="EZ95" s="20"/>
      <c r="FA95" s="20"/>
      <c r="FB95" s="20"/>
      <c r="FC95" s="20"/>
      <c r="FD95" s="20"/>
      <c r="FE95" s="20"/>
      <c r="FF95" s="20"/>
      <c r="FG95" s="20"/>
      <c r="FH95" s="20"/>
      <c r="FI95" s="20"/>
      <c r="FJ95" s="20"/>
      <c r="FK95" s="20"/>
      <c r="FL95" s="20"/>
      <c r="FM95" s="20"/>
      <c r="FN95" s="20"/>
      <c r="FO95" s="20"/>
      <c r="FP95" s="20"/>
      <c r="FQ95" s="20"/>
      <c r="FR95" s="20"/>
      <c r="FS95" s="20"/>
      <c r="FT95" s="20"/>
      <c r="FU95" s="20"/>
      <c r="FV95" s="20"/>
      <c r="FW95" s="20"/>
      <c r="FX95" s="20"/>
      <c r="FY95" s="20"/>
      <c r="FZ95" s="20"/>
      <c r="GA95" s="20"/>
      <c r="GB95" s="20"/>
      <c r="GC95" s="20"/>
      <c r="GD95" s="20"/>
      <c r="GE95" s="20"/>
      <c r="GF95" s="20"/>
      <c r="GG95" s="20"/>
      <c r="GH95" s="20"/>
      <c r="GI95" s="20"/>
      <c r="GJ95" s="20"/>
      <c r="GK95" s="20"/>
      <c r="GL95" s="20"/>
      <c r="GM95" s="20"/>
      <c r="GN95" s="20"/>
      <c r="GO95" s="20"/>
      <c r="GP95" s="20"/>
      <c r="GQ95" s="20"/>
      <c r="GR95" s="20"/>
      <c r="GS95" s="20"/>
      <c r="GT95" s="20"/>
      <c r="GU95" s="20"/>
      <c r="GV95" s="20"/>
      <c r="GW95" s="20"/>
      <c r="GX95" s="20"/>
      <c r="GY95" s="20"/>
      <c r="GZ95" s="20"/>
      <c r="HA95" s="20"/>
      <c r="HB95" s="20"/>
      <c r="HC95" s="20"/>
      <c r="HD95" s="20"/>
      <c r="HE95" s="20"/>
      <c r="HF95" s="20"/>
      <c r="HG95" s="20"/>
      <c r="HH95" s="20"/>
      <c r="HI95" s="20"/>
      <c r="HJ95" s="20"/>
      <c r="HK95" s="20"/>
      <c r="HL95" s="20"/>
      <c r="HM95" s="20"/>
      <c r="HN95" s="20"/>
      <c r="HO95" s="20"/>
      <c r="HP95" s="20"/>
      <c r="HQ95" s="20"/>
      <c r="HR95" s="20"/>
      <c r="HS95" s="20"/>
      <c r="HT95" s="20"/>
      <c r="HU95" s="20"/>
      <c r="HV95" s="20"/>
      <c r="HW95" s="20"/>
      <c r="HX95" s="20"/>
      <c r="HY95" s="20"/>
      <c r="HZ95" s="20"/>
      <c r="IA95" s="20"/>
      <c r="IB95" s="20"/>
      <c r="IC95" s="20"/>
      <c r="ID95" s="20"/>
      <c r="IE95" s="20"/>
      <c r="IF95" s="20"/>
      <c r="IG95" s="20"/>
      <c r="IH95" s="20"/>
      <c r="II95" s="20"/>
      <c r="IJ95" s="20"/>
      <c r="IK95" s="20"/>
      <c r="IL95" s="20"/>
      <c r="IM95" s="20"/>
      <c r="IN95" s="20"/>
      <c r="IO95" s="20"/>
      <c r="IP95" s="20"/>
      <c r="IQ95" s="20"/>
      <c r="IR95" s="20"/>
      <c r="IS95" s="20"/>
      <c r="IT95" s="20"/>
      <c r="IU95" s="20"/>
      <c r="IV95" s="20"/>
    </row>
    <row r="96" spans="1:256" s="1" customFormat="1" x14ac:dyDescent="0.25">
      <c r="A96" s="130" t="s">
        <v>119</v>
      </c>
      <c r="B96" s="131" t="s">
        <v>57</v>
      </c>
      <c r="C96" s="132"/>
      <c r="D96" s="133"/>
      <c r="E96" s="78"/>
      <c r="F96" s="180"/>
      <c r="G96" s="20"/>
      <c r="H96" s="20"/>
      <c r="I96" s="20"/>
      <c r="J96" s="20"/>
      <c r="K96" s="20"/>
      <c r="L96" s="20"/>
      <c r="M96" s="20"/>
      <c r="N96" s="20"/>
      <c r="O96" s="20"/>
      <c r="P96" s="20"/>
      <c r="Q96" s="20"/>
      <c r="R96" s="20"/>
      <c r="S96" s="20"/>
      <c r="T96" s="20"/>
      <c r="U96" s="20"/>
      <c r="V96" s="20"/>
      <c r="W96" s="20"/>
      <c r="X96" s="20"/>
      <c r="Y96" s="20"/>
      <c r="Z96" s="20"/>
      <c r="AA96" s="20"/>
      <c r="AB96" s="20"/>
      <c r="AC96" s="20"/>
      <c r="AD96" s="20"/>
      <c r="AE96" s="20"/>
      <c r="AF96" s="20"/>
      <c r="AG96" s="20"/>
      <c r="AH96" s="20"/>
      <c r="AI96" s="20"/>
      <c r="AJ96" s="20"/>
      <c r="AK96" s="20"/>
      <c r="AL96" s="20"/>
      <c r="AM96" s="20"/>
      <c r="AN96" s="20"/>
      <c r="AO96" s="20"/>
      <c r="AP96" s="20"/>
      <c r="AQ96" s="20"/>
      <c r="AR96" s="20"/>
      <c r="AS96" s="20"/>
      <c r="AT96" s="20"/>
      <c r="AU96" s="20"/>
      <c r="AV96" s="20"/>
      <c r="AW96" s="20"/>
      <c r="AX96" s="20"/>
      <c r="AY96" s="20"/>
      <c r="AZ96" s="20"/>
      <c r="BA96" s="20"/>
      <c r="BB96" s="20"/>
      <c r="BC96" s="20"/>
      <c r="BD96" s="20"/>
      <c r="BE96" s="20"/>
      <c r="BF96" s="20"/>
      <c r="BG96" s="20"/>
      <c r="BH96" s="20"/>
      <c r="BI96" s="20"/>
      <c r="BJ96" s="20"/>
      <c r="BK96" s="20"/>
      <c r="BL96" s="20"/>
      <c r="BM96" s="20"/>
      <c r="BN96" s="20"/>
      <c r="BO96" s="20"/>
      <c r="BP96" s="20"/>
      <c r="BQ96" s="20"/>
      <c r="BR96" s="20"/>
      <c r="BS96" s="20"/>
      <c r="BT96" s="20"/>
      <c r="BU96" s="20"/>
      <c r="BV96" s="20"/>
      <c r="BW96" s="20"/>
      <c r="BX96" s="20"/>
      <c r="BY96" s="20"/>
      <c r="BZ96" s="20"/>
      <c r="CA96" s="20"/>
      <c r="CB96" s="20"/>
      <c r="CC96" s="20"/>
      <c r="CD96" s="20"/>
      <c r="CE96" s="20"/>
      <c r="CF96" s="20"/>
      <c r="CG96" s="20"/>
      <c r="CH96" s="20"/>
      <c r="CI96" s="20"/>
      <c r="CJ96" s="20"/>
      <c r="CK96" s="20"/>
      <c r="CL96" s="20"/>
      <c r="CM96" s="20"/>
      <c r="CN96" s="20"/>
      <c r="CO96" s="20"/>
      <c r="CP96" s="20"/>
      <c r="CQ96" s="20"/>
      <c r="CR96" s="20"/>
      <c r="CS96" s="20"/>
      <c r="CT96" s="20"/>
      <c r="CU96" s="20"/>
      <c r="CV96" s="20"/>
      <c r="CW96" s="20"/>
      <c r="CX96" s="20"/>
      <c r="CY96" s="20"/>
      <c r="CZ96" s="20"/>
      <c r="DA96" s="20"/>
      <c r="DB96" s="20"/>
      <c r="DC96" s="20"/>
      <c r="DD96" s="20"/>
      <c r="DE96" s="20"/>
      <c r="DF96" s="20"/>
      <c r="DG96" s="20"/>
      <c r="DH96" s="20"/>
      <c r="DI96" s="20"/>
      <c r="DJ96" s="20"/>
      <c r="DK96" s="20"/>
      <c r="DL96" s="20"/>
      <c r="DM96" s="20"/>
      <c r="DN96" s="20"/>
      <c r="DO96" s="20"/>
      <c r="DP96" s="20"/>
      <c r="DQ96" s="20"/>
      <c r="DR96" s="20"/>
      <c r="DS96" s="20"/>
      <c r="DT96" s="20"/>
      <c r="DU96" s="20"/>
      <c r="DV96" s="20"/>
      <c r="DW96" s="20"/>
      <c r="DX96" s="20"/>
      <c r="DY96" s="20"/>
      <c r="DZ96" s="20"/>
      <c r="EA96" s="20"/>
      <c r="EB96" s="20"/>
      <c r="EC96" s="20"/>
      <c r="ED96" s="20"/>
      <c r="EE96" s="20"/>
      <c r="EF96" s="20"/>
      <c r="EG96" s="20"/>
      <c r="EH96" s="20"/>
      <c r="EI96" s="20"/>
      <c r="EJ96" s="20"/>
      <c r="EK96" s="20"/>
      <c r="EL96" s="20"/>
      <c r="EM96" s="20"/>
      <c r="EN96" s="20"/>
      <c r="EO96" s="20"/>
      <c r="EP96" s="20"/>
      <c r="EQ96" s="20"/>
      <c r="ER96" s="20"/>
      <c r="ES96" s="20"/>
      <c r="ET96" s="20"/>
      <c r="EU96" s="20"/>
      <c r="EV96" s="20"/>
      <c r="EW96" s="20"/>
      <c r="EX96" s="20"/>
      <c r="EY96" s="20"/>
      <c r="EZ96" s="20"/>
      <c r="FA96" s="20"/>
      <c r="FB96" s="20"/>
      <c r="FC96" s="20"/>
      <c r="FD96" s="20"/>
      <c r="FE96" s="20"/>
      <c r="FF96" s="20"/>
      <c r="FG96" s="20"/>
      <c r="FH96" s="20"/>
      <c r="FI96" s="20"/>
      <c r="FJ96" s="20"/>
      <c r="FK96" s="20"/>
      <c r="FL96" s="20"/>
      <c r="FM96" s="20"/>
      <c r="FN96" s="20"/>
      <c r="FO96" s="20"/>
      <c r="FP96" s="20"/>
      <c r="FQ96" s="20"/>
      <c r="FR96" s="20"/>
      <c r="FS96" s="20"/>
      <c r="FT96" s="20"/>
      <c r="FU96" s="20"/>
      <c r="FV96" s="20"/>
      <c r="FW96" s="20"/>
      <c r="FX96" s="20"/>
      <c r="FY96" s="20"/>
      <c r="FZ96" s="20"/>
      <c r="GA96" s="20"/>
      <c r="GB96" s="20"/>
      <c r="GC96" s="20"/>
      <c r="GD96" s="20"/>
      <c r="GE96" s="20"/>
      <c r="GF96" s="20"/>
      <c r="GG96" s="20"/>
      <c r="GH96" s="20"/>
      <c r="GI96" s="20"/>
      <c r="GJ96" s="20"/>
      <c r="GK96" s="20"/>
      <c r="GL96" s="20"/>
      <c r="GM96" s="20"/>
      <c r="GN96" s="20"/>
      <c r="GO96" s="20"/>
      <c r="GP96" s="20"/>
      <c r="GQ96" s="20"/>
      <c r="GR96" s="20"/>
      <c r="GS96" s="20"/>
      <c r="GT96" s="20"/>
      <c r="GU96" s="20"/>
      <c r="GV96" s="20"/>
      <c r="GW96" s="20"/>
      <c r="GX96" s="20"/>
      <c r="GY96" s="20"/>
      <c r="GZ96" s="20"/>
      <c r="HA96" s="20"/>
      <c r="HB96" s="20"/>
      <c r="HC96" s="20"/>
      <c r="HD96" s="20"/>
      <c r="HE96" s="20"/>
      <c r="HF96" s="20"/>
      <c r="HG96" s="20"/>
      <c r="HH96" s="20"/>
      <c r="HI96" s="20"/>
      <c r="HJ96" s="20"/>
      <c r="HK96" s="20"/>
      <c r="HL96" s="20"/>
      <c r="HM96" s="20"/>
      <c r="HN96" s="20"/>
      <c r="HO96" s="20"/>
      <c r="HP96" s="20"/>
      <c r="HQ96" s="20"/>
      <c r="HR96" s="20"/>
      <c r="HS96" s="20"/>
      <c r="HT96" s="20"/>
      <c r="HU96" s="20"/>
      <c r="HV96" s="20"/>
      <c r="HW96" s="20"/>
      <c r="HX96" s="20"/>
      <c r="HY96" s="20"/>
      <c r="HZ96" s="20"/>
      <c r="IA96" s="20"/>
      <c r="IB96" s="20"/>
      <c r="IC96" s="20"/>
      <c r="ID96" s="20"/>
      <c r="IE96" s="20"/>
      <c r="IF96" s="20"/>
      <c r="IG96" s="20"/>
      <c r="IH96" s="20"/>
      <c r="II96" s="20"/>
      <c r="IJ96" s="20"/>
      <c r="IK96" s="20"/>
      <c r="IL96" s="20"/>
      <c r="IM96" s="20"/>
      <c r="IN96" s="20"/>
      <c r="IO96" s="20"/>
      <c r="IP96" s="20"/>
      <c r="IQ96" s="20"/>
      <c r="IR96" s="20"/>
      <c r="IS96" s="20"/>
      <c r="IT96" s="20"/>
      <c r="IU96" s="20"/>
      <c r="IV96" s="20"/>
    </row>
    <row r="97" spans="1:256" s="1" customFormat="1" x14ac:dyDescent="0.25">
      <c r="A97" s="124"/>
      <c r="B97" s="126"/>
      <c r="C97" s="127"/>
      <c r="D97" s="128"/>
      <c r="E97" s="77"/>
      <c r="F97" s="179"/>
      <c r="G97" s="20"/>
      <c r="H97" s="20"/>
      <c r="I97" s="20"/>
      <c r="J97" s="20"/>
      <c r="K97" s="20"/>
      <c r="L97" s="20"/>
      <c r="M97" s="20"/>
      <c r="N97" s="20"/>
      <c r="O97" s="20"/>
      <c r="P97" s="20"/>
      <c r="Q97" s="20"/>
      <c r="R97" s="20"/>
      <c r="S97" s="20"/>
      <c r="T97" s="20"/>
      <c r="U97" s="20"/>
      <c r="V97" s="20"/>
      <c r="W97" s="20"/>
      <c r="X97" s="20"/>
      <c r="Y97" s="20"/>
      <c r="Z97" s="20"/>
      <c r="AA97" s="20"/>
      <c r="AB97" s="20"/>
      <c r="AC97" s="20"/>
      <c r="AD97" s="20"/>
      <c r="AE97" s="20"/>
      <c r="AF97" s="20"/>
      <c r="AG97" s="20"/>
      <c r="AH97" s="20"/>
      <c r="AI97" s="20"/>
      <c r="AJ97" s="20"/>
      <c r="AK97" s="20"/>
      <c r="AL97" s="20"/>
      <c r="AM97" s="20"/>
      <c r="AN97" s="20"/>
      <c r="AO97" s="20"/>
      <c r="AP97" s="20"/>
      <c r="AQ97" s="20"/>
      <c r="AR97" s="20"/>
      <c r="AS97" s="20"/>
      <c r="AT97" s="20"/>
      <c r="AU97" s="20"/>
      <c r="AV97" s="20"/>
      <c r="AW97" s="20"/>
      <c r="AX97" s="20"/>
      <c r="AY97" s="20"/>
      <c r="AZ97" s="20"/>
      <c r="BA97" s="20"/>
      <c r="BB97" s="20"/>
      <c r="BC97" s="20"/>
      <c r="BD97" s="20"/>
      <c r="BE97" s="20"/>
      <c r="BF97" s="20"/>
      <c r="BG97" s="20"/>
      <c r="BH97" s="20"/>
      <c r="BI97" s="20"/>
      <c r="BJ97" s="20"/>
      <c r="BK97" s="20"/>
      <c r="BL97" s="20"/>
      <c r="BM97" s="20"/>
      <c r="BN97" s="20"/>
      <c r="BO97" s="20"/>
      <c r="BP97" s="20"/>
      <c r="BQ97" s="20"/>
      <c r="BR97" s="20"/>
      <c r="BS97" s="20"/>
      <c r="BT97" s="20"/>
      <c r="BU97" s="20"/>
      <c r="BV97" s="20"/>
      <c r="BW97" s="20"/>
      <c r="BX97" s="20"/>
      <c r="BY97" s="20"/>
      <c r="BZ97" s="20"/>
      <c r="CA97" s="20"/>
      <c r="CB97" s="20"/>
      <c r="CC97" s="20"/>
      <c r="CD97" s="20"/>
      <c r="CE97" s="20"/>
      <c r="CF97" s="20"/>
      <c r="CG97" s="20"/>
      <c r="CH97" s="20"/>
      <c r="CI97" s="20"/>
      <c r="CJ97" s="20"/>
      <c r="CK97" s="20"/>
      <c r="CL97" s="20"/>
      <c r="CM97" s="20"/>
      <c r="CN97" s="20"/>
      <c r="CO97" s="20"/>
      <c r="CP97" s="20"/>
      <c r="CQ97" s="20"/>
      <c r="CR97" s="20"/>
      <c r="CS97" s="20"/>
      <c r="CT97" s="20"/>
      <c r="CU97" s="20"/>
      <c r="CV97" s="20"/>
      <c r="CW97" s="20"/>
      <c r="CX97" s="20"/>
      <c r="CY97" s="20"/>
      <c r="CZ97" s="20"/>
      <c r="DA97" s="20"/>
      <c r="DB97" s="20"/>
      <c r="DC97" s="20"/>
      <c r="DD97" s="20"/>
      <c r="DE97" s="20"/>
      <c r="DF97" s="20"/>
      <c r="DG97" s="20"/>
      <c r="DH97" s="20"/>
      <c r="DI97" s="20"/>
      <c r="DJ97" s="20"/>
      <c r="DK97" s="20"/>
      <c r="DL97" s="20"/>
      <c r="DM97" s="20"/>
      <c r="DN97" s="20"/>
      <c r="DO97" s="20"/>
      <c r="DP97" s="20"/>
      <c r="DQ97" s="20"/>
      <c r="DR97" s="20"/>
      <c r="DS97" s="20"/>
      <c r="DT97" s="20"/>
      <c r="DU97" s="20"/>
      <c r="DV97" s="20"/>
      <c r="DW97" s="20"/>
      <c r="DX97" s="20"/>
      <c r="DY97" s="20"/>
      <c r="DZ97" s="20"/>
      <c r="EA97" s="20"/>
      <c r="EB97" s="20"/>
      <c r="EC97" s="20"/>
      <c r="ED97" s="20"/>
      <c r="EE97" s="20"/>
      <c r="EF97" s="20"/>
      <c r="EG97" s="20"/>
      <c r="EH97" s="20"/>
      <c r="EI97" s="20"/>
      <c r="EJ97" s="20"/>
      <c r="EK97" s="20"/>
      <c r="EL97" s="20"/>
      <c r="EM97" s="20"/>
      <c r="EN97" s="20"/>
      <c r="EO97" s="20"/>
      <c r="EP97" s="20"/>
      <c r="EQ97" s="20"/>
      <c r="ER97" s="20"/>
      <c r="ES97" s="20"/>
      <c r="ET97" s="20"/>
      <c r="EU97" s="20"/>
      <c r="EV97" s="20"/>
      <c r="EW97" s="20"/>
      <c r="EX97" s="20"/>
      <c r="EY97" s="20"/>
      <c r="EZ97" s="20"/>
      <c r="FA97" s="20"/>
      <c r="FB97" s="20"/>
      <c r="FC97" s="20"/>
      <c r="FD97" s="20"/>
      <c r="FE97" s="20"/>
      <c r="FF97" s="20"/>
      <c r="FG97" s="20"/>
      <c r="FH97" s="20"/>
      <c r="FI97" s="20"/>
      <c r="FJ97" s="20"/>
      <c r="FK97" s="20"/>
      <c r="FL97" s="20"/>
      <c r="FM97" s="20"/>
      <c r="FN97" s="20"/>
      <c r="FO97" s="20"/>
      <c r="FP97" s="20"/>
      <c r="FQ97" s="20"/>
      <c r="FR97" s="20"/>
      <c r="FS97" s="20"/>
      <c r="FT97" s="20"/>
      <c r="FU97" s="20"/>
      <c r="FV97" s="20"/>
      <c r="FW97" s="20"/>
      <c r="FX97" s="20"/>
      <c r="FY97" s="20"/>
      <c r="FZ97" s="20"/>
      <c r="GA97" s="20"/>
      <c r="GB97" s="20"/>
      <c r="GC97" s="20"/>
      <c r="GD97" s="20"/>
      <c r="GE97" s="20"/>
      <c r="GF97" s="20"/>
      <c r="GG97" s="20"/>
      <c r="GH97" s="20"/>
      <c r="GI97" s="20"/>
      <c r="GJ97" s="20"/>
      <c r="GK97" s="20"/>
      <c r="GL97" s="20"/>
      <c r="GM97" s="20"/>
      <c r="GN97" s="20"/>
      <c r="GO97" s="20"/>
      <c r="GP97" s="20"/>
      <c r="GQ97" s="20"/>
      <c r="GR97" s="20"/>
      <c r="GS97" s="20"/>
      <c r="GT97" s="20"/>
      <c r="GU97" s="20"/>
      <c r="GV97" s="20"/>
      <c r="GW97" s="20"/>
      <c r="GX97" s="20"/>
      <c r="GY97" s="20"/>
      <c r="GZ97" s="20"/>
      <c r="HA97" s="20"/>
      <c r="HB97" s="20"/>
      <c r="HC97" s="20"/>
      <c r="HD97" s="20"/>
      <c r="HE97" s="20"/>
      <c r="HF97" s="20"/>
      <c r="HG97" s="20"/>
      <c r="HH97" s="20"/>
      <c r="HI97" s="20"/>
      <c r="HJ97" s="20"/>
      <c r="HK97" s="20"/>
      <c r="HL97" s="20"/>
      <c r="HM97" s="20"/>
      <c r="HN97" s="20"/>
      <c r="HO97" s="20"/>
      <c r="HP97" s="20"/>
      <c r="HQ97" s="20"/>
      <c r="HR97" s="20"/>
      <c r="HS97" s="20"/>
      <c r="HT97" s="20"/>
      <c r="HU97" s="20"/>
      <c r="HV97" s="20"/>
      <c r="HW97" s="20"/>
      <c r="HX97" s="20"/>
      <c r="HY97" s="20"/>
      <c r="HZ97" s="20"/>
      <c r="IA97" s="20"/>
      <c r="IB97" s="20"/>
      <c r="IC97" s="20"/>
      <c r="ID97" s="20"/>
      <c r="IE97" s="20"/>
      <c r="IF97" s="20"/>
      <c r="IG97" s="20"/>
      <c r="IH97" s="20"/>
      <c r="II97" s="20"/>
      <c r="IJ97" s="20"/>
      <c r="IK97" s="20"/>
      <c r="IL97" s="20"/>
      <c r="IM97" s="20"/>
      <c r="IN97" s="20"/>
      <c r="IO97" s="20"/>
      <c r="IP97" s="20"/>
      <c r="IQ97" s="20"/>
      <c r="IR97" s="20"/>
      <c r="IS97" s="20"/>
      <c r="IT97" s="20"/>
      <c r="IU97" s="20"/>
      <c r="IV97" s="20"/>
    </row>
    <row r="98" spans="1:256" s="1" customFormat="1" ht="164.25" x14ac:dyDescent="0.25">
      <c r="A98" s="124" t="s">
        <v>120</v>
      </c>
      <c r="B98" s="146" t="s">
        <v>282</v>
      </c>
      <c r="C98" s="127" t="s">
        <v>2</v>
      </c>
      <c r="D98" s="128">
        <v>4</v>
      </c>
      <c r="E98" s="77"/>
      <c r="F98" s="183">
        <f>D98*E98</f>
        <v>0</v>
      </c>
      <c r="G98" s="20"/>
      <c r="H98" s="20"/>
      <c r="I98" s="20"/>
      <c r="J98" s="20"/>
      <c r="K98" s="20"/>
      <c r="L98" s="20"/>
      <c r="M98" s="20"/>
      <c r="N98" s="20"/>
      <c r="O98" s="20"/>
      <c r="P98" s="20"/>
      <c r="Q98" s="20"/>
      <c r="R98" s="20"/>
      <c r="S98" s="20"/>
      <c r="T98" s="20"/>
      <c r="U98" s="20"/>
      <c r="V98" s="20"/>
      <c r="W98" s="20"/>
      <c r="X98" s="20"/>
      <c r="Y98" s="20"/>
      <c r="Z98" s="20"/>
      <c r="AA98" s="20"/>
      <c r="AB98" s="20"/>
      <c r="AC98" s="20"/>
      <c r="AD98" s="20"/>
      <c r="AE98" s="20"/>
      <c r="AF98" s="20"/>
      <c r="AG98" s="20"/>
      <c r="AH98" s="20"/>
      <c r="AI98" s="20"/>
      <c r="AJ98" s="20"/>
      <c r="AK98" s="20"/>
      <c r="AL98" s="20"/>
      <c r="AM98" s="20"/>
      <c r="AN98" s="20"/>
      <c r="AO98" s="20"/>
      <c r="AP98" s="20"/>
      <c r="AQ98" s="20"/>
      <c r="AR98" s="20"/>
      <c r="AS98" s="20"/>
      <c r="AT98" s="20"/>
      <c r="AU98" s="20"/>
      <c r="AV98" s="20"/>
      <c r="AW98" s="20"/>
      <c r="AX98" s="20"/>
      <c r="AY98" s="20"/>
      <c r="AZ98" s="20"/>
      <c r="BA98" s="20"/>
      <c r="BB98" s="20"/>
      <c r="BC98" s="20"/>
      <c r="BD98" s="20"/>
      <c r="BE98" s="20"/>
      <c r="BF98" s="20"/>
      <c r="BG98" s="20"/>
      <c r="BH98" s="20"/>
      <c r="BI98" s="20"/>
      <c r="BJ98" s="20"/>
      <c r="BK98" s="20"/>
      <c r="BL98" s="20"/>
      <c r="BM98" s="20"/>
      <c r="BN98" s="20"/>
      <c r="BO98" s="20"/>
      <c r="BP98" s="20"/>
      <c r="BQ98" s="20"/>
      <c r="BR98" s="20"/>
      <c r="BS98" s="20"/>
      <c r="BT98" s="20"/>
      <c r="BU98" s="20"/>
      <c r="BV98" s="20"/>
      <c r="BW98" s="20"/>
      <c r="BX98" s="20"/>
      <c r="BY98" s="20"/>
      <c r="BZ98" s="20"/>
      <c r="CA98" s="20"/>
      <c r="CB98" s="20"/>
      <c r="CC98" s="20"/>
      <c r="CD98" s="20"/>
      <c r="CE98" s="20"/>
      <c r="CF98" s="20"/>
      <c r="CG98" s="20"/>
      <c r="CH98" s="20"/>
      <c r="CI98" s="20"/>
      <c r="CJ98" s="20"/>
      <c r="CK98" s="20"/>
      <c r="CL98" s="20"/>
      <c r="CM98" s="20"/>
      <c r="CN98" s="20"/>
      <c r="CO98" s="20"/>
      <c r="CP98" s="20"/>
      <c r="CQ98" s="20"/>
      <c r="CR98" s="20"/>
      <c r="CS98" s="20"/>
      <c r="CT98" s="20"/>
      <c r="CU98" s="20"/>
      <c r="CV98" s="20"/>
      <c r="CW98" s="20"/>
      <c r="CX98" s="20"/>
      <c r="CY98" s="20"/>
      <c r="CZ98" s="20"/>
      <c r="DA98" s="20"/>
      <c r="DB98" s="20"/>
      <c r="DC98" s="20"/>
      <c r="DD98" s="20"/>
      <c r="DE98" s="20"/>
      <c r="DF98" s="20"/>
      <c r="DG98" s="20"/>
      <c r="DH98" s="20"/>
      <c r="DI98" s="20"/>
      <c r="DJ98" s="20"/>
      <c r="DK98" s="20"/>
      <c r="DL98" s="20"/>
      <c r="DM98" s="20"/>
      <c r="DN98" s="20"/>
      <c r="DO98" s="20"/>
      <c r="DP98" s="20"/>
      <c r="DQ98" s="20"/>
      <c r="DR98" s="20"/>
      <c r="DS98" s="20"/>
      <c r="DT98" s="20"/>
      <c r="DU98" s="20"/>
      <c r="DV98" s="20"/>
      <c r="DW98" s="20"/>
      <c r="DX98" s="20"/>
      <c r="DY98" s="20"/>
      <c r="DZ98" s="20"/>
      <c r="EA98" s="20"/>
      <c r="EB98" s="20"/>
      <c r="EC98" s="20"/>
      <c r="ED98" s="20"/>
      <c r="EE98" s="20"/>
      <c r="EF98" s="20"/>
      <c r="EG98" s="20"/>
      <c r="EH98" s="20"/>
      <c r="EI98" s="20"/>
      <c r="EJ98" s="20"/>
      <c r="EK98" s="20"/>
      <c r="EL98" s="20"/>
      <c r="EM98" s="20"/>
      <c r="EN98" s="20"/>
      <c r="EO98" s="20"/>
      <c r="EP98" s="20"/>
      <c r="EQ98" s="20"/>
      <c r="ER98" s="20"/>
      <c r="ES98" s="20"/>
      <c r="ET98" s="20"/>
      <c r="EU98" s="20"/>
      <c r="EV98" s="20"/>
      <c r="EW98" s="20"/>
      <c r="EX98" s="20"/>
      <c r="EY98" s="20"/>
      <c r="EZ98" s="20"/>
      <c r="FA98" s="20"/>
      <c r="FB98" s="20"/>
      <c r="FC98" s="20"/>
      <c r="FD98" s="20"/>
      <c r="FE98" s="20"/>
      <c r="FF98" s="20"/>
      <c r="FG98" s="20"/>
      <c r="FH98" s="20"/>
      <c r="FI98" s="20"/>
      <c r="FJ98" s="20"/>
      <c r="FK98" s="20"/>
      <c r="FL98" s="20"/>
      <c r="FM98" s="20"/>
      <c r="FN98" s="20"/>
      <c r="FO98" s="20"/>
      <c r="FP98" s="20"/>
      <c r="FQ98" s="20"/>
      <c r="FR98" s="20"/>
      <c r="FS98" s="20"/>
      <c r="FT98" s="20"/>
      <c r="FU98" s="20"/>
      <c r="FV98" s="20"/>
      <c r="FW98" s="20"/>
      <c r="FX98" s="20"/>
      <c r="FY98" s="20"/>
      <c r="FZ98" s="20"/>
      <c r="GA98" s="20"/>
      <c r="GB98" s="20"/>
      <c r="GC98" s="20"/>
      <c r="GD98" s="20"/>
      <c r="GE98" s="20"/>
      <c r="GF98" s="20"/>
      <c r="GG98" s="20"/>
      <c r="GH98" s="20"/>
      <c r="GI98" s="20"/>
      <c r="GJ98" s="20"/>
      <c r="GK98" s="20"/>
      <c r="GL98" s="20"/>
      <c r="GM98" s="20"/>
      <c r="GN98" s="20"/>
      <c r="GO98" s="20"/>
      <c r="GP98" s="20"/>
      <c r="GQ98" s="20"/>
      <c r="GR98" s="20"/>
      <c r="GS98" s="20"/>
      <c r="GT98" s="20"/>
      <c r="GU98" s="20"/>
      <c r="GV98" s="20"/>
      <c r="GW98" s="20"/>
      <c r="GX98" s="20"/>
      <c r="GY98" s="20"/>
      <c r="GZ98" s="20"/>
      <c r="HA98" s="20"/>
      <c r="HB98" s="20"/>
      <c r="HC98" s="20"/>
      <c r="HD98" s="20"/>
      <c r="HE98" s="20"/>
      <c r="HF98" s="20"/>
      <c r="HG98" s="20"/>
      <c r="HH98" s="20"/>
      <c r="HI98" s="20"/>
      <c r="HJ98" s="20"/>
      <c r="HK98" s="20"/>
      <c r="HL98" s="20"/>
      <c r="HM98" s="20"/>
      <c r="HN98" s="20"/>
      <c r="HO98" s="20"/>
      <c r="HP98" s="20"/>
      <c r="HQ98" s="20"/>
      <c r="HR98" s="20"/>
      <c r="HS98" s="20"/>
      <c r="HT98" s="20"/>
      <c r="HU98" s="20"/>
      <c r="HV98" s="20"/>
      <c r="HW98" s="20"/>
      <c r="HX98" s="20"/>
      <c r="HY98" s="20"/>
      <c r="HZ98" s="20"/>
      <c r="IA98" s="20"/>
      <c r="IB98" s="20"/>
      <c r="IC98" s="20"/>
      <c r="ID98" s="20"/>
      <c r="IE98" s="20"/>
      <c r="IF98" s="20"/>
      <c r="IG98" s="20"/>
      <c r="IH98" s="20"/>
      <c r="II98" s="20"/>
      <c r="IJ98" s="20"/>
      <c r="IK98" s="20"/>
      <c r="IL98" s="20"/>
      <c r="IM98" s="20"/>
      <c r="IN98" s="20"/>
      <c r="IO98" s="20"/>
      <c r="IP98" s="20"/>
      <c r="IQ98" s="20"/>
      <c r="IR98" s="20"/>
      <c r="IS98" s="20"/>
      <c r="IT98" s="20"/>
      <c r="IU98" s="20"/>
      <c r="IV98" s="20"/>
    </row>
    <row r="99" spans="1:256" s="1" customFormat="1" ht="210" x14ac:dyDescent="0.25">
      <c r="A99" s="124" t="s">
        <v>121</v>
      </c>
      <c r="B99" s="146" t="s">
        <v>283</v>
      </c>
      <c r="C99" s="127" t="s">
        <v>2</v>
      </c>
      <c r="D99" s="128">
        <v>3</v>
      </c>
      <c r="E99" s="77"/>
      <c r="F99" s="183">
        <f>D99*E99</f>
        <v>0</v>
      </c>
      <c r="G99" s="20"/>
      <c r="H99" s="20"/>
      <c r="I99" s="20"/>
      <c r="J99" s="20"/>
      <c r="K99" s="20"/>
      <c r="L99" s="20"/>
      <c r="M99" s="20"/>
      <c r="N99" s="20"/>
      <c r="O99" s="20"/>
      <c r="P99" s="20"/>
      <c r="Q99" s="20"/>
      <c r="R99" s="20"/>
      <c r="S99" s="20"/>
      <c r="T99" s="20"/>
      <c r="U99" s="20"/>
      <c r="V99" s="20"/>
      <c r="W99" s="20"/>
      <c r="X99" s="20"/>
      <c r="Y99" s="20"/>
      <c r="Z99" s="20"/>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A99" s="20"/>
      <c r="BB99" s="20"/>
      <c r="BC99" s="20"/>
      <c r="BD99" s="20"/>
      <c r="BE99" s="20"/>
      <c r="BF99" s="20"/>
      <c r="BG99" s="20"/>
      <c r="BH99" s="20"/>
      <c r="BI99" s="20"/>
      <c r="BJ99" s="20"/>
      <c r="BK99" s="20"/>
      <c r="BL99" s="20"/>
      <c r="BM99" s="20"/>
      <c r="BN99" s="20"/>
      <c r="BO99" s="20"/>
      <c r="BP99" s="20"/>
      <c r="BQ99" s="20"/>
      <c r="BR99" s="20"/>
      <c r="BS99" s="20"/>
      <c r="BT99" s="20"/>
      <c r="BU99" s="20"/>
      <c r="BV99" s="20"/>
      <c r="BW99" s="20"/>
      <c r="BX99" s="20"/>
      <c r="BY99" s="20"/>
      <c r="BZ99" s="20"/>
      <c r="CA99" s="20"/>
      <c r="CB99" s="20"/>
      <c r="CC99" s="20"/>
      <c r="CD99" s="20"/>
      <c r="CE99" s="20"/>
      <c r="CF99" s="20"/>
      <c r="CG99" s="20"/>
      <c r="CH99" s="20"/>
      <c r="CI99" s="20"/>
      <c r="CJ99" s="20"/>
      <c r="CK99" s="20"/>
      <c r="CL99" s="20"/>
      <c r="CM99" s="20"/>
      <c r="CN99" s="20"/>
      <c r="CO99" s="20"/>
      <c r="CP99" s="20"/>
      <c r="CQ99" s="20"/>
      <c r="CR99" s="20"/>
      <c r="CS99" s="20"/>
      <c r="CT99" s="20"/>
      <c r="CU99" s="20"/>
      <c r="CV99" s="20"/>
      <c r="CW99" s="20"/>
      <c r="CX99" s="20"/>
      <c r="CY99" s="20"/>
      <c r="CZ99" s="20"/>
      <c r="DA99" s="20"/>
      <c r="DB99" s="20"/>
      <c r="DC99" s="20"/>
      <c r="DD99" s="20"/>
      <c r="DE99" s="20"/>
      <c r="DF99" s="20"/>
      <c r="DG99" s="20"/>
      <c r="DH99" s="20"/>
      <c r="DI99" s="20"/>
      <c r="DJ99" s="20"/>
      <c r="DK99" s="20"/>
      <c r="DL99" s="20"/>
      <c r="DM99" s="20"/>
      <c r="DN99" s="20"/>
      <c r="DO99" s="20"/>
      <c r="DP99" s="20"/>
      <c r="DQ99" s="20"/>
      <c r="DR99" s="20"/>
      <c r="DS99" s="20"/>
      <c r="DT99" s="20"/>
      <c r="DU99" s="20"/>
      <c r="DV99" s="20"/>
      <c r="DW99" s="20"/>
      <c r="DX99" s="20"/>
      <c r="DY99" s="20"/>
      <c r="DZ99" s="20"/>
      <c r="EA99" s="20"/>
      <c r="EB99" s="20"/>
      <c r="EC99" s="20"/>
      <c r="ED99" s="20"/>
      <c r="EE99" s="20"/>
      <c r="EF99" s="20"/>
      <c r="EG99" s="20"/>
      <c r="EH99" s="20"/>
      <c r="EI99" s="20"/>
      <c r="EJ99" s="20"/>
      <c r="EK99" s="20"/>
      <c r="EL99" s="20"/>
      <c r="EM99" s="20"/>
      <c r="EN99" s="20"/>
      <c r="EO99" s="20"/>
      <c r="EP99" s="20"/>
      <c r="EQ99" s="20"/>
      <c r="ER99" s="20"/>
      <c r="ES99" s="20"/>
      <c r="ET99" s="20"/>
      <c r="EU99" s="20"/>
      <c r="EV99" s="20"/>
      <c r="EW99" s="20"/>
      <c r="EX99" s="20"/>
      <c r="EY99" s="20"/>
      <c r="EZ99" s="20"/>
      <c r="FA99" s="20"/>
      <c r="FB99" s="20"/>
      <c r="FC99" s="20"/>
      <c r="FD99" s="20"/>
      <c r="FE99" s="20"/>
      <c r="FF99" s="20"/>
      <c r="FG99" s="20"/>
      <c r="FH99" s="20"/>
      <c r="FI99" s="20"/>
      <c r="FJ99" s="20"/>
      <c r="FK99" s="20"/>
      <c r="FL99" s="20"/>
      <c r="FM99" s="20"/>
      <c r="FN99" s="20"/>
      <c r="FO99" s="20"/>
      <c r="FP99" s="20"/>
      <c r="FQ99" s="20"/>
      <c r="FR99" s="20"/>
      <c r="FS99" s="20"/>
      <c r="FT99" s="20"/>
      <c r="FU99" s="20"/>
      <c r="FV99" s="20"/>
      <c r="FW99" s="20"/>
      <c r="FX99" s="20"/>
      <c r="FY99" s="20"/>
      <c r="FZ99" s="20"/>
      <c r="GA99" s="20"/>
      <c r="GB99" s="20"/>
      <c r="GC99" s="20"/>
      <c r="GD99" s="20"/>
      <c r="GE99" s="20"/>
      <c r="GF99" s="20"/>
      <c r="GG99" s="20"/>
      <c r="GH99" s="20"/>
      <c r="GI99" s="20"/>
      <c r="GJ99" s="20"/>
      <c r="GK99" s="20"/>
      <c r="GL99" s="20"/>
      <c r="GM99" s="20"/>
      <c r="GN99" s="20"/>
      <c r="GO99" s="20"/>
      <c r="GP99" s="20"/>
      <c r="GQ99" s="20"/>
      <c r="GR99" s="20"/>
      <c r="GS99" s="20"/>
      <c r="GT99" s="20"/>
      <c r="GU99" s="20"/>
      <c r="GV99" s="20"/>
      <c r="GW99" s="20"/>
      <c r="GX99" s="20"/>
      <c r="GY99" s="20"/>
      <c r="GZ99" s="20"/>
      <c r="HA99" s="20"/>
      <c r="HB99" s="20"/>
      <c r="HC99" s="20"/>
      <c r="HD99" s="20"/>
      <c r="HE99" s="20"/>
      <c r="HF99" s="20"/>
      <c r="HG99" s="20"/>
      <c r="HH99" s="20"/>
      <c r="HI99" s="20"/>
      <c r="HJ99" s="20"/>
      <c r="HK99" s="20"/>
      <c r="HL99" s="20"/>
      <c r="HM99" s="20"/>
      <c r="HN99" s="20"/>
      <c r="HO99" s="20"/>
      <c r="HP99" s="20"/>
      <c r="HQ99" s="20"/>
      <c r="HR99" s="20"/>
      <c r="HS99" s="20"/>
      <c r="HT99" s="20"/>
      <c r="HU99" s="20"/>
      <c r="HV99" s="20"/>
      <c r="HW99" s="20"/>
      <c r="HX99" s="20"/>
      <c r="HY99" s="20"/>
      <c r="HZ99" s="20"/>
      <c r="IA99" s="20"/>
      <c r="IB99" s="20"/>
      <c r="IC99" s="20"/>
      <c r="ID99" s="20"/>
      <c r="IE99" s="20"/>
      <c r="IF99" s="20"/>
      <c r="IG99" s="20"/>
      <c r="IH99" s="20"/>
      <c r="II99" s="20"/>
      <c r="IJ99" s="20"/>
      <c r="IK99" s="20"/>
      <c r="IL99" s="20"/>
      <c r="IM99" s="20"/>
      <c r="IN99" s="20"/>
      <c r="IO99" s="20"/>
      <c r="IP99" s="20"/>
      <c r="IQ99" s="20"/>
      <c r="IR99" s="20"/>
      <c r="IS99" s="20"/>
      <c r="IT99" s="20"/>
      <c r="IU99" s="20"/>
      <c r="IV99" s="20"/>
    </row>
    <row r="100" spans="1:256" s="1" customFormat="1" ht="210" x14ac:dyDescent="0.25">
      <c r="A100" s="124" t="s">
        <v>122</v>
      </c>
      <c r="B100" s="146" t="s">
        <v>284</v>
      </c>
      <c r="C100" s="127" t="s">
        <v>2</v>
      </c>
      <c r="D100" s="128">
        <v>4</v>
      </c>
      <c r="E100" s="77"/>
      <c r="F100" s="183">
        <f>D100*E100</f>
        <v>0</v>
      </c>
      <c r="G100" s="20"/>
      <c r="H100" s="20"/>
      <c r="I100" s="20"/>
      <c r="J100" s="20"/>
      <c r="K100" s="20"/>
      <c r="L100" s="20"/>
      <c r="M100" s="20"/>
      <c r="N100" s="20"/>
      <c r="O100" s="20"/>
      <c r="P100" s="20"/>
      <c r="Q100" s="20"/>
      <c r="R100" s="20"/>
      <c r="S100" s="20"/>
      <c r="T100" s="20"/>
      <c r="U100" s="20"/>
      <c r="V100" s="20"/>
      <c r="W100" s="20"/>
      <c r="X100" s="20"/>
      <c r="Y100" s="20"/>
      <c r="Z100" s="20"/>
      <c r="AA100" s="20"/>
      <c r="AB100" s="20"/>
      <c r="AC100" s="20"/>
      <c r="AD100" s="20"/>
      <c r="AE100" s="20"/>
      <c r="AF100" s="20"/>
      <c r="AG100" s="20"/>
      <c r="AH100" s="20"/>
      <c r="AI100" s="20"/>
      <c r="AJ100" s="20"/>
      <c r="AK100" s="20"/>
      <c r="AL100" s="20"/>
      <c r="AM100" s="20"/>
      <c r="AN100" s="20"/>
      <c r="AO100" s="20"/>
      <c r="AP100" s="20"/>
      <c r="AQ100" s="20"/>
      <c r="AR100" s="20"/>
      <c r="AS100" s="20"/>
      <c r="AT100" s="20"/>
      <c r="AU100" s="20"/>
      <c r="AV100" s="20"/>
      <c r="AW100" s="20"/>
      <c r="AX100" s="20"/>
      <c r="AY100" s="20"/>
      <c r="AZ100" s="20"/>
      <c r="BA100" s="20"/>
      <c r="BB100" s="20"/>
      <c r="BC100" s="20"/>
      <c r="BD100" s="20"/>
      <c r="BE100" s="20"/>
      <c r="BF100" s="20"/>
      <c r="BG100" s="20"/>
      <c r="BH100" s="20"/>
      <c r="BI100" s="20"/>
      <c r="BJ100" s="20"/>
      <c r="BK100" s="20"/>
      <c r="BL100" s="20"/>
      <c r="BM100" s="20"/>
      <c r="BN100" s="20"/>
      <c r="BO100" s="20"/>
      <c r="BP100" s="20"/>
      <c r="BQ100" s="20"/>
      <c r="BR100" s="20"/>
      <c r="BS100" s="20"/>
      <c r="BT100" s="20"/>
      <c r="BU100" s="20"/>
      <c r="BV100" s="20"/>
      <c r="BW100" s="20"/>
      <c r="BX100" s="20"/>
      <c r="BY100" s="20"/>
      <c r="BZ100" s="20"/>
      <c r="CA100" s="20"/>
      <c r="CB100" s="20"/>
      <c r="CC100" s="20"/>
      <c r="CD100" s="20"/>
      <c r="CE100" s="20"/>
      <c r="CF100" s="20"/>
      <c r="CG100" s="20"/>
      <c r="CH100" s="20"/>
      <c r="CI100" s="20"/>
      <c r="CJ100" s="20"/>
      <c r="CK100" s="20"/>
      <c r="CL100" s="20"/>
      <c r="CM100" s="20"/>
      <c r="CN100" s="20"/>
      <c r="CO100" s="20"/>
      <c r="CP100" s="20"/>
      <c r="CQ100" s="20"/>
      <c r="CR100" s="20"/>
      <c r="CS100" s="20"/>
      <c r="CT100" s="20"/>
      <c r="CU100" s="20"/>
      <c r="CV100" s="20"/>
      <c r="CW100" s="20"/>
      <c r="CX100" s="20"/>
      <c r="CY100" s="20"/>
      <c r="CZ100" s="20"/>
      <c r="DA100" s="20"/>
      <c r="DB100" s="20"/>
      <c r="DC100" s="20"/>
      <c r="DD100" s="20"/>
      <c r="DE100" s="20"/>
      <c r="DF100" s="20"/>
      <c r="DG100" s="20"/>
      <c r="DH100" s="20"/>
      <c r="DI100" s="20"/>
      <c r="DJ100" s="20"/>
      <c r="DK100" s="20"/>
      <c r="DL100" s="20"/>
      <c r="DM100" s="20"/>
      <c r="DN100" s="20"/>
      <c r="DO100" s="20"/>
      <c r="DP100" s="20"/>
      <c r="DQ100" s="20"/>
      <c r="DR100" s="20"/>
      <c r="DS100" s="20"/>
      <c r="DT100" s="20"/>
      <c r="DU100" s="20"/>
      <c r="DV100" s="20"/>
      <c r="DW100" s="20"/>
      <c r="DX100" s="20"/>
      <c r="DY100" s="20"/>
      <c r="DZ100" s="20"/>
      <c r="EA100" s="20"/>
      <c r="EB100" s="20"/>
      <c r="EC100" s="20"/>
      <c r="ED100" s="20"/>
      <c r="EE100" s="20"/>
      <c r="EF100" s="20"/>
      <c r="EG100" s="20"/>
      <c r="EH100" s="20"/>
      <c r="EI100" s="20"/>
      <c r="EJ100" s="20"/>
      <c r="EK100" s="20"/>
      <c r="EL100" s="20"/>
      <c r="EM100" s="20"/>
      <c r="EN100" s="20"/>
      <c r="EO100" s="20"/>
      <c r="EP100" s="20"/>
      <c r="EQ100" s="20"/>
      <c r="ER100" s="20"/>
      <c r="ES100" s="20"/>
      <c r="ET100" s="20"/>
      <c r="EU100" s="20"/>
      <c r="EV100" s="20"/>
      <c r="EW100" s="20"/>
      <c r="EX100" s="20"/>
      <c r="EY100" s="20"/>
      <c r="EZ100" s="20"/>
      <c r="FA100" s="20"/>
      <c r="FB100" s="20"/>
      <c r="FC100" s="20"/>
      <c r="FD100" s="20"/>
      <c r="FE100" s="20"/>
      <c r="FF100" s="20"/>
      <c r="FG100" s="20"/>
      <c r="FH100" s="20"/>
      <c r="FI100" s="20"/>
      <c r="FJ100" s="20"/>
      <c r="FK100" s="20"/>
      <c r="FL100" s="20"/>
      <c r="FM100" s="20"/>
      <c r="FN100" s="20"/>
      <c r="FO100" s="20"/>
      <c r="FP100" s="20"/>
      <c r="FQ100" s="20"/>
      <c r="FR100" s="20"/>
      <c r="FS100" s="20"/>
      <c r="FT100" s="20"/>
      <c r="FU100" s="20"/>
      <c r="FV100" s="20"/>
      <c r="FW100" s="20"/>
      <c r="FX100" s="20"/>
      <c r="FY100" s="20"/>
      <c r="FZ100" s="20"/>
      <c r="GA100" s="20"/>
      <c r="GB100" s="20"/>
      <c r="GC100" s="20"/>
      <c r="GD100" s="20"/>
      <c r="GE100" s="20"/>
      <c r="GF100" s="20"/>
      <c r="GG100" s="20"/>
      <c r="GH100" s="20"/>
      <c r="GI100" s="20"/>
      <c r="GJ100" s="20"/>
      <c r="GK100" s="20"/>
      <c r="GL100" s="20"/>
      <c r="GM100" s="20"/>
      <c r="GN100" s="20"/>
      <c r="GO100" s="20"/>
      <c r="GP100" s="20"/>
      <c r="GQ100" s="20"/>
      <c r="GR100" s="20"/>
      <c r="GS100" s="20"/>
      <c r="GT100" s="20"/>
      <c r="GU100" s="20"/>
      <c r="GV100" s="20"/>
      <c r="GW100" s="20"/>
      <c r="GX100" s="20"/>
      <c r="GY100" s="20"/>
      <c r="GZ100" s="20"/>
      <c r="HA100" s="20"/>
      <c r="HB100" s="20"/>
      <c r="HC100" s="20"/>
      <c r="HD100" s="20"/>
      <c r="HE100" s="20"/>
      <c r="HF100" s="20"/>
      <c r="HG100" s="20"/>
      <c r="HH100" s="20"/>
      <c r="HI100" s="20"/>
      <c r="HJ100" s="20"/>
      <c r="HK100" s="20"/>
      <c r="HL100" s="20"/>
      <c r="HM100" s="20"/>
      <c r="HN100" s="20"/>
      <c r="HO100" s="20"/>
      <c r="HP100" s="20"/>
      <c r="HQ100" s="20"/>
      <c r="HR100" s="20"/>
      <c r="HS100" s="20"/>
      <c r="HT100" s="20"/>
      <c r="HU100" s="20"/>
      <c r="HV100" s="20"/>
      <c r="HW100" s="20"/>
      <c r="HX100" s="20"/>
      <c r="HY100" s="20"/>
      <c r="HZ100" s="20"/>
      <c r="IA100" s="20"/>
      <c r="IB100" s="20"/>
      <c r="IC100" s="20"/>
      <c r="ID100" s="20"/>
      <c r="IE100" s="20"/>
      <c r="IF100" s="20"/>
      <c r="IG100" s="20"/>
      <c r="IH100" s="20"/>
      <c r="II100" s="20"/>
      <c r="IJ100" s="20"/>
      <c r="IK100" s="20"/>
      <c r="IL100" s="20"/>
      <c r="IM100" s="20"/>
      <c r="IN100" s="20"/>
      <c r="IO100" s="20"/>
      <c r="IP100" s="20"/>
      <c r="IQ100" s="20"/>
      <c r="IR100" s="20"/>
      <c r="IS100" s="20"/>
      <c r="IT100" s="20"/>
      <c r="IU100" s="20"/>
      <c r="IV100" s="20"/>
    </row>
    <row r="101" spans="1:256" s="1" customFormat="1" ht="164.25" x14ac:dyDescent="0.25">
      <c r="A101" s="124" t="s">
        <v>123</v>
      </c>
      <c r="B101" s="146" t="s">
        <v>285</v>
      </c>
      <c r="C101" s="127" t="s">
        <v>2</v>
      </c>
      <c r="D101" s="128">
        <v>4</v>
      </c>
      <c r="E101" s="77"/>
      <c r="F101" s="183">
        <f>D101*E101</f>
        <v>0</v>
      </c>
      <c r="G101" s="20"/>
      <c r="H101" s="20"/>
      <c r="I101" s="20"/>
      <c r="J101" s="20"/>
      <c r="K101" s="20"/>
      <c r="L101" s="20"/>
      <c r="M101" s="20"/>
      <c r="N101" s="20"/>
      <c r="O101" s="20"/>
      <c r="P101" s="20"/>
      <c r="Q101" s="20"/>
      <c r="R101" s="20"/>
      <c r="S101" s="20"/>
      <c r="T101" s="20"/>
      <c r="U101" s="20"/>
      <c r="V101" s="20"/>
      <c r="W101" s="20"/>
      <c r="X101" s="20"/>
      <c r="Y101" s="20"/>
      <c r="Z101" s="20"/>
      <c r="AA101" s="20"/>
      <c r="AB101" s="20"/>
      <c r="AC101" s="20"/>
      <c r="AD101" s="20"/>
      <c r="AE101" s="20"/>
      <c r="AF101" s="20"/>
      <c r="AG101" s="20"/>
      <c r="AH101" s="20"/>
      <c r="AI101" s="20"/>
      <c r="AJ101" s="20"/>
      <c r="AK101" s="20"/>
      <c r="AL101" s="20"/>
      <c r="AM101" s="20"/>
      <c r="AN101" s="20"/>
      <c r="AO101" s="20"/>
      <c r="AP101" s="20"/>
      <c r="AQ101" s="20"/>
      <c r="AR101" s="20"/>
      <c r="AS101" s="20"/>
      <c r="AT101" s="20"/>
      <c r="AU101" s="20"/>
      <c r="AV101" s="20"/>
      <c r="AW101" s="20"/>
      <c r="AX101" s="20"/>
      <c r="AY101" s="20"/>
      <c r="AZ101" s="20"/>
      <c r="BA101" s="20"/>
      <c r="BB101" s="20"/>
      <c r="BC101" s="20"/>
      <c r="BD101" s="20"/>
      <c r="BE101" s="20"/>
      <c r="BF101" s="20"/>
      <c r="BG101" s="20"/>
      <c r="BH101" s="20"/>
      <c r="BI101" s="20"/>
      <c r="BJ101" s="20"/>
      <c r="BK101" s="20"/>
      <c r="BL101" s="20"/>
      <c r="BM101" s="20"/>
      <c r="BN101" s="20"/>
      <c r="BO101" s="20"/>
      <c r="BP101" s="20"/>
      <c r="BQ101" s="20"/>
      <c r="BR101" s="20"/>
      <c r="BS101" s="20"/>
      <c r="BT101" s="20"/>
      <c r="BU101" s="20"/>
      <c r="BV101" s="20"/>
      <c r="BW101" s="20"/>
      <c r="BX101" s="20"/>
      <c r="BY101" s="20"/>
      <c r="BZ101" s="20"/>
      <c r="CA101" s="20"/>
      <c r="CB101" s="20"/>
      <c r="CC101" s="20"/>
      <c r="CD101" s="20"/>
      <c r="CE101" s="20"/>
      <c r="CF101" s="20"/>
      <c r="CG101" s="20"/>
      <c r="CH101" s="20"/>
      <c r="CI101" s="20"/>
      <c r="CJ101" s="20"/>
      <c r="CK101" s="20"/>
      <c r="CL101" s="20"/>
      <c r="CM101" s="20"/>
      <c r="CN101" s="20"/>
      <c r="CO101" s="20"/>
      <c r="CP101" s="20"/>
      <c r="CQ101" s="20"/>
      <c r="CR101" s="20"/>
      <c r="CS101" s="20"/>
      <c r="CT101" s="20"/>
      <c r="CU101" s="20"/>
      <c r="CV101" s="20"/>
      <c r="CW101" s="20"/>
      <c r="CX101" s="20"/>
      <c r="CY101" s="20"/>
      <c r="CZ101" s="20"/>
      <c r="DA101" s="20"/>
      <c r="DB101" s="20"/>
      <c r="DC101" s="20"/>
      <c r="DD101" s="20"/>
      <c r="DE101" s="20"/>
      <c r="DF101" s="20"/>
      <c r="DG101" s="20"/>
      <c r="DH101" s="20"/>
      <c r="DI101" s="20"/>
      <c r="DJ101" s="20"/>
      <c r="DK101" s="20"/>
      <c r="DL101" s="20"/>
      <c r="DM101" s="20"/>
      <c r="DN101" s="20"/>
      <c r="DO101" s="20"/>
      <c r="DP101" s="20"/>
      <c r="DQ101" s="20"/>
      <c r="DR101" s="20"/>
      <c r="DS101" s="20"/>
      <c r="DT101" s="20"/>
      <c r="DU101" s="20"/>
      <c r="DV101" s="20"/>
      <c r="DW101" s="20"/>
      <c r="DX101" s="20"/>
      <c r="DY101" s="20"/>
      <c r="DZ101" s="20"/>
      <c r="EA101" s="20"/>
      <c r="EB101" s="20"/>
      <c r="EC101" s="20"/>
      <c r="ED101" s="20"/>
      <c r="EE101" s="20"/>
      <c r="EF101" s="20"/>
      <c r="EG101" s="20"/>
      <c r="EH101" s="20"/>
      <c r="EI101" s="20"/>
      <c r="EJ101" s="20"/>
      <c r="EK101" s="20"/>
      <c r="EL101" s="20"/>
      <c r="EM101" s="20"/>
      <c r="EN101" s="20"/>
      <c r="EO101" s="20"/>
      <c r="EP101" s="20"/>
      <c r="EQ101" s="20"/>
      <c r="ER101" s="20"/>
      <c r="ES101" s="20"/>
      <c r="ET101" s="20"/>
      <c r="EU101" s="20"/>
      <c r="EV101" s="20"/>
      <c r="EW101" s="20"/>
      <c r="EX101" s="20"/>
      <c r="EY101" s="20"/>
      <c r="EZ101" s="20"/>
      <c r="FA101" s="20"/>
      <c r="FB101" s="20"/>
      <c r="FC101" s="20"/>
      <c r="FD101" s="20"/>
      <c r="FE101" s="20"/>
      <c r="FF101" s="20"/>
      <c r="FG101" s="20"/>
      <c r="FH101" s="20"/>
      <c r="FI101" s="20"/>
      <c r="FJ101" s="20"/>
      <c r="FK101" s="20"/>
      <c r="FL101" s="20"/>
      <c r="FM101" s="20"/>
      <c r="FN101" s="20"/>
      <c r="FO101" s="20"/>
      <c r="FP101" s="20"/>
      <c r="FQ101" s="20"/>
      <c r="FR101" s="20"/>
      <c r="FS101" s="20"/>
      <c r="FT101" s="20"/>
      <c r="FU101" s="20"/>
      <c r="FV101" s="20"/>
      <c r="FW101" s="20"/>
      <c r="FX101" s="20"/>
      <c r="FY101" s="20"/>
      <c r="FZ101" s="20"/>
      <c r="GA101" s="20"/>
      <c r="GB101" s="20"/>
      <c r="GC101" s="20"/>
      <c r="GD101" s="20"/>
      <c r="GE101" s="20"/>
      <c r="GF101" s="20"/>
      <c r="GG101" s="20"/>
      <c r="GH101" s="20"/>
      <c r="GI101" s="20"/>
      <c r="GJ101" s="20"/>
      <c r="GK101" s="20"/>
      <c r="GL101" s="20"/>
      <c r="GM101" s="20"/>
      <c r="GN101" s="20"/>
      <c r="GO101" s="20"/>
      <c r="GP101" s="20"/>
      <c r="GQ101" s="20"/>
      <c r="GR101" s="20"/>
      <c r="GS101" s="20"/>
      <c r="GT101" s="20"/>
      <c r="GU101" s="20"/>
      <c r="GV101" s="20"/>
      <c r="GW101" s="20"/>
      <c r="GX101" s="20"/>
      <c r="GY101" s="20"/>
      <c r="GZ101" s="20"/>
      <c r="HA101" s="20"/>
      <c r="HB101" s="20"/>
      <c r="HC101" s="20"/>
      <c r="HD101" s="20"/>
      <c r="HE101" s="20"/>
      <c r="HF101" s="20"/>
      <c r="HG101" s="20"/>
      <c r="HH101" s="20"/>
      <c r="HI101" s="20"/>
      <c r="HJ101" s="20"/>
      <c r="HK101" s="20"/>
      <c r="HL101" s="20"/>
      <c r="HM101" s="20"/>
      <c r="HN101" s="20"/>
      <c r="HO101" s="20"/>
      <c r="HP101" s="20"/>
      <c r="HQ101" s="20"/>
      <c r="HR101" s="20"/>
      <c r="HS101" s="20"/>
      <c r="HT101" s="20"/>
      <c r="HU101" s="20"/>
      <c r="HV101" s="20"/>
      <c r="HW101" s="20"/>
      <c r="HX101" s="20"/>
      <c r="HY101" s="20"/>
      <c r="HZ101" s="20"/>
      <c r="IA101" s="20"/>
      <c r="IB101" s="20"/>
      <c r="IC101" s="20"/>
      <c r="ID101" s="20"/>
      <c r="IE101" s="20"/>
      <c r="IF101" s="20"/>
      <c r="IG101" s="20"/>
      <c r="IH101" s="20"/>
      <c r="II101" s="20"/>
      <c r="IJ101" s="20"/>
      <c r="IK101" s="20"/>
      <c r="IL101" s="20"/>
      <c r="IM101" s="20"/>
      <c r="IN101" s="20"/>
      <c r="IO101" s="20"/>
      <c r="IP101" s="20"/>
      <c r="IQ101" s="20"/>
      <c r="IR101" s="20"/>
      <c r="IS101" s="20"/>
      <c r="IT101" s="20"/>
      <c r="IU101" s="20"/>
      <c r="IV101" s="20"/>
    </row>
    <row r="102" spans="1:256" s="1" customFormat="1" x14ac:dyDescent="0.25">
      <c r="A102" s="124"/>
      <c r="B102" s="126"/>
      <c r="C102" s="127"/>
      <c r="D102" s="128"/>
      <c r="E102" s="77"/>
      <c r="F102" s="179"/>
      <c r="G102" s="20"/>
      <c r="H102" s="20"/>
      <c r="I102" s="20"/>
      <c r="J102" s="20"/>
      <c r="K102" s="20"/>
      <c r="L102" s="20"/>
      <c r="M102" s="20"/>
      <c r="N102" s="20"/>
      <c r="O102" s="20"/>
      <c r="P102" s="20"/>
      <c r="Q102" s="20"/>
      <c r="R102" s="20"/>
      <c r="S102" s="20"/>
      <c r="T102" s="20"/>
      <c r="U102" s="20"/>
      <c r="V102" s="20"/>
      <c r="W102" s="20"/>
      <c r="X102" s="20"/>
      <c r="Y102" s="20"/>
      <c r="Z102" s="20"/>
      <c r="AA102" s="20"/>
      <c r="AB102" s="20"/>
      <c r="AC102" s="20"/>
      <c r="AD102" s="20"/>
      <c r="AE102" s="20"/>
      <c r="AF102" s="20"/>
      <c r="AG102" s="20"/>
      <c r="AH102" s="20"/>
      <c r="AI102" s="20"/>
      <c r="AJ102" s="20"/>
      <c r="AK102" s="20"/>
      <c r="AL102" s="20"/>
      <c r="AM102" s="20"/>
      <c r="AN102" s="20"/>
      <c r="AO102" s="20"/>
      <c r="AP102" s="20"/>
      <c r="AQ102" s="20"/>
      <c r="AR102" s="20"/>
      <c r="AS102" s="20"/>
      <c r="AT102" s="20"/>
      <c r="AU102" s="20"/>
      <c r="AV102" s="20"/>
      <c r="AW102" s="20"/>
      <c r="AX102" s="20"/>
      <c r="AY102" s="20"/>
      <c r="AZ102" s="20"/>
      <c r="BA102" s="20"/>
      <c r="BB102" s="20"/>
      <c r="BC102" s="20"/>
      <c r="BD102" s="20"/>
      <c r="BE102" s="20"/>
      <c r="BF102" s="20"/>
      <c r="BG102" s="20"/>
      <c r="BH102" s="20"/>
      <c r="BI102" s="20"/>
      <c r="BJ102" s="20"/>
      <c r="BK102" s="20"/>
      <c r="BL102" s="20"/>
      <c r="BM102" s="20"/>
      <c r="BN102" s="20"/>
      <c r="BO102" s="20"/>
      <c r="BP102" s="20"/>
      <c r="BQ102" s="20"/>
      <c r="BR102" s="20"/>
      <c r="BS102" s="20"/>
      <c r="BT102" s="20"/>
      <c r="BU102" s="20"/>
      <c r="BV102" s="20"/>
      <c r="BW102" s="20"/>
      <c r="BX102" s="20"/>
      <c r="BY102" s="20"/>
      <c r="BZ102" s="20"/>
      <c r="CA102" s="20"/>
      <c r="CB102" s="20"/>
      <c r="CC102" s="20"/>
      <c r="CD102" s="20"/>
      <c r="CE102" s="20"/>
      <c r="CF102" s="20"/>
      <c r="CG102" s="20"/>
      <c r="CH102" s="20"/>
      <c r="CI102" s="20"/>
      <c r="CJ102" s="20"/>
      <c r="CK102" s="20"/>
      <c r="CL102" s="20"/>
      <c r="CM102" s="20"/>
      <c r="CN102" s="20"/>
      <c r="CO102" s="20"/>
      <c r="CP102" s="20"/>
      <c r="CQ102" s="20"/>
      <c r="CR102" s="20"/>
      <c r="CS102" s="20"/>
      <c r="CT102" s="20"/>
      <c r="CU102" s="20"/>
      <c r="CV102" s="20"/>
      <c r="CW102" s="20"/>
      <c r="CX102" s="20"/>
      <c r="CY102" s="20"/>
      <c r="CZ102" s="20"/>
      <c r="DA102" s="20"/>
      <c r="DB102" s="20"/>
      <c r="DC102" s="20"/>
      <c r="DD102" s="20"/>
      <c r="DE102" s="20"/>
      <c r="DF102" s="20"/>
      <c r="DG102" s="20"/>
      <c r="DH102" s="20"/>
      <c r="DI102" s="20"/>
      <c r="DJ102" s="20"/>
      <c r="DK102" s="20"/>
      <c r="DL102" s="20"/>
      <c r="DM102" s="20"/>
      <c r="DN102" s="20"/>
      <c r="DO102" s="20"/>
      <c r="DP102" s="20"/>
      <c r="DQ102" s="20"/>
      <c r="DR102" s="20"/>
      <c r="DS102" s="20"/>
      <c r="DT102" s="20"/>
      <c r="DU102" s="20"/>
      <c r="DV102" s="20"/>
      <c r="DW102" s="20"/>
      <c r="DX102" s="20"/>
      <c r="DY102" s="20"/>
      <c r="DZ102" s="20"/>
      <c r="EA102" s="20"/>
      <c r="EB102" s="20"/>
      <c r="EC102" s="20"/>
      <c r="ED102" s="20"/>
      <c r="EE102" s="20"/>
      <c r="EF102" s="20"/>
      <c r="EG102" s="20"/>
      <c r="EH102" s="20"/>
      <c r="EI102" s="20"/>
      <c r="EJ102" s="20"/>
      <c r="EK102" s="20"/>
      <c r="EL102" s="20"/>
      <c r="EM102" s="20"/>
      <c r="EN102" s="20"/>
      <c r="EO102" s="20"/>
      <c r="EP102" s="20"/>
      <c r="EQ102" s="20"/>
      <c r="ER102" s="20"/>
      <c r="ES102" s="20"/>
      <c r="ET102" s="20"/>
      <c r="EU102" s="20"/>
      <c r="EV102" s="20"/>
      <c r="EW102" s="20"/>
      <c r="EX102" s="20"/>
      <c r="EY102" s="20"/>
      <c r="EZ102" s="20"/>
      <c r="FA102" s="20"/>
      <c r="FB102" s="20"/>
      <c r="FC102" s="20"/>
      <c r="FD102" s="20"/>
      <c r="FE102" s="20"/>
      <c r="FF102" s="20"/>
      <c r="FG102" s="20"/>
      <c r="FH102" s="20"/>
      <c r="FI102" s="20"/>
      <c r="FJ102" s="20"/>
      <c r="FK102" s="20"/>
      <c r="FL102" s="20"/>
      <c r="FM102" s="20"/>
      <c r="FN102" s="20"/>
      <c r="FO102" s="20"/>
      <c r="FP102" s="20"/>
      <c r="FQ102" s="20"/>
      <c r="FR102" s="20"/>
      <c r="FS102" s="20"/>
      <c r="FT102" s="20"/>
      <c r="FU102" s="20"/>
      <c r="FV102" s="20"/>
      <c r="FW102" s="20"/>
      <c r="FX102" s="20"/>
      <c r="FY102" s="20"/>
      <c r="FZ102" s="20"/>
      <c r="GA102" s="20"/>
      <c r="GB102" s="20"/>
      <c r="GC102" s="20"/>
      <c r="GD102" s="20"/>
      <c r="GE102" s="20"/>
      <c r="GF102" s="20"/>
      <c r="GG102" s="20"/>
      <c r="GH102" s="20"/>
      <c r="GI102" s="20"/>
      <c r="GJ102" s="20"/>
      <c r="GK102" s="20"/>
      <c r="GL102" s="20"/>
      <c r="GM102" s="20"/>
      <c r="GN102" s="20"/>
      <c r="GO102" s="20"/>
      <c r="GP102" s="20"/>
      <c r="GQ102" s="20"/>
      <c r="GR102" s="20"/>
      <c r="GS102" s="20"/>
      <c r="GT102" s="20"/>
      <c r="GU102" s="20"/>
      <c r="GV102" s="20"/>
      <c r="GW102" s="20"/>
      <c r="GX102" s="20"/>
      <c r="GY102" s="20"/>
      <c r="GZ102" s="20"/>
      <c r="HA102" s="20"/>
      <c r="HB102" s="20"/>
      <c r="HC102" s="20"/>
      <c r="HD102" s="20"/>
      <c r="HE102" s="20"/>
      <c r="HF102" s="20"/>
      <c r="HG102" s="20"/>
      <c r="HH102" s="20"/>
      <c r="HI102" s="20"/>
      <c r="HJ102" s="20"/>
      <c r="HK102" s="20"/>
      <c r="HL102" s="20"/>
      <c r="HM102" s="20"/>
      <c r="HN102" s="20"/>
      <c r="HO102" s="20"/>
      <c r="HP102" s="20"/>
      <c r="HQ102" s="20"/>
      <c r="HR102" s="20"/>
      <c r="HS102" s="20"/>
      <c r="HT102" s="20"/>
      <c r="HU102" s="20"/>
      <c r="HV102" s="20"/>
      <c r="HW102" s="20"/>
      <c r="HX102" s="20"/>
      <c r="HY102" s="20"/>
      <c r="HZ102" s="20"/>
      <c r="IA102" s="20"/>
      <c r="IB102" s="20"/>
      <c r="IC102" s="20"/>
      <c r="ID102" s="20"/>
      <c r="IE102" s="20"/>
      <c r="IF102" s="20"/>
      <c r="IG102" s="20"/>
      <c r="IH102" s="20"/>
      <c r="II102" s="20"/>
      <c r="IJ102" s="20"/>
      <c r="IK102" s="20"/>
      <c r="IL102" s="20"/>
      <c r="IM102" s="20"/>
      <c r="IN102" s="20"/>
      <c r="IO102" s="20"/>
      <c r="IP102" s="20"/>
      <c r="IQ102" s="20"/>
      <c r="IR102" s="20"/>
      <c r="IS102" s="20"/>
      <c r="IT102" s="20"/>
      <c r="IU102" s="20"/>
      <c r="IV102" s="20"/>
    </row>
    <row r="103" spans="1:256" s="1" customFormat="1" x14ac:dyDescent="0.25">
      <c r="A103" s="130" t="s">
        <v>124</v>
      </c>
      <c r="B103" s="131" t="s">
        <v>58</v>
      </c>
      <c r="C103" s="132"/>
      <c r="D103" s="133"/>
      <c r="E103" s="78"/>
      <c r="F103" s="180"/>
      <c r="G103" s="20"/>
      <c r="H103" s="20"/>
      <c r="I103" s="20"/>
      <c r="J103" s="20"/>
      <c r="K103" s="20"/>
      <c r="L103" s="20"/>
      <c r="M103" s="20"/>
      <c r="N103" s="20"/>
      <c r="O103" s="20"/>
      <c r="P103" s="20"/>
      <c r="Q103" s="20"/>
      <c r="R103" s="20"/>
      <c r="S103" s="20"/>
      <c r="T103" s="20"/>
      <c r="U103" s="20"/>
      <c r="V103" s="20"/>
      <c r="W103" s="20"/>
      <c r="X103" s="20"/>
      <c r="Y103" s="20"/>
      <c r="Z103" s="20"/>
      <c r="AA103" s="20"/>
      <c r="AB103" s="20"/>
      <c r="AC103" s="20"/>
      <c r="AD103" s="20"/>
      <c r="AE103" s="20"/>
      <c r="AF103" s="20"/>
      <c r="AG103" s="20"/>
      <c r="AH103" s="20"/>
      <c r="AI103" s="20"/>
      <c r="AJ103" s="20"/>
      <c r="AK103" s="20"/>
      <c r="AL103" s="20"/>
      <c r="AM103" s="20"/>
      <c r="AN103" s="20"/>
      <c r="AO103" s="20"/>
      <c r="AP103" s="20"/>
      <c r="AQ103" s="20"/>
      <c r="AR103" s="20"/>
      <c r="AS103" s="20"/>
      <c r="AT103" s="20"/>
      <c r="AU103" s="20"/>
      <c r="AV103" s="20"/>
      <c r="AW103" s="20"/>
      <c r="AX103" s="20"/>
      <c r="AY103" s="20"/>
      <c r="AZ103" s="20"/>
      <c r="BA103" s="20"/>
      <c r="BB103" s="20"/>
      <c r="BC103" s="20"/>
      <c r="BD103" s="20"/>
      <c r="BE103" s="20"/>
      <c r="BF103" s="20"/>
      <c r="BG103" s="20"/>
      <c r="BH103" s="20"/>
      <c r="BI103" s="20"/>
      <c r="BJ103" s="20"/>
      <c r="BK103" s="20"/>
      <c r="BL103" s="20"/>
      <c r="BM103" s="20"/>
      <c r="BN103" s="20"/>
      <c r="BO103" s="20"/>
      <c r="BP103" s="20"/>
      <c r="BQ103" s="20"/>
      <c r="BR103" s="20"/>
      <c r="BS103" s="20"/>
      <c r="BT103" s="20"/>
      <c r="BU103" s="20"/>
      <c r="BV103" s="20"/>
      <c r="BW103" s="20"/>
      <c r="BX103" s="20"/>
      <c r="BY103" s="20"/>
      <c r="BZ103" s="20"/>
      <c r="CA103" s="20"/>
      <c r="CB103" s="20"/>
      <c r="CC103" s="20"/>
      <c r="CD103" s="20"/>
      <c r="CE103" s="20"/>
      <c r="CF103" s="20"/>
      <c r="CG103" s="20"/>
      <c r="CH103" s="20"/>
      <c r="CI103" s="20"/>
      <c r="CJ103" s="20"/>
      <c r="CK103" s="20"/>
      <c r="CL103" s="20"/>
      <c r="CM103" s="20"/>
      <c r="CN103" s="20"/>
      <c r="CO103" s="20"/>
      <c r="CP103" s="20"/>
      <c r="CQ103" s="20"/>
      <c r="CR103" s="20"/>
      <c r="CS103" s="20"/>
      <c r="CT103" s="20"/>
      <c r="CU103" s="20"/>
      <c r="CV103" s="20"/>
      <c r="CW103" s="20"/>
      <c r="CX103" s="20"/>
      <c r="CY103" s="20"/>
      <c r="CZ103" s="20"/>
      <c r="DA103" s="20"/>
      <c r="DB103" s="20"/>
      <c r="DC103" s="20"/>
      <c r="DD103" s="20"/>
      <c r="DE103" s="20"/>
      <c r="DF103" s="20"/>
      <c r="DG103" s="20"/>
      <c r="DH103" s="20"/>
      <c r="DI103" s="20"/>
      <c r="DJ103" s="20"/>
      <c r="DK103" s="20"/>
      <c r="DL103" s="20"/>
      <c r="DM103" s="20"/>
      <c r="DN103" s="20"/>
      <c r="DO103" s="20"/>
      <c r="DP103" s="20"/>
      <c r="DQ103" s="20"/>
      <c r="DR103" s="20"/>
      <c r="DS103" s="20"/>
      <c r="DT103" s="20"/>
      <c r="DU103" s="20"/>
      <c r="DV103" s="20"/>
      <c r="DW103" s="20"/>
      <c r="DX103" s="20"/>
      <c r="DY103" s="20"/>
      <c r="DZ103" s="20"/>
      <c r="EA103" s="20"/>
      <c r="EB103" s="20"/>
      <c r="EC103" s="20"/>
      <c r="ED103" s="20"/>
      <c r="EE103" s="20"/>
      <c r="EF103" s="20"/>
      <c r="EG103" s="20"/>
      <c r="EH103" s="20"/>
      <c r="EI103" s="20"/>
      <c r="EJ103" s="20"/>
      <c r="EK103" s="20"/>
      <c r="EL103" s="20"/>
      <c r="EM103" s="20"/>
      <c r="EN103" s="20"/>
      <c r="EO103" s="20"/>
      <c r="EP103" s="20"/>
      <c r="EQ103" s="20"/>
      <c r="ER103" s="20"/>
      <c r="ES103" s="20"/>
      <c r="ET103" s="20"/>
      <c r="EU103" s="20"/>
      <c r="EV103" s="20"/>
      <c r="EW103" s="20"/>
      <c r="EX103" s="20"/>
      <c r="EY103" s="20"/>
      <c r="EZ103" s="20"/>
      <c r="FA103" s="20"/>
      <c r="FB103" s="20"/>
      <c r="FC103" s="20"/>
      <c r="FD103" s="20"/>
      <c r="FE103" s="20"/>
      <c r="FF103" s="20"/>
      <c r="FG103" s="20"/>
      <c r="FH103" s="20"/>
      <c r="FI103" s="20"/>
      <c r="FJ103" s="20"/>
      <c r="FK103" s="20"/>
      <c r="FL103" s="20"/>
      <c r="FM103" s="20"/>
      <c r="FN103" s="20"/>
      <c r="FO103" s="20"/>
      <c r="FP103" s="20"/>
      <c r="FQ103" s="20"/>
      <c r="FR103" s="20"/>
      <c r="FS103" s="20"/>
      <c r="FT103" s="20"/>
      <c r="FU103" s="20"/>
      <c r="FV103" s="20"/>
      <c r="FW103" s="20"/>
      <c r="FX103" s="20"/>
      <c r="FY103" s="20"/>
      <c r="FZ103" s="20"/>
      <c r="GA103" s="20"/>
      <c r="GB103" s="20"/>
      <c r="GC103" s="20"/>
      <c r="GD103" s="20"/>
      <c r="GE103" s="20"/>
      <c r="GF103" s="20"/>
      <c r="GG103" s="20"/>
      <c r="GH103" s="20"/>
      <c r="GI103" s="20"/>
      <c r="GJ103" s="20"/>
      <c r="GK103" s="20"/>
      <c r="GL103" s="20"/>
      <c r="GM103" s="20"/>
      <c r="GN103" s="20"/>
      <c r="GO103" s="20"/>
      <c r="GP103" s="20"/>
      <c r="GQ103" s="20"/>
      <c r="GR103" s="20"/>
      <c r="GS103" s="20"/>
      <c r="GT103" s="20"/>
      <c r="GU103" s="20"/>
      <c r="GV103" s="20"/>
      <c r="GW103" s="20"/>
      <c r="GX103" s="20"/>
      <c r="GY103" s="20"/>
      <c r="GZ103" s="20"/>
      <c r="HA103" s="20"/>
      <c r="HB103" s="20"/>
      <c r="HC103" s="20"/>
      <c r="HD103" s="20"/>
      <c r="HE103" s="20"/>
      <c r="HF103" s="20"/>
      <c r="HG103" s="20"/>
      <c r="HH103" s="20"/>
      <c r="HI103" s="20"/>
      <c r="HJ103" s="20"/>
      <c r="HK103" s="20"/>
      <c r="HL103" s="20"/>
      <c r="HM103" s="20"/>
      <c r="HN103" s="20"/>
      <c r="HO103" s="20"/>
      <c r="HP103" s="20"/>
      <c r="HQ103" s="20"/>
      <c r="HR103" s="20"/>
      <c r="HS103" s="20"/>
      <c r="HT103" s="20"/>
      <c r="HU103" s="20"/>
      <c r="HV103" s="20"/>
      <c r="HW103" s="20"/>
      <c r="HX103" s="20"/>
      <c r="HY103" s="20"/>
      <c r="HZ103" s="20"/>
      <c r="IA103" s="20"/>
      <c r="IB103" s="20"/>
      <c r="IC103" s="20"/>
      <c r="ID103" s="20"/>
      <c r="IE103" s="20"/>
      <c r="IF103" s="20"/>
      <c r="IG103" s="20"/>
      <c r="IH103" s="20"/>
      <c r="II103" s="20"/>
      <c r="IJ103" s="20"/>
      <c r="IK103" s="20"/>
      <c r="IL103" s="20"/>
      <c r="IM103" s="20"/>
      <c r="IN103" s="20"/>
      <c r="IO103" s="20"/>
      <c r="IP103" s="20"/>
      <c r="IQ103" s="20"/>
      <c r="IR103" s="20"/>
      <c r="IS103" s="20"/>
      <c r="IT103" s="20"/>
      <c r="IU103" s="20"/>
      <c r="IV103" s="20"/>
    </row>
    <row r="104" spans="1:256" s="1" customFormat="1" ht="149.25" x14ac:dyDescent="0.25">
      <c r="A104" s="124" t="s">
        <v>125</v>
      </c>
      <c r="B104" s="146" t="s">
        <v>242</v>
      </c>
      <c r="C104" s="127" t="s">
        <v>2</v>
      </c>
      <c r="D104" s="128">
        <v>2</v>
      </c>
      <c r="E104" s="77"/>
      <c r="F104" s="183">
        <f t="shared" ref="F104:F114" si="3">D104*E104</f>
        <v>0</v>
      </c>
      <c r="G104" s="20"/>
      <c r="H104" s="20"/>
      <c r="I104" s="20"/>
      <c r="J104" s="20"/>
      <c r="K104" s="20"/>
      <c r="L104" s="20"/>
      <c r="M104" s="20"/>
      <c r="N104" s="20"/>
      <c r="O104" s="20"/>
      <c r="P104" s="20"/>
      <c r="Q104" s="20"/>
      <c r="R104" s="20"/>
      <c r="S104" s="20"/>
      <c r="T104" s="20"/>
      <c r="U104" s="20"/>
      <c r="V104" s="20"/>
      <c r="W104" s="20"/>
      <c r="X104" s="20"/>
      <c r="Y104" s="20"/>
      <c r="Z104" s="20"/>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c r="AZ104" s="20"/>
      <c r="BA104" s="20"/>
      <c r="BB104" s="20"/>
      <c r="BC104" s="20"/>
      <c r="BD104" s="20"/>
      <c r="BE104" s="20"/>
      <c r="BF104" s="20"/>
      <c r="BG104" s="20"/>
      <c r="BH104" s="20"/>
      <c r="BI104" s="20"/>
      <c r="BJ104" s="20"/>
      <c r="BK104" s="20"/>
      <c r="BL104" s="20"/>
      <c r="BM104" s="20"/>
      <c r="BN104" s="20"/>
      <c r="BO104" s="20"/>
      <c r="BP104" s="20"/>
      <c r="BQ104" s="20"/>
      <c r="BR104" s="20"/>
      <c r="BS104" s="20"/>
      <c r="BT104" s="20"/>
      <c r="BU104" s="20"/>
      <c r="BV104" s="20"/>
      <c r="BW104" s="20"/>
      <c r="BX104" s="20"/>
      <c r="BY104" s="20"/>
      <c r="BZ104" s="20"/>
      <c r="CA104" s="20"/>
      <c r="CB104" s="20"/>
      <c r="CC104" s="20"/>
      <c r="CD104" s="20"/>
      <c r="CE104" s="20"/>
      <c r="CF104" s="20"/>
      <c r="CG104" s="20"/>
      <c r="CH104" s="20"/>
      <c r="CI104" s="20"/>
      <c r="CJ104" s="20"/>
      <c r="CK104" s="20"/>
      <c r="CL104" s="20"/>
      <c r="CM104" s="20"/>
      <c r="CN104" s="20"/>
      <c r="CO104" s="20"/>
      <c r="CP104" s="20"/>
      <c r="CQ104" s="20"/>
      <c r="CR104" s="20"/>
      <c r="CS104" s="20"/>
      <c r="CT104" s="20"/>
      <c r="CU104" s="20"/>
      <c r="CV104" s="20"/>
      <c r="CW104" s="20"/>
      <c r="CX104" s="20"/>
      <c r="CY104" s="20"/>
      <c r="CZ104" s="20"/>
      <c r="DA104" s="20"/>
      <c r="DB104" s="20"/>
      <c r="DC104" s="20"/>
      <c r="DD104" s="20"/>
      <c r="DE104" s="20"/>
      <c r="DF104" s="20"/>
      <c r="DG104" s="20"/>
      <c r="DH104" s="20"/>
      <c r="DI104" s="20"/>
      <c r="DJ104" s="20"/>
      <c r="DK104" s="20"/>
      <c r="DL104" s="20"/>
      <c r="DM104" s="20"/>
      <c r="DN104" s="20"/>
      <c r="DO104" s="20"/>
      <c r="DP104" s="20"/>
      <c r="DQ104" s="20"/>
      <c r="DR104" s="20"/>
      <c r="DS104" s="20"/>
      <c r="DT104" s="20"/>
      <c r="DU104" s="20"/>
      <c r="DV104" s="20"/>
      <c r="DW104" s="20"/>
      <c r="DX104" s="20"/>
      <c r="DY104" s="20"/>
      <c r="DZ104" s="20"/>
      <c r="EA104" s="20"/>
      <c r="EB104" s="20"/>
      <c r="EC104" s="20"/>
      <c r="ED104" s="20"/>
      <c r="EE104" s="20"/>
      <c r="EF104" s="20"/>
      <c r="EG104" s="20"/>
      <c r="EH104" s="20"/>
      <c r="EI104" s="20"/>
      <c r="EJ104" s="20"/>
      <c r="EK104" s="20"/>
      <c r="EL104" s="20"/>
      <c r="EM104" s="20"/>
      <c r="EN104" s="20"/>
      <c r="EO104" s="20"/>
      <c r="EP104" s="20"/>
      <c r="EQ104" s="20"/>
      <c r="ER104" s="20"/>
      <c r="ES104" s="20"/>
      <c r="ET104" s="20"/>
      <c r="EU104" s="20"/>
      <c r="EV104" s="20"/>
      <c r="EW104" s="20"/>
      <c r="EX104" s="20"/>
      <c r="EY104" s="20"/>
      <c r="EZ104" s="20"/>
      <c r="FA104" s="20"/>
      <c r="FB104" s="20"/>
      <c r="FC104" s="20"/>
      <c r="FD104" s="20"/>
      <c r="FE104" s="20"/>
      <c r="FF104" s="20"/>
      <c r="FG104" s="20"/>
      <c r="FH104" s="20"/>
      <c r="FI104" s="20"/>
      <c r="FJ104" s="20"/>
      <c r="FK104" s="20"/>
      <c r="FL104" s="20"/>
      <c r="FM104" s="20"/>
      <c r="FN104" s="20"/>
      <c r="FO104" s="20"/>
      <c r="FP104" s="20"/>
      <c r="FQ104" s="20"/>
      <c r="FR104" s="20"/>
      <c r="FS104" s="20"/>
      <c r="FT104" s="20"/>
      <c r="FU104" s="20"/>
      <c r="FV104" s="20"/>
      <c r="FW104" s="20"/>
      <c r="FX104" s="20"/>
      <c r="FY104" s="20"/>
      <c r="FZ104" s="20"/>
      <c r="GA104" s="20"/>
      <c r="GB104" s="20"/>
      <c r="GC104" s="20"/>
      <c r="GD104" s="20"/>
      <c r="GE104" s="20"/>
      <c r="GF104" s="20"/>
      <c r="GG104" s="20"/>
      <c r="GH104" s="20"/>
      <c r="GI104" s="20"/>
      <c r="GJ104" s="20"/>
      <c r="GK104" s="20"/>
      <c r="GL104" s="20"/>
      <c r="GM104" s="20"/>
      <c r="GN104" s="20"/>
      <c r="GO104" s="20"/>
      <c r="GP104" s="20"/>
      <c r="GQ104" s="20"/>
      <c r="GR104" s="20"/>
      <c r="GS104" s="20"/>
      <c r="GT104" s="20"/>
      <c r="GU104" s="20"/>
      <c r="GV104" s="20"/>
      <c r="GW104" s="20"/>
      <c r="GX104" s="20"/>
      <c r="GY104" s="20"/>
      <c r="GZ104" s="20"/>
      <c r="HA104" s="20"/>
      <c r="HB104" s="20"/>
      <c r="HC104" s="20"/>
      <c r="HD104" s="20"/>
      <c r="HE104" s="20"/>
      <c r="HF104" s="20"/>
      <c r="HG104" s="20"/>
      <c r="HH104" s="20"/>
      <c r="HI104" s="20"/>
      <c r="HJ104" s="20"/>
      <c r="HK104" s="20"/>
      <c r="HL104" s="20"/>
      <c r="HM104" s="20"/>
      <c r="HN104" s="20"/>
      <c r="HO104" s="20"/>
      <c r="HP104" s="20"/>
      <c r="HQ104" s="20"/>
      <c r="HR104" s="20"/>
      <c r="HS104" s="20"/>
      <c r="HT104" s="20"/>
      <c r="HU104" s="20"/>
      <c r="HV104" s="20"/>
      <c r="HW104" s="20"/>
      <c r="HX104" s="20"/>
      <c r="HY104" s="20"/>
      <c r="HZ104" s="20"/>
      <c r="IA104" s="20"/>
      <c r="IB104" s="20"/>
      <c r="IC104" s="20"/>
      <c r="ID104" s="20"/>
      <c r="IE104" s="20"/>
      <c r="IF104" s="20"/>
      <c r="IG104" s="20"/>
      <c r="IH104" s="20"/>
      <c r="II104" s="20"/>
      <c r="IJ104" s="20"/>
      <c r="IK104" s="20"/>
      <c r="IL104" s="20"/>
      <c r="IM104" s="20"/>
      <c r="IN104" s="20"/>
      <c r="IO104" s="20"/>
      <c r="IP104" s="20"/>
      <c r="IQ104" s="20"/>
      <c r="IR104" s="20"/>
      <c r="IS104" s="20"/>
      <c r="IT104" s="20"/>
      <c r="IU104" s="20"/>
      <c r="IV104" s="20"/>
    </row>
    <row r="105" spans="1:256" s="1" customFormat="1" ht="268.5" x14ac:dyDescent="0.25">
      <c r="A105" s="124" t="s">
        <v>126</v>
      </c>
      <c r="B105" s="146" t="s">
        <v>286</v>
      </c>
      <c r="C105" s="127" t="s">
        <v>2</v>
      </c>
      <c r="D105" s="128">
        <v>1</v>
      </c>
      <c r="E105" s="77"/>
      <c r="F105" s="183">
        <f t="shared" si="3"/>
        <v>0</v>
      </c>
      <c r="G105" s="20"/>
      <c r="H105" s="20"/>
      <c r="I105" s="20"/>
      <c r="J105" s="20"/>
      <c r="K105" s="20"/>
      <c r="L105" s="20"/>
      <c r="M105" s="20"/>
      <c r="N105" s="20"/>
      <c r="O105" s="20"/>
      <c r="P105" s="20"/>
      <c r="Q105" s="20"/>
      <c r="R105" s="20"/>
      <c r="S105" s="20"/>
      <c r="T105" s="20"/>
      <c r="U105" s="20"/>
      <c r="V105" s="20"/>
      <c r="W105" s="20"/>
      <c r="X105" s="20"/>
      <c r="Y105" s="20"/>
      <c r="Z105" s="20"/>
      <c r="AA105" s="20"/>
      <c r="AB105" s="20"/>
      <c r="AC105" s="20"/>
      <c r="AD105" s="20"/>
      <c r="AE105" s="20"/>
      <c r="AF105" s="20"/>
      <c r="AG105" s="20"/>
      <c r="AH105" s="20"/>
      <c r="AI105" s="20"/>
      <c r="AJ105" s="20"/>
      <c r="AK105" s="20"/>
      <c r="AL105" s="20"/>
      <c r="AM105" s="20"/>
      <c r="AN105" s="20"/>
      <c r="AO105" s="20"/>
      <c r="AP105" s="20"/>
      <c r="AQ105" s="20"/>
      <c r="AR105" s="20"/>
      <c r="AS105" s="20"/>
      <c r="AT105" s="20"/>
      <c r="AU105" s="20"/>
      <c r="AV105" s="20"/>
      <c r="AW105" s="20"/>
      <c r="AX105" s="20"/>
      <c r="AY105" s="20"/>
      <c r="AZ105" s="20"/>
      <c r="BA105" s="20"/>
      <c r="BB105" s="20"/>
      <c r="BC105" s="20"/>
      <c r="BD105" s="20"/>
      <c r="BE105" s="20"/>
      <c r="BF105" s="20"/>
      <c r="BG105" s="20"/>
      <c r="BH105" s="20"/>
      <c r="BI105" s="20"/>
      <c r="BJ105" s="20"/>
      <c r="BK105" s="20"/>
      <c r="BL105" s="20"/>
      <c r="BM105" s="20"/>
      <c r="BN105" s="20"/>
      <c r="BO105" s="20"/>
      <c r="BP105" s="20"/>
      <c r="BQ105" s="20"/>
      <c r="BR105" s="20"/>
      <c r="BS105" s="20"/>
      <c r="BT105" s="20"/>
      <c r="BU105" s="20"/>
      <c r="BV105" s="20"/>
      <c r="BW105" s="20"/>
      <c r="BX105" s="20"/>
      <c r="BY105" s="20"/>
      <c r="BZ105" s="20"/>
      <c r="CA105" s="20"/>
      <c r="CB105" s="20"/>
      <c r="CC105" s="20"/>
      <c r="CD105" s="20"/>
      <c r="CE105" s="20"/>
      <c r="CF105" s="20"/>
      <c r="CG105" s="20"/>
      <c r="CH105" s="20"/>
      <c r="CI105" s="20"/>
      <c r="CJ105" s="20"/>
      <c r="CK105" s="20"/>
      <c r="CL105" s="20"/>
      <c r="CM105" s="20"/>
      <c r="CN105" s="20"/>
      <c r="CO105" s="20"/>
      <c r="CP105" s="20"/>
      <c r="CQ105" s="20"/>
      <c r="CR105" s="20"/>
      <c r="CS105" s="20"/>
      <c r="CT105" s="20"/>
      <c r="CU105" s="20"/>
      <c r="CV105" s="20"/>
      <c r="CW105" s="20"/>
      <c r="CX105" s="20"/>
      <c r="CY105" s="20"/>
      <c r="CZ105" s="20"/>
      <c r="DA105" s="20"/>
      <c r="DB105" s="20"/>
      <c r="DC105" s="20"/>
      <c r="DD105" s="20"/>
      <c r="DE105" s="20"/>
      <c r="DF105" s="20"/>
      <c r="DG105" s="20"/>
      <c r="DH105" s="20"/>
      <c r="DI105" s="20"/>
      <c r="DJ105" s="20"/>
      <c r="DK105" s="20"/>
      <c r="DL105" s="20"/>
      <c r="DM105" s="20"/>
      <c r="DN105" s="20"/>
      <c r="DO105" s="20"/>
      <c r="DP105" s="20"/>
      <c r="DQ105" s="20"/>
      <c r="DR105" s="20"/>
      <c r="DS105" s="20"/>
      <c r="DT105" s="20"/>
      <c r="DU105" s="20"/>
      <c r="DV105" s="20"/>
      <c r="DW105" s="20"/>
      <c r="DX105" s="20"/>
      <c r="DY105" s="20"/>
      <c r="DZ105" s="20"/>
      <c r="EA105" s="20"/>
      <c r="EB105" s="20"/>
      <c r="EC105" s="20"/>
      <c r="ED105" s="20"/>
      <c r="EE105" s="20"/>
      <c r="EF105" s="20"/>
      <c r="EG105" s="20"/>
      <c r="EH105" s="20"/>
      <c r="EI105" s="20"/>
      <c r="EJ105" s="20"/>
      <c r="EK105" s="20"/>
      <c r="EL105" s="20"/>
      <c r="EM105" s="20"/>
      <c r="EN105" s="20"/>
      <c r="EO105" s="20"/>
      <c r="EP105" s="20"/>
      <c r="EQ105" s="20"/>
      <c r="ER105" s="20"/>
      <c r="ES105" s="20"/>
      <c r="ET105" s="20"/>
      <c r="EU105" s="20"/>
      <c r="EV105" s="20"/>
      <c r="EW105" s="20"/>
      <c r="EX105" s="20"/>
      <c r="EY105" s="20"/>
      <c r="EZ105" s="20"/>
      <c r="FA105" s="20"/>
      <c r="FB105" s="20"/>
      <c r="FC105" s="20"/>
      <c r="FD105" s="20"/>
      <c r="FE105" s="20"/>
      <c r="FF105" s="20"/>
      <c r="FG105" s="20"/>
      <c r="FH105" s="20"/>
      <c r="FI105" s="20"/>
      <c r="FJ105" s="20"/>
      <c r="FK105" s="20"/>
      <c r="FL105" s="20"/>
      <c r="FM105" s="20"/>
      <c r="FN105" s="20"/>
      <c r="FO105" s="20"/>
      <c r="FP105" s="20"/>
      <c r="FQ105" s="20"/>
      <c r="FR105" s="20"/>
      <c r="FS105" s="20"/>
      <c r="FT105" s="20"/>
      <c r="FU105" s="20"/>
      <c r="FV105" s="20"/>
      <c r="FW105" s="20"/>
      <c r="FX105" s="20"/>
      <c r="FY105" s="20"/>
      <c r="FZ105" s="20"/>
      <c r="GA105" s="20"/>
      <c r="GB105" s="20"/>
      <c r="GC105" s="20"/>
      <c r="GD105" s="20"/>
      <c r="GE105" s="20"/>
      <c r="GF105" s="20"/>
      <c r="GG105" s="20"/>
      <c r="GH105" s="20"/>
      <c r="GI105" s="20"/>
      <c r="GJ105" s="20"/>
      <c r="GK105" s="20"/>
      <c r="GL105" s="20"/>
      <c r="GM105" s="20"/>
      <c r="GN105" s="20"/>
      <c r="GO105" s="20"/>
      <c r="GP105" s="20"/>
      <c r="GQ105" s="20"/>
      <c r="GR105" s="20"/>
      <c r="GS105" s="20"/>
      <c r="GT105" s="20"/>
      <c r="GU105" s="20"/>
      <c r="GV105" s="20"/>
      <c r="GW105" s="20"/>
      <c r="GX105" s="20"/>
      <c r="GY105" s="20"/>
      <c r="GZ105" s="20"/>
      <c r="HA105" s="20"/>
      <c r="HB105" s="20"/>
      <c r="HC105" s="20"/>
      <c r="HD105" s="20"/>
      <c r="HE105" s="20"/>
      <c r="HF105" s="20"/>
      <c r="HG105" s="20"/>
      <c r="HH105" s="20"/>
      <c r="HI105" s="20"/>
      <c r="HJ105" s="20"/>
      <c r="HK105" s="20"/>
      <c r="HL105" s="20"/>
      <c r="HM105" s="20"/>
      <c r="HN105" s="20"/>
      <c r="HO105" s="20"/>
      <c r="HP105" s="20"/>
      <c r="HQ105" s="20"/>
      <c r="HR105" s="20"/>
      <c r="HS105" s="20"/>
      <c r="HT105" s="20"/>
      <c r="HU105" s="20"/>
      <c r="HV105" s="20"/>
      <c r="HW105" s="20"/>
      <c r="HX105" s="20"/>
      <c r="HY105" s="20"/>
      <c r="HZ105" s="20"/>
      <c r="IA105" s="20"/>
      <c r="IB105" s="20"/>
      <c r="IC105" s="20"/>
      <c r="ID105" s="20"/>
      <c r="IE105" s="20"/>
      <c r="IF105" s="20"/>
      <c r="IG105" s="20"/>
      <c r="IH105" s="20"/>
      <c r="II105" s="20"/>
      <c r="IJ105" s="20"/>
      <c r="IK105" s="20"/>
      <c r="IL105" s="20"/>
      <c r="IM105" s="20"/>
      <c r="IN105" s="20"/>
      <c r="IO105" s="20"/>
      <c r="IP105" s="20"/>
      <c r="IQ105" s="20"/>
      <c r="IR105" s="20"/>
      <c r="IS105" s="20"/>
      <c r="IT105" s="20"/>
      <c r="IU105" s="20"/>
      <c r="IV105" s="20"/>
    </row>
    <row r="106" spans="1:256" s="1" customFormat="1" ht="283.5" x14ac:dyDescent="0.25">
      <c r="A106" s="124" t="s">
        <v>127</v>
      </c>
      <c r="B106" s="146" t="s">
        <v>287</v>
      </c>
      <c r="C106" s="127" t="s">
        <v>2</v>
      </c>
      <c r="D106" s="128">
        <v>1</v>
      </c>
      <c r="E106" s="77"/>
      <c r="F106" s="183">
        <f t="shared" si="3"/>
        <v>0</v>
      </c>
      <c r="G106" s="20"/>
      <c r="H106" s="20"/>
      <c r="I106" s="20"/>
      <c r="J106" s="20"/>
      <c r="K106" s="20"/>
      <c r="L106" s="20"/>
      <c r="M106" s="20"/>
      <c r="N106" s="20"/>
      <c r="O106" s="20"/>
      <c r="P106" s="20"/>
      <c r="Q106" s="20"/>
      <c r="R106" s="20"/>
      <c r="S106" s="20"/>
      <c r="T106" s="20"/>
      <c r="U106" s="20"/>
      <c r="V106" s="20"/>
      <c r="W106" s="20"/>
      <c r="X106" s="20"/>
      <c r="Y106" s="20"/>
      <c r="Z106" s="20"/>
      <c r="AA106" s="20"/>
      <c r="AB106" s="20"/>
      <c r="AC106" s="20"/>
      <c r="AD106" s="20"/>
      <c r="AE106" s="20"/>
      <c r="AF106" s="20"/>
      <c r="AG106" s="20"/>
      <c r="AH106" s="20"/>
      <c r="AI106" s="20"/>
      <c r="AJ106" s="20"/>
      <c r="AK106" s="20"/>
      <c r="AL106" s="20"/>
      <c r="AM106" s="20"/>
      <c r="AN106" s="20"/>
      <c r="AO106" s="20"/>
      <c r="AP106" s="20"/>
      <c r="AQ106" s="20"/>
      <c r="AR106" s="20"/>
      <c r="AS106" s="20"/>
      <c r="AT106" s="20"/>
      <c r="AU106" s="20"/>
      <c r="AV106" s="20"/>
      <c r="AW106" s="20"/>
      <c r="AX106" s="20"/>
      <c r="AY106" s="20"/>
      <c r="AZ106" s="20"/>
      <c r="BA106" s="20"/>
      <c r="BB106" s="20"/>
      <c r="BC106" s="20"/>
      <c r="BD106" s="20"/>
      <c r="BE106" s="20"/>
      <c r="BF106" s="20"/>
      <c r="BG106" s="20"/>
      <c r="BH106" s="20"/>
      <c r="BI106" s="20"/>
      <c r="BJ106" s="20"/>
      <c r="BK106" s="20"/>
      <c r="BL106" s="20"/>
      <c r="BM106" s="20"/>
      <c r="BN106" s="20"/>
      <c r="BO106" s="20"/>
      <c r="BP106" s="20"/>
      <c r="BQ106" s="20"/>
      <c r="BR106" s="20"/>
      <c r="BS106" s="20"/>
      <c r="BT106" s="20"/>
      <c r="BU106" s="20"/>
      <c r="BV106" s="20"/>
      <c r="BW106" s="20"/>
      <c r="BX106" s="20"/>
      <c r="BY106" s="20"/>
      <c r="BZ106" s="20"/>
      <c r="CA106" s="20"/>
      <c r="CB106" s="20"/>
      <c r="CC106" s="20"/>
      <c r="CD106" s="20"/>
      <c r="CE106" s="20"/>
      <c r="CF106" s="20"/>
      <c r="CG106" s="20"/>
      <c r="CH106" s="20"/>
      <c r="CI106" s="20"/>
      <c r="CJ106" s="20"/>
      <c r="CK106" s="20"/>
      <c r="CL106" s="20"/>
      <c r="CM106" s="20"/>
      <c r="CN106" s="20"/>
      <c r="CO106" s="20"/>
      <c r="CP106" s="20"/>
      <c r="CQ106" s="20"/>
      <c r="CR106" s="20"/>
      <c r="CS106" s="20"/>
      <c r="CT106" s="20"/>
      <c r="CU106" s="20"/>
      <c r="CV106" s="20"/>
      <c r="CW106" s="20"/>
      <c r="CX106" s="20"/>
      <c r="CY106" s="20"/>
      <c r="CZ106" s="20"/>
      <c r="DA106" s="20"/>
      <c r="DB106" s="20"/>
      <c r="DC106" s="20"/>
      <c r="DD106" s="20"/>
      <c r="DE106" s="20"/>
      <c r="DF106" s="20"/>
      <c r="DG106" s="20"/>
      <c r="DH106" s="20"/>
      <c r="DI106" s="20"/>
      <c r="DJ106" s="20"/>
      <c r="DK106" s="20"/>
      <c r="DL106" s="20"/>
      <c r="DM106" s="20"/>
      <c r="DN106" s="20"/>
      <c r="DO106" s="20"/>
      <c r="DP106" s="20"/>
      <c r="DQ106" s="20"/>
      <c r="DR106" s="20"/>
      <c r="DS106" s="20"/>
      <c r="DT106" s="20"/>
      <c r="DU106" s="20"/>
      <c r="DV106" s="20"/>
      <c r="DW106" s="20"/>
      <c r="DX106" s="20"/>
      <c r="DY106" s="20"/>
      <c r="DZ106" s="20"/>
      <c r="EA106" s="20"/>
      <c r="EB106" s="20"/>
      <c r="EC106" s="20"/>
      <c r="ED106" s="20"/>
      <c r="EE106" s="20"/>
      <c r="EF106" s="20"/>
      <c r="EG106" s="20"/>
      <c r="EH106" s="20"/>
      <c r="EI106" s="20"/>
      <c r="EJ106" s="20"/>
      <c r="EK106" s="20"/>
      <c r="EL106" s="20"/>
      <c r="EM106" s="20"/>
      <c r="EN106" s="20"/>
      <c r="EO106" s="20"/>
      <c r="EP106" s="20"/>
      <c r="EQ106" s="20"/>
      <c r="ER106" s="20"/>
      <c r="ES106" s="20"/>
      <c r="ET106" s="20"/>
      <c r="EU106" s="20"/>
      <c r="EV106" s="20"/>
      <c r="EW106" s="20"/>
      <c r="EX106" s="20"/>
      <c r="EY106" s="20"/>
      <c r="EZ106" s="20"/>
      <c r="FA106" s="20"/>
      <c r="FB106" s="20"/>
      <c r="FC106" s="20"/>
      <c r="FD106" s="20"/>
      <c r="FE106" s="20"/>
      <c r="FF106" s="20"/>
      <c r="FG106" s="20"/>
      <c r="FH106" s="20"/>
      <c r="FI106" s="20"/>
      <c r="FJ106" s="20"/>
      <c r="FK106" s="20"/>
      <c r="FL106" s="20"/>
      <c r="FM106" s="20"/>
      <c r="FN106" s="20"/>
      <c r="FO106" s="20"/>
      <c r="FP106" s="20"/>
      <c r="FQ106" s="20"/>
      <c r="FR106" s="20"/>
      <c r="FS106" s="20"/>
      <c r="FT106" s="20"/>
      <c r="FU106" s="20"/>
      <c r="FV106" s="20"/>
      <c r="FW106" s="20"/>
      <c r="FX106" s="20"/>
      <c r="FY106" s="20"/>
      <c r="FZ106" s="20"/>
      <c r="GA106" s="20"/>
      <c r="GB106" s="20"/>
      <c r="GC106" s="20"/>
      <c r="GD106" s="20"/>
      <c r="GE106" s="20"/>
      <c r="GF106" s="20"/>
      <c r="GG106" s="20"/>
      <c r="GH106" s="20"/>
      <c r="GI106" s="20"/>
      <c r="GJ106" s="20"/>
      <c r="GK106" s="20"/>
      <c r="GL106" s="20"/>
      <c r="GM106" s="20"/>
      <c r="GN106" s="20"/>
      <c r="GO106" s="20"/>
      <c r="GP106" s="20"/>
      <c r="GQ106" s="20"/>
      <c r="GR106" s="20"/>
      <c r="GS106" s="20"/>
      <c r="GT106" s="20"/>
      <c r="GU106" s="20"/>
      <c r="GV106" s="20"/>
      <c r="GW106" s="20"/>
      <c r="GX106" s="20"/>
      <c r="GY106" s="20"/>
      <c r="GZ106" s="20"/>
      <c r="HA106" s="20"/>
      <c r="HB106" s="20"/>
      <c r="HC106" s="20"/>
      <c r="HD106" s="20"/>
      <c r="HE106" s="20"/>
      <c r="HF106" s="20"/>
      <c r="HG106" s="20"/>
      <c r="HH106" s="20"/>
      <c r="HI106" s="20"/>
      <c r="HJ106" s="20"/>
      <c r="HK106" s="20"/>
      <c r="HL106" s="20"/>
      <c r="HM106" s="20"/>
      <c r="HN106" s="20"/>
      <c r="HO106" s="20"/>
      <c r="HP106" s="20"/>
      <c r="HQ106" s="20"/>
      <c r="HR106" s="20"/>
      <c r="HS106" s="20"/>
      <c r="HT106" s="20"/>
      <c r="HU106" s="20"/>
      <c r="HV106" s="20"/>
      <c r="HW106" s="20"/>
      <c r="HX106" s="20"/>
      <c r="HY106" s="20"/>
      <c r="HZ106" s="20"/>
      <c r="IA106" s="20"/>
      <c r="IB106" s="20"/>
      <c r="IC106" s="20"/>
      <c r="ID106" s="20"/>
      <c r="IE106" s="20"/>
      <c r="IF106" s="20"/>
      <c r="IG106" s="20"/>
      <c r="IH106" s="20"/>
      <c r="II106" s="20"/>
      <c r="IJ106" s="20"/>
      <c r="IK106" s="20"/>
      <c r="IL106" s="20"/>
      <c r="IM106" s="20"/>
      <c r="IN106" s="20"/>
      <c r="IO106" s="20"/>
      <c r="IP106" s="20"/>
      <c r="IQ106" s="20"/>
      <c r="IR106" s="20"/>
      <c r="IS106" s="20"/>
      <c r="IT106" s="20"/>
      <c r="IU106" s="20"/>
      <c r="IV106" s="20"/>
    </row>
    <row r="107" spans="1:256" s="1" customFormat="1" ht="283.5" x14ac:dyDescent="0.25">
      <c r="A107" s="124" t="s">
        <v>128</v>
      </c>
      <c r="B107" s="146" t="s">
        <v>288</v>
      </c>
      <c r="C107" s="127" t="s">
        <v>2</v>
      </c>
      <c r="D107" s="128">
        <v>1</v>
      </c>
      <c r="E107" s="77"/>
      <c r="F107" s="183">
        <f t="shared" si="3"/>
        <v>0</v>
      </c>
      <c r="G107" s="20"/>
      <c r="H107" s="20"/>
      <c r="I107" s="20"/>
      <c r="J107" s="20"/>
      <c r="K107" s="20"/>
      <c r="L107" s="20"/>
      <c r="M107" s="20"/>
      <c r="N107" s="20"/>
      <c r="O107" s="20"/>
      <c r="P107" s="20"/>
      <c r="Q107" s="20"/>
      <c r="R107" s="20"/>
      <c r="S107" s="20"/>
      <c r="T107" s="20"/>
      <c r="U107" s="20"/>
      <c r="V107" s="20"/>
      <c r="W107" s="20"/>
      <c r="X107" s="20"/>
      <c r="Y107" s="20"/>
      <c r="Z107" s="20"/>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c r="AZ107" s="20"/>
      <c r="BA107" s="20"/>
      <c r="BB107" s="20"/>
      <c r="BC107" s="20"/>
      <c r="BD107" s="20"/>
      <c r="BE107" s="20"/>
      <c r="BF107" s="20"/>
      <c r="BG107" s="20"/>
      <c r="BH107" s="20"/>
      <c r="BI107" s="20"/>
      <c r="BJ107" s="20"/>
      <c r="BK107" s="20"/>
      <c r="BL107" s="20"/>
      <c r="BM107" s="20"/>
      <c r="BN107" s="20"/>
      <c r="BO107" s="20"/>
      <c r="BP107" s="20"/>
      <c r="BQ107" s="20"/>
      <c r="BR107" s="20"/>
      <c r="BS107" s="20"/>
      <c r="BT107" s="20"/>
      <c r="BU107" s="20"/>
      <c r="BV107" s="20"/>
      <c r="BW107" s="20"/>
      <c r="BX107" s="20"/>
      <c r="BY107" s="20"/>
      <c r="BZ107" s="20"/>
      <c r="CA107" s="20"/>
      <c r="CB107" s="20"/>
      <c r="CC107" s="20"/>
      <c r="CD107" s="20"/>
      <c r="CE107" s="20"/>
      <c r="CF107" s="20"/>
      <c r="CG107" s="20"/>
      <c r="CH107" s="20"/>
      <c r="CI107" s="20"/>
      <c r="CJ107" s="20"/>
      <c r="CK107" s="20"/>
      <c r="CL107" s="20"/>
      <c r="CM107" s="20"/>
      <c r="CN107" s="20"/>
      <c r="CO107" s="20"/>
      <c r="CP107" s="20"/>
      <c r="CQ107" s="20"/>
      <c r="CR107" s="20"/>
      <c r="CS107" s="20"/>
      <c r="CT107" s="20"/>
      <c r="CU107" s="20"/>
      <c r="CV107" s="20"/>
      <c r="CW107" s="20"/>
      <c r="CX107" s="20"/>
      <c r="CY107" s="20"/>
      <c r="CZ107" s="20"/>
      <c r="DA107" s="20"/>
      <c r="DB107" s="20"/>
      <c r="DC107" s="20"/>
      <c r="DD107" s="20"/>
      <c r="DE107" s="20"/>
      <c r="DF107" s="20"/>
      <c r="DG107" s="20"/>
      <c r="DH107" s="20"/>
      <c r="DI107" s="20"/>
      <c r="DJ107" s="20"/>
      <c r="DK107" s="20"/>
      <c r="DL107" s="20"/>
      <c r="DM107" s="20"/>
      <c r="DN107" s="20"/>
      <c r="DO107" s="20"/>
      <c r="DP107" s="20"/>
      <c r="DQ107" s="20"/>
      <c r="DR107" s="20"/>
      <c r="DS107" s="20"/>
      <c r="DT107" s="20"/>
      <c r="DU107" s="20"/>
      <c r="DV107" s="20"/>
      <c r="DW107" s="20"/>
      <c r="DX107" s="20"/>
      <c r="DY107" s="20"/>
      <c r="DZ107" s="20"/>
      <c r="EA107" s="20"/>
      <c r="EB107" s="20"/>
      <c r="EC107" s="20"/>
      <c r="ED107" s="20"/>
      <c r="EE107" s="20"/>
      <c r="EF107" s="20"/>
      <c r="EG107" s="20"/>
      <c r="EH107" s="20"/>
      <c r="EI107" s="20"/>
      <c r="EJ107" s="20"/>
      <c r="EK107" s="20"/>
      <c r="EL107" s="20"/>
      <c r="EM107" s="20"/>
      <c r="EN107" s="20"/>
      <c r="EO107" s="20"/>
      <c r="EP107" s="20"/>
      <c r="EQ107" s="20"/>
      <c r="ER107" s="20"/>
      <c r="ES107" s="20"/>
      <c r="ET107" s="20"/>
      <c r="EU107" s="20"/>
      <c r="EV107" s="20"/>
      <c r="EW107" s="20"/>
      <c r="EX107" s="20"/>
      <c r="EY107" s="20"/>
      <c r="EZ107" s="20"/>
      <c r="FA107" s="20"/>
      <c r="FB107" s="20"/>
      <c r="FC107" s="20"/>
      <c r="FD107" s="20"/>
      <c r="FE107" s="20"/>
      <c r="FF107" s="20"/>
      <c r="FG107" s="20"/>
      <c r="FH107" s="20"/>
      <c r="FI107" s="20"/>
      <c r="FJ107" s="20"/>
      <c r="FK107" s="20"/>
      <c r="FL107" s="20"/>
      <c r="FM107" s="20"/>
      <c r="FN107" s="20"/>
      <c r="FO107" s="20"/>
      <c r="FP107" s="20"/>
      <c r="FQ107" s="20"/>
      <c r="FR107" s="20"/>
      <c r="FS107" s="20"/>
      <c r="FT107" s="20"/>
      <c r="FU107" s="20"/>
      <c r="FV107" s="20"/>
      <c r="FW107" s="20"/>
      <c r="FX107" s="20"/>
      <c r="FY107" s="20"/>
      <c r="FZ107" s="20"/>
      <c r="GA107" s="20"/>
      <c r="GB107" s="20"/>
      <c r="GC107" s="20"/>
      <c r="GD107" s="20"/>
      <c r="GE107" s="20"/>
      <c r="GF107" s="20"/>
      <c r="GG107" s="20"/>
      <c r="GH107" s="20"/>
      <c r="GI107" s="20"/>
      <c r="GJ107" s="20"/>
      <c r="GK107" s="20"/>
      <c r="GL107" s="20"/>
      <c r="GM107" s="20"/>
      <c r="GN107" s="20"/>
      <c r="GO107" s="20"/>
      <c r="GP107" s="20"/>
      <c r="GQ107" s="20"/>
      <c r="GR107" s="20"/>
      <c r="GS107" s="20"/>
      <c r="GT107" s="20"/>
      <c r="GU107" s="20"/>
      <c r="GV107" s="20"/>
      <c r="GW107" s="20"/>
      <c r="GX107" s="20"/>
      <c r="GY107" s="20"/>
      <c r="GZ107" s="20"/>
      <c r="HA107" s="20"/>
      <c r="HB107" s="20"/>
      <c r="HC107" s="20"/>
      <c r="HD107" s="20"/>
      <c r="HE107" s="20"/>
      <c r="HF107" s="20"/>
      <c r="HG107" s="20"/>
      <c r="HH107" s="20"/>
      <c r="HI107" s="20"/>
      <c r="HJ107" s="20"/>
      <c r="HK107" s="20"/>
      <c r="HL107" s="20"/>
      <c r="HM107" s="20"/>
      <c r="HN107" s="20"/>
      <c r="HO107" s="20"/>
      <c r="HP107" s="20"/>
      <c r="HQ107" s="20"/>
      <c r="HR107" s="20"/>
      <c r="HS107" s="20"/>
      <c r="HT107" s="20"/>
      <c r="HU107" s="20"/>
      <c r="HV107" s="20"/>
      <c r="HW107" s="20"/>
      <c r="HX107" s="20"/>
      <c r="HY107" s="20"/>
      <c r="HZ107" s="20"/>
      <c r="IA107" s="20"/>
      <c r="IB107" s="20"/>
      <c r="IC107" s="20"/>
      <c r="ID107" s="20"/>
      <c r="IE107" s="20"/>
      <c r="IF107" s="20"/>
      <c r="IG107" s="20"/>
      <c r="IH107" s="20"/>
      <c r="II107" s="20"/>
      <c r="IJ107" s="20"/>
      <c r="IK107" s="20"/>
      <c r="IL107" s="20"/>
      <c r="IM107" s="20"/>
      <c r="IN107" s="20"/>
      <c r="IO107" s="20"/>
      <c r="IP107" s="20"/>
      <c r="IQ107" s="20"/>
      <c r="IR107" s="20"/>
      <c r="IS107" s="20"/>
      <c r="IT107" s="20"/>
      <c r="IU107" s="20"/>
      <c r="IV107" s="20"/>
    </row>
    <row r="108" spans="1:256" s="1" customFormat="1" ht="149.25" x14ac:dyDescent="0.25">
      <c r="A108" s="124" t="s">
        <v>129</v>
      </c>
      <c r="B108" s="146" t="s">
        <v>243</v>
      </c>
      <c r="C108" s="127" t="s">
        <v>2</v>
      </c>
      <c r="D108" s="128">
        <v>1</v>
      </c>
      <c r="E108" s="77"/>
      <c r="F108" s="183">
        <f t="shared" si="3"/>
        <v>0</v>
      </c>
      <c r="G108" s="20"/>
      <c r="H108" s="20"/>
      <c r="I108" s="20"/>
      <c r="J108" s="20"/>
      <c r="K108" s="20"/>
      <c r="L108" s="20"/>
      <c r="M108" s="20"/>
      <c r="N108" s="20"/>
      <c r="O108" s="20"/>
      <c r="P108" s="20"/>
      <c r="Q108" s="20"/>
      <c r="R108" s="20"/>
      <c r="S108" s="20"/>
      <c r="T108" s="20"/>
      <c r="U108" s="20"/>
      <c r="V108" s="20"/>
      <c r="W108" s="20"/>
      <c r="X108" s="20"/>
      <c r="Y108" s="20"/>
      <c r="Z108" s="20"/>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c r="AZ108" s="20"/>
      <c r="BA108" s="20"/>
      <c r="BB108" s="20"/>
      <c r="BC108" s="20"/>
      <c r="BD108" s="20"/>
      <c r="BE108" s="20"/>
      <c r="BF108" s="20"/>
      <c r="BG108" s="20"/>
      <c r="BH108" s="20"/>
      <c r="BI108" s="20"/>
      <c r="BJ108" s="20"/>
      <c r="BK108" s="20"/>
      <c r="BL108" s="20"/>
      <c r="BM108" s="20"/>
      <c r="BN108" s="20"/>
      <c r="BO108" s="20"/>
      <c r="BP108" s="20"/>
      <c r="BQ108" s="20"/>
      <c r="BR108" s="20"/>
      <c r="BS108" s="20"/>
      <c r="BT108" s="20"/>
      <c r="BU108" s="20"/>
      <c r="BV108" s="20"/>
      <c r="BW108" s="20"/>
      <c r="BX108" s="20"/>
      <c r="BY108" s="20"/>
      <c r="BZ108" s="20"/>
      <c r="CA108" s="20"/>
      <c r="CB108" s="20"/>
      <c r="CC108" s="20"/>
      <c r="CD108" s="20"/>
      <c r="CE108" s="20"/>
      <c r="CF108" s="20"/>
      <c r="CG108" s="20"/>
      <c r="CH108" s="20"/>
      <c r="CI108" s="20"/>
      <c r="CJ108" s="20"/>
      <c r="CK108" s="20"/>
      <c r="CL108" s="20"/>
      <c r="CM108" s="20"/>
      <c r="CN108" s="20"/>
      <c r="CO108" s="20"/>
      <c r="CP108" s="20"/>
      <c r="CQ108" s="20"/>
      <c r="CR108" s="20"/>
      <c r="CS108" s="20"/>
      <c r="CT108" s="20"/>
      <c r="CU108" s="20"/>
      <c r="CV108" s="20"/>
      <c r="CW108" s="20"/>
      <c r="CX108" s="20"/>
      <c r="CY108" s="20"/>
      <c r="CZ108" s="20"/>
      <c r="DA108" s="20"/>
      <c r="DB108" s="20"/>
      <c r="DC108" s="20"/>
      <c r="DD108" s="20"/>
      <c r="DE108" s="20"/>
      <c r="DF108" s="20"/>
      <c r="DG108" s="20"/>
      <c r="DH108" s="20"/>
      <c r="DI108" s="20"/>
      <c r="DJ108" s="20"/>
      <c r="DK108" s="20"/>
      <c r="DL108" s="20"/>
      <c r="DM108" s="20"/>
      <c r="DN108" s="20"/>
      <c r="DO108" s="20"/>
      <c r="DP108" s="20"/>
      <c r="DQ108" s="20"/>
      <c r="DR108" s="20"/>
      <c r="DS108" s="20"/>
      <c r="DT108" s="20"/>
      <c r="DU108" s="20"/>
      <c r="DV108" s="20"/>
      <c r="DW108" s="20"/>
      <c r="DX108" s="20"/>
      <c r="DY108" s="20"/>
      <c r="DZ108" s="20"/>
      <c r="EA108" s="20"/>
      <c r="EB108" s="20"/>
      <c r="EC108" s="20"/>
      <c r="ED108" s="20"/>
      <c r="EE108" s="20"/>
      <c r="EF108" s="20"/>
      <c r="EG108" s="20"/>
      <c r="EH108" s="20"/>
      <c r="EI108" s="20"/>
      <c r="EJ108" s="20"/>
      <c r="EK108" s="20"/>
      <c r="EL108" s="20"/>
      <c r="EM108" s="20"/>
      <c r="EN108" s="20"/>
      <c r="EO108" s="20"/>
      <c r="EP108" s="20"/>
      <c r="EQ108" s="20"/>
      <c r="ER108" s="20"/>
      <c r="ES108" s="20"/>
      <c r="ET108" s="20"/>
      <c r="EU108" s="20"/>
      <c r="EV108" s="20"/>
      <c r="EW108" s="20"/>
      <c r="EX108" s="20"/>
      <c r="EY108" s="20"/>
      <c r="EZ108" s="20"/>
      <c r="FA108" s="20"/>
      <c r="FB108" s="20"/>
      <c r="FC108" s="20"/>
      <c r="FD108" s="20"/>
      <c r="FE108" s="20"/>
      <c r="FF108" s="20"/>
      <c r="FG108" s="20"/>
      <c r="FH108" s="20"/>
      <c r="FI108" s="20"/>
      <c r="FJ108" s="20"/>
      <c r="FK108" s="20"/>
      <c r="FL108" s="20"/>
      <c r="FM108" s="20"/>
      <c r="FN108" s="20"/>
      <c r="FO108" s="20"/>
      <c r="FP108" s="20"/>
      <c r="FQ108" s="20"/>
      <c r="FR108" s="20"/>
      <c r="FS108" s="20"/>
      <c r="FT108" s="20"/>
      <c r="FU108" s="20"/>
      <c r="FV108" s="20"/>
      <c r="FW108" s="20"/>
      <c r="FX108" s="20"/>
      <c r="FY108" s="20"/>
      <c r="FZ108" s="20"/>
      <c r="GA108" s="20"/>
      <c r="GB108" s="20"/>
      <c r="GC108" s="20"/>
      <c r="GD108" s="20"/>
      <c r="GE108" s="20"/>
      <c r="GF108" s="20"/>
      <c r="GG108" s="20"/>
      <c r="GH108" s="20"/>
      <c r="GI108" s="20"/>
      <c r="GJ108" s="20"/>
      <c r="GK108" s="20"/>
      <c r="GL108" s="20"/>
      <c r="GM108" s="20"/>
      <c r="GN108" s="20"/>
      <c r="GO108" s="20"/>
      <c r="GP108" s="20"/>
      <c r="GQ108" s="20"/>
      <c r="GR108" s="20"/>
      <c r="GS108" s="20"/>
      <c r="GT108" s="20"/>
      <c r="GU108" s="20"/>
      <c r="GV108" s="20"/>
      <c r="GW108" s="20"/>
      <c r="GX108" s="20"/>
      <c r="GY108" s="20"/>
      <c r="GZ108" s="20"/>
      <c r="HA108" s="20"/>
      <c r="HB108" s="20"/>
      <c r="HC108" s="20"/>
      <c r="HD108" s="20"/>
      <c r="HE108" s="20"/>
      <c r="HF108" s="20"/>
      <c r="HG108" s="20"/>
      <c r="HH108" s="20"/>
      <c r="HI108" s="20"/>
      <c r="HJ108" s="20"/>
      <c r="HK108" s="20"/>
      <c r="HL108" s="20"/>
      <c r="HM108" s="20"/>
      <c r="HN108" s="20"/>
      <c r="HO108" s="20"/>
      <c r="HP108" s="20"/>
      <c r="HQ108" s="20"/>
      <c r="HR108" s="20"/>
      <c r="HS108" s="20"/>
      <c r="HT108" s="20"/>
      <c r="HU108" s="20"/>
      <c r="HV108" s="20"/>
      <c r="HW108" s="20"/>
      <c r="HX108" s="20"/>
      <c r="HY108" s="20"/>
      <c r="HZ108" s="20"/>
      <c r="IA108" s="20"/>
      <c r="IB108" s="20"/>
      <c r="IC108" s="20"/>
      <c r="ID108" s="20"/>
      <c r="IE108" s="20"/>
      <c r="IF108" s="20"/>
      <c r="IG108" s="20"/>
      <c r="IH108" s="20"/>
      <c r="II108" s="20"/>
      <c r="IJ108" s="20"/>
      <c r="IK108" s="20"/>
      <c r="IL108" s="20"/>
      <c r="IM108" s="20"/>
      <c r="IN108" s="20"/>
      <c r="IO108" s="20"/>
      <c r="IP108" s="20"/>
      <c r="IQ108" s="20"/>
      <c r="IR108" s="20"/>
      <c r="IS108" s="20"/>
      <c r="IT108" s="20"/>
      <c r="IU108" s="20"/>
      <c r="IV108" s="20"/>
    </row>
    <row r="109" spans="1:256" s="1" customFormat="1" ht="268.5" x14ac:dyDescent="0.25">
      <c r="A109" s="124" t="s">
        <v>130</v>
      </c>
      <c r="B109" s="146" t="s">
        <v>289</v>
      </c>
      <c r="C109" s="127" t="s">
        <v>2</v>
      </c>
      <c r="D109" s="128">
        <v>1</v>
      </c>
      <c r="E109" s="77"/>
      <c r="F109" s="183">
        <f t="shared" si="3"/>
        <v>0</v>
      </c>
      <c r="G109" s="20"/>
      <c r="H109" s="20"/>
      <c r="I109" s="20"/>
      <c r="J109" s="20"/>
      <c r="K109" s="20"/>
      <c r="L109" s="20"/>
      <c r="M109" s="20"/>
      <c r="N109" s="20"/>
      <c r="O109" s="20"/>
      <c r="P109" s="20"/>
      <c r="Q109" s="20"/>
      <c r="R109" s="20"/>
      <c r="S109" s="20"/>
      <c r="T109" s="20"/>
      <c r="U109" s="20"/>
      <c r="V109" s="20"/>
      <c r="W109" s="20"/>
      <c r="X109" s="20"/>
      <c r="Y109" s="20"/>
      <c r="Z109" s="20"/>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c r="AZ109" s="20"/>
      <c r="BA109" s="20"/>
      <c r="BB109" s="20"/>
      <c r="BC109" s="20"/>
      <c r="BD109" s="20"/>
      <c r="BE109" s="20"/>
      <c r="BF109" s="20"/>
      <c r="BG109" s="20"/>
      <c r="BH109" s="20"/>
      <c r="BI109" s="20"/>
      <c r="BJ109" s="20"/>
      <c r="BK109" s="20"/>
      <c r="BL109" s="20"/>
      <c r="BM109" s="20"/>
      <c r="BN109" s="20"/>
      <c r="BO109" s="20"/>
      <c r="BP109" s="20"/>
      <c r="BQ109" s="20"/>
      <c r="BR109" s="20"/>
      <c r="BS109" s="20"/>
      <c r="BT109" s="20"/>
      <c r="BU109" s="20"/>
      <c r="BV109" s="20"/>
      <c r="BW109" s="20"/>
      <c r="BX109" s="20"/>
      <c r="BY109" s="20"/>
      <c r="BZ109" s="20"/>
      <c r="CA109" s="20"/>
      <c r="CB109" s="20"/>
      <c r="CC109" s="20"/>
      <c r="CD109" s="20"/>
      <c r="CE109" s="20"/>
      <c r="CF109" s="20"/>
      <c r="CG109" s="20"/>
      <c r="CH109" s="20"/>
      <c r="CI109" s="20"/>
      <c r="CJ109" s="20"/>
      <c r="CK109" s="20"/>
      <c r="CL109" s="20"/>
      <c r="CM109" s="20"/>
      <c r="CN109" s="20"/>
      <c r="CO109" s="20"/>
      <c r="CP109" s="20"/>
      <c r="CQ109" s="20"/>
      <c r="CR109" s="20"/>
      <c r="CS109" s="20"/>
      <c r="CT109" s="20"/>
      <c r="CU109" s="20"/>
      <c r="CV109" s="20"/>
      <c r="CW109" s="20"/>
      <c r="CX109" s="20"/>
      <c r="CY109" s="20"/>
      <c r="CZ109" s="20"/>
      <c r="DA109" s="20"/>
      <c r="DB109" s="20"/>
      <c r="DC109" s="20"/>
      <c r="DD109" s="20"/>
      <c r="DE109" s="20"/>
      <c r="DF109" s="20"/>
      <c r="DG109" s="20"/>
      <c r="DH109" s="20"/>
      <c r="DI109" s="20"/>
      <c r="DJ109" s="20"/>
      <c r="DK109" s="20"/>
      <c r="DL109" s="20"/>
      <c r="DM109" s="20"/>
      <c r="DN109" s="20"/>
      <c r="DO109" s="20"/>
      <c r="DP109" s="20"/>
      <c r="DQ109" s="20"/>
      <c r="DR109" s="20"/>
      <c r="DS109" s="20"/>
      <c r="DT109" s="20"/>
      <c r="DU109" s="20"/>
      <c r="DV109" s="20"/>
      <c r="DW109" s="20"/>
      <c r="DX109" s="20"/>
      <c r="DY109" s="20"/>
      <c r="DZ109" s="20"/>
      <c r="EA109" s="20"/>
      <c r="EB109" s="20"/>
      <c r="EC109" s="20"/>
      <c r="ED109" s="20"/>
      <c r="EE109" s="20"/>
      <c r="EF109" s="20"/>
      <c r="EG109" s="20"/>
      <c r="EH109" s="20"/>
      <c r="EI109" s="20"/>
      <c r="EJ109" s="20"/>
      <c r="EK109" s="20"/>
      <c r="EL109" s="20"/>
      <c r="EM109" s="20"/>
      <c r="EN109" s="20"/>
      <c r="EO109" s="20"/>
      <c r="EP109" s="20"/>
      <c r="EQ109" s="20"/>
      <c r="ER109" s="20"/>
      <c r="ES109" s="20"/>
      <c r="ET109" s="20"/>
      <c r="EU109" s="20"/>
      <c r="EV109" s="20"/>
      <c r="EW109" s="20"/>
      <c r="EX109" s="20"/>
      <c r="EY109" s="20"/>
      <c r="EZ109" s="20"/>
      <c r="FA109" s="20"/>
      <c r="FB109" s="20"/>
      <c r="FC109" s="20"/>
      <c r="FD109" s="20"/>
      <c r="FE109" s="20"/>
      <c r="FF109" s="20"/>
      <c r="FG109" s="20"/>
      <c r="FH109" s="20"/>
      <c r="FI109" s="20"/>
      <c r="FJ109" s="20"/>
      <c r="FK109" s="20"/>
      <c r="FL109" s="20"/>
      <c r="FM109" s="20"/>
      <c r="FN109" s="20"/>
      <c r="FO109" s="20"/>
      <c r="FP109" s="20"/>
      <c r="FQ109" s="20"/>
      <c r="FR109" s="20"/>
      <c r="FS109" s="20"/>
      <c r="FT109" s="20"/>
      <c r="FU109" s="20"/>
      <c r="FV109" s="20"/>
      <c r="FW109" s="20"/>
      <c r="FX109" s="20"/>
      <c r="FY109" s="20"/>
      <c r="FZ109" s="20"/>
      <c r="GA109" s="20"/>
      <c r="GB109" s="20"/>
      <c r="GC109" s="20"/>
      <c r="GD109" s="20"/>
      <c r="GE109" s="20"/>
      <c r="GF109" s="20"/>
      <c r="GG109" s="20"/>
      <c r="GH109" s="20"/>
      <c r="GI109" s="20"/>
      <c r="GJ109" s="20"/>
      <c r="GK109" s="20"/>
      <c r="GL109" s="20"/>
      <c r="GM109" s="20"/>
      <c r="GN109" s="20"/>
      <c r="GO109" s="20"/>
      <c r="GP109" s="20"/>
      <c r="GQ109" s="20"/>
      <c r="GR109" s="20"/>
      <c r="GS109" s="20"/>
      <c r="GT109" s="20"/>
      <c r="GU109" s="20"/>
      <c r="GV109" s="20"/>
      <c r="GW109" s="20"/>
      <c r="GX109" s="20"/>
      <c r="GY109" s="20"/>
      <c r="GZ109" s="20"/>
      <c r="HA109" s="20"/>
      <c r="HB109" s="20"/>
      <c r="HC109" s="20"/>
      <c r="HD109" s="20"/>
      <c r="HE109" s="20"/>
      <c r="HF109" s="20"/>
      <c r="HG109" s="20"/>
      <c r="HH109" s="20"/>
      <c r="HI109" s="20"/>
      <c r="HJ109" s="20"/>
      <c r="HK109" s="20"/>
      <c r="HL109" s="20"/>
      <c r="HM109" s="20"/>
      <c r="HN109" s="20"/>
      <c r="HO109" s="20"/>
      <c r="HP109" s="20"/>
      <c r="HQ109" s="20"/>
      <c r="HR109" s="20"/>
      <c r="HS109" s="20"/>
      <c r="HT109" s="20"/>
      <c r="HU109" s="20"/>
      <c r="HV109" s="20"/>
      <c r="HW109" s="20"/>
      <c r="HX109" s="20"/>
      <c r="HY109" s="20"/>
      <c r="HZ109" s="20"/>
      <c r="IA109" s="20"/>
      <c r="IB109" s="20"/>
      <c r="IC109" s="20"/>
      <c r="ID109" s="20"/>
      <c r="IE109" s="20"/>
      <c r="IF109" s="20"/>
      <c r="IG109" s="20"/>
      <c r="IH109" s="20"/>
      <c r="II109" s="20"/>
      <c r="IJ109" s="20"/>
      <c r="IK109" s="20"/>
      <c r="IL109" s="20"/>
      <c r="IM109" s="20"/>
      <c r="IN109" s="20"/>
      <c r="IO109" s="20"/>
      <c r="IP109" s="20"/>
      <c r="IQ109" s="20"/>
      <c r="IR109" s="20"/>
      <c r="IS109" s="20"/>
      <c r="IT109" s="20"/>
      <c r="IU109" s="20"/>
      <c r="IV109" s="20"/>
    </row>
    <row r="110" spans="1:256" s="1" customFormat="1" ht="149.25" x14ac:dyDescent="0.25">
      <c r="A110" s="124" t="s">
        <v>131</v>
      </c>
      <c r="B110" s="146" t="s">
        <v>244</v>
      </c>
      <c r="C110" s="127" t="s">
        <v>2</v>
      </c>
      <c r="D110" s="128">
        <v>1</v>
      </c>
      <c r="E110" s="77"/>
      <c r="F110" s="183">
        <f t="shared" si="3"/>
        <v>0</v>
      </c>
      <c r="G110" s="20"/>
      <c r="H110" s="20"/>
      <c r="I110" s="20"/>
      <c r="J110" s="20"/>
      <c r="K110" s="20"/>
      <c r="L110" s="20"/>
      <c r="M110" s="20"/>
      <c r="N110" s="20"/>
      <c r="O110" s="20"/>
      <c r="P110" s="20"/>
      <c r="Q110" s="20"/>
      <c r="R110" s="20"/>
      <c r="S110" s="20"/>
      <c r="T110" s="20"/>
      <c r="U110" s="20"/>
      <c r="V110" s="20"/>
      <c r="W110" s="20"/>
      <c r="X110" s="20"/>
      <c r="Y110" s="20"/>
      <c r="Z110" s="20"/>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c r="AZ110" s="20"/>
      <c r="BA110" s="20"/>
      <c r="BB110" s="20"/>
      <c r="BC110" s="20"/>
      <c r="BD110" s="20"/>
      <c r="BE110" s="20"/>
      <c r="BF110" s="20"/>
      <c r="BG110" s="20"/>
      <c r="BH110" s="20"/>
      <c r="BI110" s="20"/>
      <c r="BJ110" s="20"/>
      <c r="BK110" s="20"/>
      <c r="BL110" s="20"/>
      <c r="BM110" s="20"/>
      <c r="BN110" s="20"/>
      <c r="BO110" s="20"/>
      <c r="BP110" s="20"/>
      <c r="BQ110" s="20"/>
      <c r="BR110" s="20"/>
      <c r="BS110" s="20"/>
      <c r="BT110" s="20"/>
      <c r="BU110" s="20"/>
      <c r="BV110" s="20"/>
      <c r="BW110" s="20"/>
      <c r="BX110" s="20"/>
      <c r="BY110" s="20"/>
      <c r="BZ110" s="20"/>
      <c r="CA110" s="20"/>
      <c r="CB110" s="20"/>
      <c r="CC110" s="20"/>
      <c r="CD110" s="20"/>
      <c r="CE110" s="20"/>
      <c r="CF110" s="20"/>
      <c r="CG110" s="20"/>
      <c r="CH110" s="20"/>
      <c r="CI110" s="20"/>
      <c r="CJ110" s="20"/>
      <c r="CK110" s="20"/>
      <c r="CL110" s="20"/>
      <c r="CM110" s="20"/>
      <c r="CN110" s="20"/>
      <c r="CO110" s="20"/>
      <c r="CP110" s="20"/>
      <c r="CQ110" s="20"/>
      <c r="CR110" s="20"/>
      <c r="CS110" s="20"/>
      <c r="CT110" s="20"/>
      <c r="CU110" s="20"/>
      <c r="CV110" s="20"/>
      <c r="CW110" s="20"/>
      <c r="CX110" s="20"/>
      <c r="CY110" s="20"/>
      <c r="CZ110" s="20"/>
      <c r="DA110" s="20"/>
      <c r="DB110" s="20"/>
      <c r="DC110" s="20"/>
      <c r="DD110" s="20"/>
      <c r="DE110" s="20"/>
      <c r="DF110" s="20"/>
      <c r="DG110" s="20"/>
      <c r="DH110" s="20"/>
      <c r="DI110" s="20"/>
      <c r="DJ110" s="20"/>
      <c r="DK110" s="20"/>
      <c r="DL110" s="20"/>
      <c r="DM110" s="20"/>
      <c r="DN110" s="20"/>
      <c r="DO110" s="20"/>
      <c r="DP110" s="20"/>
      <c r="DQ110" s="20"/>
      <c r="DR110" s="20"/>
      <c r="DS110" s="20"/>
      <c r="DT110" s="20"/>
      <c r="DU110" s="20"/>
      <c r="DV110" s="20"/>
      <c r="DW110" s="20"/>
      <c r="DX110" s="20"/>
      <c r="DY110" s="20"/>
      <c r="DZ110" s="20"/>
      <c r="EA110" s="20"/>
      <c r="EB110" s="20"/>
      <c r="EC110" s="20"/>
      <c r="ED110" s="20"/>
      <c r="EE110" s="20"/>
      <c r="EF110" s="20"/>
      <c r="EG110" s="20"/>
      <c r="EH110" s="20"/>
      <c r="EI110" s="20"/>
      <c r="EJ110" s="20"/>
      <c r="EK110" s="20"/>
      <c r="EL110" s="20"/>
      <c r="EM110" s="20"/>
      <c r="EN110" s="20"/>
      <c r="EO110" s="20"/>
      <c r="EP110" s="20"/>
      <c r="EQ110" s="20"/>
      <c r="ER110" s="20"/>
      <c r="ES110" s="20"/>
      <c r="ET110" s="20"/>
      <c r="EU110" s="20"/>
      <c r="EV110" s="20"/>
      <c r="EW110" s="20"/>
      <c r="EX110" s="20"/>
      <c r="EY110" s="20"/>
      <c r="EZ110" s="20"/>
      <c r="FA110" s="20"/>
      <c r="FB110" s="20"/>
      <c r="FC110" s="20"/>
      <c r="FD110" s="20"/>
      <c r="FE110" s="20"/>
      <c r="FF110" s="20"/>
      <c r="FG110" s="20"/>
      <c r="FH110" s="20"/>
      <c r="FI110" s="20"/>
      <c r="FJ110" s="20"/>
      <c r="FK110" s="20"/>
      <c r="FL110" s="20"/>
      <c r="FM110" s="20"/>
      <c r="FN110" s="20"/>
      <c r="FO110" s="20"/>
      <c r="FP110" s="20"/>
      <c r="FQ110" s="20"/>
      <c r="FR110" s="20"/>
      <c r="FS110" s="20"/>
      <c r="FT110" s="20"/>
      <c r="FU110" s="20"/>
      <c r="FV110" s="20"/>
      <c r="FW110" s="20"/>
      <c r="FX110" s="20"/>
      <c r="FY110" s="20"/>
      <c r="FZ110" s="20"/>
      <c r="GA110" s="20"/>
      <c r="GB110" s="20"/>
      <c r="GC110" s="20"/>
      <c r="GD110" s="20"/>
      <c r="GE110" s="20"/>
      <c r="GF110" s="20"/>
      <c r="GG110" s="20"/>
      <c r="GH110" s="20"/>
      <c r="GI110" s="20"/>
      <c r="GJ110" s="20"/>
      <c r="GK110" s="20"/>
      <c r="GL110" s="20"/>
      <c r="GM110" s="20"/>
      <c r="GN110" s="20"/>
      <c r="GO110" s="20"/>
      <c r="GP110" s="20"/>
      <c r="GQ110" s="20"/>
      <c r="GR110" s="20"/>
      <c r="GS110" s="20"/>
      <c r="GT110" s="20"/>
      <c r="GU110" s="20"/>
      <c r="GV110" s="20"/>
      <c r="GW110" s="20"/>
      <c r="GX110" s="20"/>
      <c r="GY110" s="20"/>
      <c r="GZ110" s="20"/>
      <c r="HA110" s="20"/>
      <c r="HB110" s="20"/>
      <c r="HC110" s="20"/>
      <c r="HD110" s="20"/>
      <c r="HE110" s="20"/>
      <c r="HF110" s="20"/>
      <c r="HG110" s="20"/>
      <c r="HH110" s="20"/>
      <c r="HI110" s="20"/>
      <c r="HJ110" s="20"/>
      <c r="HK110" s="20"/>
      <c r="HL110" s="20"/>
      <c r="HM110" s="20"/>
      <c r="HN110" s="20"/>
      <c r="HO110" s="20"/>
      <c r="HP110" s="20"/>
      <c r="HQ110" s="20"/>
      <c r="HR110" s="20"/>
      <c r="HS110" s="20"/>
      <c r="HT110" s="20"/>
      <c r="HU110" s="20"/>
      <c r="HV110" s="20"/>
      <c r="HW110" s="20"/>
      <c r="HX110" s="20"/>
      <c r="HY110" s="20"/>
      <c r="HZ110" s="20"/>
      <c r="IA110" s="20"/>
      <c r="IB110" s="20"/>
      <c r="IC110" s="20"/>
      <c r="ID110" s="20"/>
      <c r="IE110" s="20"/>
      <c r="IF110" s="20"/>
      <c r="IG110" s="20"/>
      <c r="IH110" s="20"/>
      <c r="II110" s="20"/>
      <c r="IJ110" s="20"/>
      <c r="IK110" s="20"/>
      <c r="IL110" s="20"/>
      <c r="IM110" s="20"/>
      <c r="IN110" s="20"/>
      <c r="IO110" s="20"/>
      <c r="IP110" s="20"/>
      <c r="IQ110" s="20"/>
      <c r="IR110" s="20"/>
      <c r="IS110" s="20"/>
      <c r="IT110" s="20"/>
      <c r="IU110" s="20"/>
      <c r="IV110" s="20"/>
    </row>
    <row r="111" spans="1:256" s="1" customFormat="1" ht="238.5" x14ac:dyDescent="0.25">
      <c r="A111" s="124" t="s">
        <v>132</v>
      </c>
      <c r="B111" s="146" t="s">
        <v>290</v>
      </c>
      <c r="C111" s="127" t="s">
        <v>2</v>
      </c>
      <c r="D111" s="128">
        <v>1</v>
      </c>
      <c r="E111" s="77"/>
      <c r="F111" s="183">
        <f t="shared" si="3"/>
        <v>0</v>
      </c>
      <c r="G111" s="20"/>
      <c r="H111" s="20"/>
      <c r="I111" s="20"/>
      <c r="J111" s="20"/>
      <c r="K111" s="20"/>
      <c r="L111" s="20"/>
      <c r="M111" s="20"/>
      <c r="N111" s="20"/>
      <c r="O111" s="20"/>
      <c r="P111" s="20"/>
      <c r="Q111" s="20"/>
      <c r="R111" s="20"/>
      <c r="S111" s="20"/>
      <c r="T111" s="20"/>
      <c r="U111" s="20"/>
      <c r="V111" s="20"/>
      <c r="W111" s="20"/>
      <c r="X111" s="20"/>
      <c r="Y111" s="20"/>
      <c r="Z111" s="20"/>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c r="AZ111" s="20"/>
      <c r="BA111" s="20"/>
      <c r="BB111" s="20"/>
      <c r="BC111" s="20"/>
      <c r="BD111" s="20"/>
      <c r="BE111" s="20"/>
      <c r="BF111" s="20"/>
      <c r="BG111" s="20"/>
      <c r="BH111" s="20"/>
      <c r="BI111" s="20"/>
      <c r="BJ111" s="20"/>
      <c r="BK111" s="20"/>
      <c r="BL111" s="20"/>
      <c r="BM111" s="20"/>
      <c r="BN111" s="20"/>
      <c r="BO111" s="20"/>
      <c r="BP111" s="20"/>
      <c r="BQ111" s="20"/>
      <c r="BR111" s="20"/>
      <c r="BS111" s="20"/>
      <c r="BT111" s="20"/>
      <c r="BU111" s="20"/>
      <c r="BV111" s="20"/>
      <c r="BW111" s="20"/>
      <c r="BX111" s="20"/>
      <c r="BY111" s="20"/>
      <c r="BZ111" s="20"/>
      <c r="CA111" s="20"/>
      <c r="CB111" s="20"/>
      <c r="CC111" s="20"/>
      <c r="CD111" s="20"/>
      <c r="CE111" s="20"/>
      <c r="CF111" s="20"/>
      <c r="CG111" s="20"/>
      <c r="CH111" s="20"/>
      <c r="CI111" s="20"/>
      <c r="CJ111" s="20"/>
      <c r="CK111" s="20"/>
      <c r="CL111" s="20"/>
      <c r="CM111" s="20"/>
      <c r="CN111" s="20"/>
      <c r="CO111" s="20"/>
      <c r="CP111" s="20"/>
      <c r="CQ111" s="20"/>
      <c r="CR111" s="20"/>
      <c r="CS111" s="20"/>
      <c r="CT111" s="20"/>
      <c r="CU111" s="20"/>
      <c r="CV111" s="20"/>
      <c r="CW111" s="20"/>
      <c r="CX111" s="20"/>
      <c r="CY111" s="20"/>
      <c r="CZ111" s="20"/>
      <c r="DA111" s="20"/>
      <c r="DB111" s="20"/>
      <c r="DC111" s="20"/>
      <c r="DD111" s="20"/>
      <c r="DE111" s="20"/>
      <c r="DF111" s="20"/>
      <c r="DG111" s="20"/>
      <c r="DH111" s="20"/>
      <c r="DI111" s="20"/>
      <c r="DJ111" s="20"/>
      <c r="DK111" s="20"/>
      <c r="DL111" s="20"/>
      <c r="DM111" s="20"/>
      <c r="DN111" s="20"/>
      <c r="DO111" s="20"/>
      <c r="DP111" s="20"/>
      <c r="DQ111" s="20"/>
      <c r="DR111" s="20"/>
      <c r="DS111" s="20"/>
      <c r="DT111" s="20"/>
      <c r="DU111" s="20"/>
      <c r="DV111" s="20"/>
      <c r="DW111" s="20"/>
      <c r="DX111" s="20"/>
      <c r="DY111" s="20"/>
      <c r="DZ111" s="20"/>
      <c r="EA111" s="20"/>
      <c r="EB111" s="20"/>
      <c r="EC111" s="20"/>
      <c r="ED111" s="20"/>
      <c r="EE111" s="20"/>
      <c r="EF111" s="20"/>
      <c r="EG111" s="20"/>
      <c r="EH111" s="20"/>
      <c r="EI111" s="20"/>
      <c r="EJ111" s="20"/>
      <c r="EK111" s="20"/>
      <c r="EL111" s="20"/>
      <c r="EM111" s="20"/>
      <c r="EN111" s="20"/>
      <c r="EO111" s="20"/>
      <c r="EP111" s="20"/>
      <c r="EQ111" s="20"/>
      <c r="ER111" s="20"/>
      <c r="ES111" s="20"/>
      <c r="ET111" s="20"/>
      <c r="EU111" s="20"/>
      <c r="EV111" s="20"/>
      <c r="EW111" s="20"/>
      <c r="EX111" s="20"/>
      <c r="EY111" s="20"/>
      <c r="EZ111" s="20"/>
      <c r="FA111" s="20"/>
      <c r="FB111" s="20"/>
      <c r="FC111" s="20"/>
      <c r="FD111" s="20"/>
      <c r="FE111" s="20"/>
      <c r="FF111" s="20"/>
      <c r="FG111" s="20"/>
      <c r="FH111" s="20"/>
      <c r="FI111" s="20"/>
      <c r="FJ111" s="20"/>
      <c r="FK111" s="20"/>
      <c r="FL111" s="20"/>
      <c r="FM111" s="20"/>
      <c r="FN111" s="20"/>
      <c r="FO111" s="20"/>
      <c r="FP111" s="20"/>
      <c r="FQ111" s="20"/>
      <c r="FR111" s="20"/>
      <c r="FS111" s="20"/>
      <c r="FT111" s="20"/>
      <c r="FU111" s="20"/>
      <c r="FV111" s="20"/>
      <c r="FW111" s="20"/>
      <c r="FX111" s="20"/>
      <c r="FY111" s="20"/>
      <c r="FZ111" s="20"/>
      <c r="GA111" s="20"/>
      <c r="GB111" s="20"/>
      <c r="GC111" s="20"/>
      <c r="GD111" s="20"/>
      <c r="GE111" s="20"/>
      <c r="GF111" s="20"/>
      <c r="GG111" s="20"/>
      <c r="GH111" s="20"/>
      <c r="GI111" s="20"/>
      <c r="GJ111" s="20"/>
      <c r="GK111" s="20"/>
      <c r="GL111" s="20"/>
      <c r="GM111" s="20"/>
      <c r="GN111" s="20"/>
      <c r="GO111" s="20"/>
      <c r="GP111" s="20"/>
      <c r="GQ111" s="20"/>
      <c r="GR111" s="20"/>
      <c r="GS111" s="20"/>
      <c r="GT111" s="20"/>
      <c r="GU111" s="20"/>
      <c r="GV111" s="20"/>
      <c r="GW111" s="20"/>
      <c r="GX111" s="20"/>
      <c r="GY111" s="20"/>
      <c r="GZ111" s="20"/>
      <c r="HA111" s="20"/>
      <c r="HB111" s="20"/>
      <c r="HC111" s="20"/>
      <c r="HD111" s="20"/>
      <c r="HE111" s="20"/>
      <c r="HF111" s="20"/>
      <c r="HG111" s="20"/>
      <c r="HH111" s="20"/>
      <c r="HI111" s="20"/>
      <c r="HJ111" s="20"/>
      <c r="HK111" s="20"/>
      <c r="HL111" s="20"/>
      <c r="HM111" s="20"/>
      <c r="HN111" s="20"/>
      <c r="HO111" s="20"/>
      <c r="HP111" s="20"/>
      <c r="HQ111" s="20"/>
      <c r="HR111" s="20"/>
      <c r="HS111" s="20"/>
      <c r="HT111" s="20"/>
      <c r="HU111" s="20"/>
      <c r="HV111" s="20"/>
      <c r="HW111" s="20"/>
      <c r="HX111" s="20"/>
      <c r="HY111" s="20"/>
      <c r="HZ111" s="20"/>
      <c r="IA111" s="20"/>
      <c r="IB111" s="20"/>
      <c r="IC111" s="20"/>
      <c r="ID111" s="20"/>
      <c r="IE111" s="20"/>
      <c r="IF111" s="20"/>
      <c r="IG111" s="20"/>
      <c r="IH111" s="20"/>
      <c r="II111" s="20"/>
      <c r="IJ111" s="20"/>
      <c r="IK111" s="20"/>
      <c r="IL111" s="20"/>
      <c r="IM111" s="20"/>
      <c r="IN111" s="20"/>
      <c r="IO111" s="20"/>
      <c r="IP111" s="20"/>
      <c r="IQ111" s="20"/>
      <c r="IR111" s="20"/>
      <c r="IS111" s="20"/>
      <c r="IT111" s="20"/>
      <c r="IU111" s="20"/>
      <c r="IV111" s="20"/>
    </row>
    <row r="112" spans="1:256" s="1" customFormat="1" ht="268.5" x14ac:dyDescent="0.25">
      <c r="A112" s="124" t="s">
        <v>133</v>
      </c>
      <c r="B112" s="146" t="s">
        <v>291</v>
      </c>
      <c r="C112" s="127" t="s">
        <v>2</v>
      </c>
      <c r="D112" s="128">
        <v>1</v>
      </c>
      <c r="E112" s="77"/>
      <c r="F112" s="183">
        <f t="shared" si="3"/>
        <v>0</v>
      </c>
      <c r="G112" s="20"/>
      <c r="H112" s="20"/>
      <c r="I112" s="20"/>
      <c r="J112" s="20"/>
      <c r="K112" s="20"/>
      <c r="L112" s="20"/>
      <c r="M112" s="20"/>
      <c r="N112" s="20"/>
      <c r="O112" s="20"/>
      <c r="P112" s="20"/>
      <c r="Q112" s="20"/>
      <c r="R112" s="20"/>
      <c r="S112" s="20"/>
      <c r="T112" s="20"/>
      <c r="U112" s="20"/>
      <c r="V112" s="20"/>
      <c r="W112" s="20"/>
      <c r="X112" s="20"/>
      <c r="Y112" s="20"/>
      <c r="Z112" s="20"/>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c r="AZ112" s="20"/>
      <c r="BA112" s="20"/>
      <c r="BB112" s="20"/>
      <c r="BC112" s="20"/>
      <c r="BD112" s="20"/>
      <c r="BE112" s="20"/>
      <c r="BF112" s="20"/>
      <c r="BG112" s="20"/>
      <c r="BH112" s="20"/>
      <c r="BI112" s="20"/>
      <c r="BJ112" s="20"/>
      <c r="BK112" s="20"/>
      <c r="BL112" s="20"/>
      <c r="BM112" s="20"/>
      <c r="BN112" s="20"/>
      <c r="BO112" s="20"/>
      <c r="BP112" s="20"/>
      <c r="BQ112" s="20"/>
      <c r="BR112" s="20"/>
      <c r="BS112" s="20"/>
      <c r="BT112" s="20"/>
      <c r="BU112" s="20"/>
      <c r="BV112" s="20"/>
      <c r="BW112" s="20"/>
      <c r="BX112" s="20"/>
      <c r="BY112" s="20"/>
      <c r="BZ112" s="20"/>
      <c r="CA112" s="20"/>
      <c r="CB112" s="20"/>
      <c r="CC112" s="20"/>
      <c r="CD112" s="20"/>
      <c r="CE112" s="20"/>
      <c r="CF112" s="20"/>
      <c r="CG112" s="20"/>
      <c r="CH112" s="20"/>
      <c r="CI112" s="20"/>
      <c r="CJ112" s="20"/>
      <c r="CK112" s="20"/>
      <c r="CL112" s="20"/>
      <c r="CM112" s="20"/>
      <c r="CN112" s="20"/>
      <c r="CO112" s="20"/>
      <c r="CP112" s="20"/>
      <c r="CQ112" s="20"/>
      <c r="CR112" s="20"/>
      <c r="CS112" s="20"/>
      <c r="CT112" s="20"/>
      <c r="CU112" s="20"/>
      <c r="CV112" s="20"/>
      <c r="CW112" s="20"/>
      <c r="CX112" s="20"/>
      <c r="CY112" s="20"/>
      <c r="CZ112" s="20"/>
      <c r="DA112" s="20"/>
      <c r="DB112" s="20"/>
      <c r="DC112" s="20"/>
      <c r="DD112" s="20"/>
      <c r="DE112" s="20"/>
      <c r="DF112" s="20"/>
      <c r="DG112" s="20"/>
      <c r="DH112" s="20"/>
      <c r="DI112" s="20"/>
      <c r="DJ112" s="20"/>
      <c r="DK112" s="20"/>
      <c r="DL112" s="20"/>
      <c r="DM112" s="20"/>
      <c r="DN112" s="20"/>
      <c r="DO112" s="20"/>
      <c r="DP112" s="20"/>
      <c r="DQ112" s="20"/>
      <c r="DR112" s="20"/>
      <c r="DS112" s="20"/>
      <c r="DT112" s="20"/>
      <c r="DU112" s="20"/>
      <c r="DV112" s="20"/>
      <c r="DW112" s="20"/>
      <c r="DX112" s="20"/>
      <c r="DY112" s="20"/>
      <c r="DZ112" s="20"/>
      <c r="EA112" s="20"/>
      <c r="EB112" s="20"/>
      <c r="EC112" s="20"/>
      <c r="ED112" s="20"/>
      <c r="EE112" s="20"/>
      <c r="EF112" s="20"/>
      <c r="EG112" s="20"/>
      <c r="EH112" s="20"/>
      <c r="EI112" s="20"/>
      <c r="EJ112" s="20"/>
      <c r="EK112" s="20"/>
      <c r="EL112" s="20"/>
      <c r="EM112" s="20"/>
      <c r="EN112" s="20"/>
      <c r="EO112" s="20"/>
      <c r="EP112" s="20"/>
      <c r="EQ112" s="20"/>
      <c r="ER112" s="20"/>
      <c r="ES112" s="20"/>
      <c r="ET112" s="20"/>
      <c r="EU112" s="20"/>
      <c r="EV112" s="20"/>
      <c r="EW112" s="20"/>
      <c r="EX112" s="20"/>
      <c r="EY112" s="20"/>
      <c r="EZ112" s="20"/>
      <c r="FA112" s="20"/>
      <c r="FB112" s="20"/>
      <c r="FC112" s="20"/>
      <c r="FD112" s="20"/>
      <c r="FE112" s="20"/>
      <c r="FF112" s="20"/>
      <c r="FG112" s="20"/>
      <c r="FH112" s="20"/>
      <c r="FI112" s="20"/>
      <c r="FJ112" s="20"/>
      <c r="FK112" s="20"/>
      <c r="FL112" s="20"/>
      <c r="FM112" s="20"/>
      <c r="FN112" s="20"/>
      <c r="FO112" s="20"/>
      <c r="FP112" s="20"/>
      <c r="FQ112" s="20"/>
      <c r="FR112" s="20"/>
      <c r="FS112" s="20"/>
      <c r="FT112" s="20"/>
      <c r="FU112" s="20"/>
      <c r="FV112" s="20"/>
      <c r="FW112" s="20"/>
      <c r="FX112" s="20"/>
      <c r="FY112" s="20"/>
      <c r="FZ112" s="20"/>
      <c r="GA112" s="20"/>
      <c r="GB112" s="20"/>
      <c r="GC112" s="20"/>
      <c r="GD112" s="20"/>
      <c r="GE112" s="20"/>
      <c r="GF112" s="20"/>
      <c r="GG112" s="20"/>
      <c r="GH112" s="20"/>
      <c r="GI112" s="20"/>
      <c r="GJ112" s="20"/>
      <c r="GK112" s="20"/>
      <c r="GL112" s="20"/>
      <c r="GM112" s="20"/>
      <c r="GN112" s="20"/>
      <c r="GO112" s="20"/>
      <c r="GP112" s="20"/>
      <c r="GQ112" s="20"/>
      <c r="GR112" s="20"/>
      <c r="GS112" s="20"/>
      <c r="GT112" s="20"/>
      <c r="GU112" s="20"/>
      <c r="GV112" s="20"/>
      <c r="GW112" s="20"/>
      <c r="GX112" s="20"/>
      <c r="GY112" s="20"/>
      <c r="GZ112" s="20"/>
      <c r="HA112" s="20"/>
      <c r="HB112" s="20"/>
      <c r="HC112" s="20"/>
      <c r="HD112" s="20"/>
      <c r="HE112" s="20"/>
      <c r="HF112" s="20"/>
      <c r="HG112" s="20"/>
      <c r="HH112" s="20"/>
      <c r="HI112" s="20"/>
      <c r="HJ112" s="20"/>
      <c r="HK112" s="20"/>
      <c r="HL112" s="20"/>
      <c r="HM112" s="20"/>
      <c r="HN112" s="20"/>
      <c r="HO112" s="20"/>
      <c r="HP112" s="20"/>
      <c r="HQ112" s="20"/>
      <c r="HR112" s="20"/>
      <c r="HS112" s="20"/>
      <c r="HT112" s="20"/>
      <c r="HU112" s="20"/>
      <c r="HV112" s="20"/>
      <c r="HW112" s="20"/>
      <c r="HX112" s="20"/>
      <c r="HY112" s="20"/>
      <c r="HZ112" s="20"/>
      <c r="IA112" s="20"/>
      <c r="IB112" s="20"/>
      <c r="IC112" s="20"/>
      <c r="ID112" s="20"/>
      <c r="IE112" s="20"/>
      <c r="IF112" s="20"/>
      <c r="IG112" s="20"/>
      <c r="IH112" s="20"/>
      <c r="II112" s="20"/>
      <c r="IJ112" s="20"/>
      <c r="IK112" s="20"/>
      <c r="IL112" s="20"/>
      <c r="IM112" s="20"/>
      <c r="IN112" s="20"/>
      <c r="IO112" s="20"/>
      <c r="IP112" s="20"/>
      <c r="IQ112" s="20"/>
      <c r="IR112" s="20"/>
      <c r="IS112" s="20"/>
      <c r="IT112" s="20"/>
      <c r="IU112" s="20"/>
      <c r="IV112" s="20"/>
    </row>
    <row r="113" spans="1:256" s="1" customFormat="1" ht="225" x14ac:dyDescent="0.25">
      <c r="A113" s="124" t="s">
        <v>134</v>
      </c>
      <c r="B113" s="146" t="s">
        <v>292</v>
      </c>
      <c r="C113" s="127" t="s">
        <v>2</v>
      </c>
      <c r="D113" s="128">
        <v>1</v>
      </c>
      <c r="E113" s="77"/>
      <c r="F113" s="183">
        <f t="shared" si="3"/>
        <v>0</v>
      </c>
      <c r="G113" s="20"/>
      <c r="H113" s="20"/>
      <c r="I113" s="20"/>
      <c r="J113" s="20"/>
      <c r="K113" s="20"/>
      <c r="L113" s="20"/>
      <c r="M113" s="20"/>
      <c r="N113" s="20"/>
      <c r="O113" s="20"/>
      <c r="P113" s="20"/>
      <c r="Q113" s="20"/>
      <c r="R113" s="20"/>
      <c r="S113" s="20"/>
      <c r="T113" s="20"/>
      <c r="U113" s="20"/>
      <c r="V113" s="20"/>
      <c r="W113" s="20"/>
      <c r="X113" s="20"/>
      <c r="Y113" s="20"/>
      <c r="Z113" s="20"/>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c r="AZ113" s="20"/>
      <c r="BA113" s="20"/>
      <c r="BB113" s="20"/>
      <c r="BC113" s="20"/>
      <c r="BD113" s="20"/>
      <c r="BE113" s="20"/>
      <c r="BF113" s="20"/>
      <c r="BG113" s="20"/>
      <c r="BH113" s="20"/>
      <c r="BI113" s="20"/>
      <c r="BJ113" s="20"/>
      <c r="BK113" s="20"/>
      <c r="BL113" s="20"/>
      <c r="BM113" s="20"/>
      <c r="BN113" s="20"/>
      <c r="BO113" s="20"/>
      <c r="BP113" s="20"/>
      <c r="BQ113" s="20"/>
      <c r="BR113" s="20"/>
      <c r="BS113" s="20"/>
      <c r="BT113" s="20"/>
      <c r="BU113" s="20"/>
      <c r="BV113" s="20"/>
      <c r="BW113" s="20"/>
      <c r="BX113" s="20"/>
      <c r="BY113" s="20"/>
      <c r="BZ113" s="20"/>
      <c r="CA113" s="20"/>
      <c r="CB113" s="20"/>
      <c r="CC113" s="20"/>
      <c r="CD113" s="20"/>
      <c r="CE113" s="20"/>
      <c r="CF113" s="20"/>
      <c r="CG113" s="20"/>
      <c r="CH113" s="20"/>
      <c r="CI113" s="20"/>
      <c r="CJ113" s="20"/>
      <c r="CK113" s="20"/>
      <c r="CL113" s="20"/>
      <c r="CM113" s="20"/>
      <c r="CN113" s="20"/>
      <c r="CO113" s="20"/>
      <c r="CP113" s="20"/>
      <c r="CQ113" s="20"/>
      <c r="CR113" s="20"/>
      <c r="CS113" s="20"/>
      <c r="CT113" s="20"/>
      <c r="CU113" s="20"/>
      <c r="CV113" s="20"/>
      <c r="CW113" s="20"/>
      <c r="CX113" s="20"/>
      <c r="CY113" s="20"/>
      <c r="CZ113" s="20"/>
      <c r="DA113" s="20"/>
      <c r="DB113" s="20"/>
      <c r="DC113" s="20"/>
      <c r="DD113" s="20"/>
      <c r="DE113" s="20"/>
      <c r="DF113" s="20"/>
      <c r="DG113" s="20"/>
      <c r="DH113" s="20"/>
      <c r="DI113" s="20"/>
      <c r="DJ113" s="20"/>
      <c r="DK113" s="20"/>
      <c r="DL113" s="20"/>
      <c r="DM113" s="20"/>
      <c r="DN113" s="20"/>
      <c r="DO113" s="20"/>
      <c r="DP113" s="20"/>
      <c r="DQ113" s="20"/>
      <c r="DR113" s="20"/>
      <c r="DS113" s="20"/>
      <c r="DT113" s="20"/>
      <c r="DU113" s="20"/>
      <c r="DV113" s="20"/>
      <c r="DW113" s="20"/>
      <c r="DX113" s="20"/>
      <c r="DY113" s="20"/>
      <c r="DZ113" s="20"/>
      <c r="EA113" s="20"/>
      <c r="EB113" s="20"/>
      <c r="EC113" s="20"/>
      <c r="ED113" s="20"/>
      <c r="EE113" s="20"/>
      <c r="EF113" s="20"/>
      <c r="EG113" s="20"/>
      <c r="EH113" s="20"/>
      <c r="EI113" s="20"/>
      <c r="EJ113" s="20"/>
      <c r="EK113" s="20"/>
      <c r="EL113" s="20"/>
      <c r="EM113" s="20"/>
      <c r="EN113" s="20"/>
      <c r="EO113" s="20"/>
      <c r="EP113" s="20"/>
      <c r="EQ113" s="20"/>
      <c r="ER113" s="20"/>
      <c r="ES113" s="20"/>
      <c r="ET113" s="20"/>
      <c r="EU113" s="20"/>
      <c r="EV113" s="20"/>
      <c r="EW113" s="20"/>
      <c r="EX113" s="20"/>
      <c r="EY113" s="20"/>
      <c r="EZ113" s="20"/>
      <c r="FA113" s="20"/>
      <c r="FB113" s="20"/>
      <c r="FC113" s="20"/>
      <c r="FD113" s="20"/>
      <c r="FE113" s="20"/>
      <c r="FF113" s="20"/>
      <c r="FG113" s="20"/>
      <c r="FH113" s="20"/>
      <c r="FI113" s="20"/>
      <c r="FJ113" s="20"/>
      <c r="FK113" s="20"/>
      <c r="FL113" s="20"/>
      <c r="FM113" s="20"/>
      <c r="FN113" s="20"/>
      <c r="FO113" s="20"/>
      <c r="FP113" s="20"/>
      <c r="FQ113" s="20"/>
      <c r="FR113" s="20"/>
      <c r="FS113" s="20"/>
      <c r="FT113" s="20"/>
      <c r="FU113" s="20"/>
      <c r="FV113" s="20"/>
      <c r="FW113" s="20"/>
      <c r="FX113" s="20"/>
      <c r="FY113" s="20"/>
      <c r="FZ113" s="20"/>
      <c r="GA113" s="20"/>
      <c r="GB113" s="20"/>
      <c r="GC113" s="20"/>
      <c r="GD113" s="20"/>
      <c r="GE113" s="20"/>
      <c r="GF113" s="20"/>
      <c r="GG113" s="20"/>
      <c r="GH113" s="20"/>
      <c r="GI113" s="20"/>
      <c r="GJ113" s="20"/>
      <c r="GK113" s="20"/>
      <c r="GL113" s="20"/>
      <c r="GM113" s="20"/>
      <c r="GN113" s="20"/>
      <c r="GO113" s="20"/>
      <c r="GP113" s="20"/>
      <c r="GQ113" s="20"/>
      <c r="GR113" s="20"/>
      <c r="GS113" s="20"/>
      <c r="GT113" s="20"/>
      <c r="GU113" s="20"/>
      <c r="GV113" s="20"/>
      <c r="GW113" s="20"/>
      <c r="GX113" s="20"/>
      <c r="GY113" s="20"/>
      <c r="GZ113" s="20"/>
      <c r="HA113" s="20"/>
      <c r="HB113" s="20"/>
      <c r="HC113" s="20"/>
      <c r="HD113" s="20"/>
      <c r="HE113" s="20"/>
      <c r="HF113" s="20"/>
      <c r="HG113" s="20"/>
      <c r="HH113" s="20"/>
      <c r="HI113" s="20"/>
      <c r="HJ113" s="20"/>
      <c r="HK113" s="20"/>
      <c r="HL113" s="20"/>
      <c r="HM113" s="20"/>
      <c r="HN113" s="20"/>
      <c r="HO113" s="20"/>
      <c r="HP113" s="20"/>
      <c r="HQ113" s="20"/>
      <c r="HR113" s="20"/>
      <c r="HS113" s="20"/>
      <c r="HT113" s="20"/>
      <c r="HU113" s="20"/>
      <c r="HV113" s="20"/>
      <c r="HW113" s="20"/>
      <c r="HX113" s="20"/>
      <c r="HY113" s="20"/>
      <c r="HZ113" s="20"/>
      <c r="IA113" s="20"/>
      <c r="IB113" s="20"/>
      <c r="IC113" s="20"/>
      <c r="ID113" s="20"/>
      <c r="IE113" s="20"/>
      <c r="IF113" s="20"/>
      <c r="IG113" s="20"/>
      <c r="IH113" s="20"/>
      <c r="II113" s="20"/>
      <c r="IJ113" s="20"/>
      <c r="IK113" s="20"/>
      <c r="IL113" s="20"/>
      <c r="IM113" s="20"/>
      <c r="IN113" s="20"/>
      <c r="IO113" s="20"/>
      <c r="IP113" s="20"/>
      <c r="IQ113" s="20"/>
      <c r="IR113" s="20"/>
      <c r="IS113" s="20"/>
      <c r="IT113" s="20"/>
      <c r="IU113" s="20"/>
      <c r="IV113" s="20"/>
    </row>
    <row r="114" spans="1:256" s="1" customFormat="1" ht="195" x14ac:dyDescent="0.25">
      <c r="A114" s="124" t="s">
        <v>135</v>
      </c>
      <c r="B114" s="146" t="s">
        <v>293</v>
      </c>
      <c r="C114" s="127" t="s">
        <v>2</v>
      </c>
      <c r="D114" s="128">
        <v>1</v>
      </c>
      <c r="E114" s="77"/>
      <c r="F114" s="183">
        <f t="shared" si="3"/>
        <v>0</v>
      </c>
      <c r="G114" s="20"/>
      <c r="H114" s="20"/>
      <c r="I114" s="20"/>
      <c r="J114" s="20"/>
      <c r="K114" s="20"/>
      <c r="L114" s="20"/>
      <c r="M114" s="20"/>
      <c r="N114" s="20"/>
      <c r="O114" s="20"/>
      <c r="P114" s="20"/>
      <c r="Q114" s="20"/>
      <c r="R114" s="20"/>
      <c r="S114" s="20"/>
      <c r="T114" s="20"/>
      <c r="U114" s="20"/>
      <c r="V114" s="20"/>
      <c r="W114" s="20"/>
      <c r="X114" s="20"/>
      <c r="Y114" s="20"/>
      <c r="Z114" s="20"/>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c r="AZ114" s="20"/>
      <c r="BA114" s="20"/>
      <c r="BB114" s="20"/>
      <c r="BC114" s="20"/>
      <c r="BD114" s="20"/>
      <c r="BE114" s="20"/>
      <c r="BF114" s="20"/>
      <c r="BG114" s="20"/>
      <c r="BH114" s="20"/>
      <c r="BI114" s="20"/>
      <c r="BJ114" s="20"/>
      <c r="BK114" s="20"/>
      <c r="BL114" s="20"/>
      <c r="BM114" s="20"/>
      <c r="BN114" s="20"/>
      <c r="BO114" s="20"/>
      <c r="BP114" s="20"/>
      <c r="BQ114" s="20"/>
      <c r="BR114" s="20"/>
      <c r="BS114" s="20"/>
      <c r="BT114" s="20"/>
      <c r="BU114" s="20"/>
      <c r="BV114" s="20"/>
      <c r="BW114" s="20"/>
      <c r="BX114" s="20"/>
      <c r="BY114" s="20"/>
      <c r="BZ114" s="20"/>
      <c r="CA114" s="20"/>
      <c r="CB114" s="20"/>
      <c r="CC114" s="20"/>
      <c r="CD114" s="20"/>
      <c r="CE114" s="20"/>
      <c r="CF114" s="20"/>
      <c r="CG114" s="20"/>
      <c r="CH114" s="20"/>
      <c r="CI114" s="20"/>
      <c r="CJ114" s="20"/>
      <c r="CK114" s="20"/>
      <c r="CL114" s="20"/>
      <c r="CM114" s="20"/>
      <c r="CN114" s="20"/>
      <c r="CO114" s="20"/>
      <c r="CP114" s="20"/>
      <c r="CQ114" s="20"/>
      <c r="CR114" s="20"/>
      <c r="CS114" s="20"/>
      <c r="CT114" s="20"/>
      <c r="CU114" s="20"/>
      <c r="CV114" s="20"/>
      <c r="CW114" s="20"/>
      <c r="CX114" s="20"/>
      <c r="CY114" s="20"/>
      <c r="CZ114" s="20"/>
      <c r="DA114" s="20"/>
      <c r="DB114" s="20"/>
      <c r="DC114" s="20"/>
      <c r="DD114" s="20"/>
      <c r="DE114" s="20"/>
      <c r="DF114" s="20"/>
      <c r="DG114" s="20"/>
      <c r="DH114" s="20"/>
      <c r="DI114" s="20"/>
      <c r="DJ114" s="20"/>
      <c r="DK114" s="20"/>
      <c r="DL114" s="20"/>
      <c r="DM114" s="20"/>
      <c r="DN114" s="20"/>
      <c r="DO114" s="20"/>
      <c r="DP114" s="20"/>
      <c r="DQ114" s="20"/>
      <c r="DR114" s="20"/>
      <c r="DS114" s="20"/>
      <c r="DT114" s="20"/>
      <c r="DU114" s="20"/>
      <c r="DV114" s="20"/>
      <c r="DW114" s="20"/>
      <c r="DX114" s="20"/>
      <c r="DY114" s="20"/>
      <c r="DZ114" s="20"/>
      <c r="EA114" s="20"/>
      <c r="EB114" s="20"/>
      <c r="EC114" s="20"/>
      <c r="ED114" s="20"/>
      <c r="EE114" s="20"/>
      <c r="EF114" s="20"/>
      <c r="EG114" s="20"/>
      <c r="EH114" s="20"/>
      <c r="EI114" s="20"/>
      <c r="EJ114" s="20"/>
      <c r="EK114" s="20"/>
      <c r="EL114" s="20"/>
      <c r="EM114" s="20"/>
      <c r="EN114" s="20"/>
      <c r="EO114" s="20"/>
      <c r="EP114" s="20"/>
      <c r="EQ114" s="20"/>
      <c r="ER114" s="20"/>
      <c r="ES114" s="20"/>
      <c r="ET114" s="20"/>
      <c r="EU114" s="20"/>
      <c r="EV114" s="20"/>
      <c r="EW114" s="20"/>
      <c r="EX114" s="20"/>
      <c r="EY114" s="20"/>
      <c r="EZ114" s="20"/>
      <c r="FA114" s="20"/>
      <c r="FB114" s="20"/>
      <c r="FC114" s="20"/>
      <c r="FD114" s="20"/>
      <c r="FE114" s="20"/>
      <c r="FF114" s="20"/>
      <c r="FG114" s="20"/>
      <c r="FH114" s="20"/>
      <c r="FI114" s="20"/>
      <c r="FJ114" s="20"/>
      <c r="FK114" s="20"/>
      <c r="FL114" s="20"/>
      <c r="FM114" s="20"/>
      <c r="FN114" s="20"/>
      <c r="FO114" s="20"/>
      <c r="FP114" s="20"/>
      <c r="FQ114" s="20"/>
      <c r="FR114" s="20"/>
      <c r="FS114" s="20"/>
      <c r="FT114" s="20"/>
      <c r="FU114" s="20"/>
      <c r="FV114" s="20"/>
      <c r="FW114" s="20"/>
      <c r="FX114" s="20"/>
      <c r="FY114" s="20"/>
      <c r="FZ114" s="20"/>
      <c r="GA114" s="20"/>
      <c r="GB114" s="20"/>
      <c r="GC114" s="20"/>
      <c r="GD114" s="20"/>
      <c r="GE114" s="20"/>
      <c r="GF114" s="20"/>
      <c r="GG114" s="20"/>
      <c r="GH114" s="20"/>
      <c r="GI114" s="20"/>
      <c r="GJ114" s="20"/>
      <c r="GK114" s="20"/>
      <c r="GL114" s="20"/>
      <c r="GM114" s="20"/>
      <c r="GN114" s="20"/>
      <c r="GO114" s="20"/>
      <c r="GP114" s="20"/>
      <c r="GQ114" s="20"/>
      <c r="GR114" s="20"/>
      <c r="GS114" s="20"/>
      <c r="GT114" s="20"/>
      <c r="GU114" s="20"/>
      <c r="GV114" s="20"/>
      <c r="GW114" s="20"/>
      <c r="GX114" s="20"/>
      <c r="GY114" s="20"/>
      <c r="GZ114" s="20"/>
      <c r="HA114" s="20"/>
      <c r="HB114" s="20"/>
      <c r="HC114" s="20"/>
      <c r="HD114" s="20"/>
      <c r="HE114" s="20"/>
      <c r="HF114" s="20"/>
      <c r="HG114" s="20"/>
      <c r="HH114" s="20"/>
      <c r="HI114" s="20"/>
      <c r="HJ114" s="20"/>
      <c r="HK114" s="20"/>
      <c r="HL114" s="20"/>
      <c r="HM114" s="20"/>
      <c r="HN114" s="20"/>
      <c r="HO114" s="20"/>
      <c r="HP114" s="20"/>
      <c r="HQ114" s="20"/>
      <c r="HR114" s="20"/>
      <c r="HS114" s="20"/>
      <c r="HT114" s="20"/>
      <c r="HU114" s="20"/>
      <c r="HV114" s="20"/>
      <c r="HW114" s="20"/>
      <c r="HX114" s="20"/>
      <c r="HY114" s="20"/>
      <c r="HZ114" s="20"/>
      <c r="IA114" s="20"/>
      <c r="IB114" s="20"/>
      <c r="IC114" s="20"/>
      <c r="ID114" s="20"/>
      <c r="IE114" s="20"/>
      <c r="IF114" s="20"/>
      <c r="IG114" s="20"/>
      <c r="IH114" s="20"/>
      <c r="II114" s="20"/>
      <c r="IJ114" s="20"/>
      <c r="IK114" s="20"/>
      <c r="IL114" s="20"/>
      <c r="IM114" s="20"/>
      <c r="IN114" s="20"/>
      <c r="IO114" s="20"/>
      <c r="IP114" s="20"/>
      <c r="IQ114" s="20"/>
      <c r="IR114" s="20"/>
      <c r="IS114" s="20"/>
      <c r="IT114" s="20"/>
      <c r="IU114" s="20"/>
      <c r="IV114" s="20"/>
    </row>
    <row r="115" spans="1:256" s="1" customFormat="1" x14ac:dyDescent="0.25">
      <c r="A115" s="124"/>
      <c r="B115" s="126"/>
      <c r="C115" s="127"/>
      <c r="D115" s="128"/>
      <c r="E115" s="77"/>
      <c r="F115" s="179"/>
      <c r="G115" s="20"/>
      <c r="H115" s="20"/>
      <c r="I115" s="20"/>
      <c r="J115" s="20"/>
      <c r="K115" s="20"/>
      <c r="L115" s="20"/>
      <c r="M115" s="20"/>
      <c r="N115" s="20"/>
      <c r="O115" s="20"/>
      <c r="P115" s="20"/>
      <c r="Q115" s="20"/>
      <c r="R115" s="20"/>
      <c r="S115" s="20"/>
      <c r="T115" s="20"/>
      <c r="U115" s="20"/>
      <c r="V115" s="20"/>
      <c r="W115" s="20"/>
      <c r="X115" s="20"/>
      <c r="Y115" s="20"/>
      <c r="Z115" s="20"/>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c r="AZ115" s="20"/>
      <c r="BA115" s="20"/>
      <c r="BB115" s="20"/>
      <c r="BC115" s="20"/>
      <c r="BD115" s="20"/>
      <c r="BE115" s="20"/>
      <c r="BF115" s="20"/>
      <c r="BG115" s="20"/>
      <c r="BH115" s="20"/>
      <c r="BI115" s="20"/>
      <c r="BJ115" s="20"/>
      <c r="BK115" s="20"/>
      <c r="BL115" s="20"/>
      <c r="BM115" s="20"/>
      <c r="BN115" s="20"/>
      <c r="BO115" s="20"/>
      <c r="BP115" s="20"/>
      <c r="BQ115" s="20"/>
      <c r="BR115" s="20"/>
      <c r="BS115" s="20"/>
      <c r="BT115" s="20"/>
      <c r="BU115" s="20"/>
      <c r="BV115" s="20"/>
      <c r="BW115" s="20"/>
      <c r="BX115" s="20"/>
      <c r="BY115" s="20"/>
      <c r="BZ115" s="20"/>
      <c r="CA115" s="20"/>
      <c r="CB115" s="20"/>
      <c r="CC115" s="20"/>
      <c r="CD115" s="20"/>
      <c r="CE115" s="20"/>
      <c r="CF115" s="20"/>
      <c r="CG115" s="20"/>
      <c r="CH115" s="20"/>
      <c r="CI115" s="20"/>
      <c r="CJ115" s="20"/>
      <c r="CK115" s="20"/>
      <c r="CL115" s="20"/>
      <c r="CM115" s="20"/>
      <c r="CN115" s="20"/>
      <c r="CO115" s="20"/>
      <c r="CP115" s="20"/>
      <c r="CQ115" s="20"/>
      <c r="CR115" s="20"/>
      <c r="CS115" s="20"/>
      <c r="CT115" s="20"/>
      <c r="CU115" s="20"/>
      <c r="CV115" s="20"/>
      <c r="CW115" s="20"/>
      <c r="CX115" s="20"/>
      <c r="CY115" s="20"/>
      <c r="CZ115" s="20"/>
      <c r="DA115" s="20"/>
      <c r="DB115" s="20"/>
      <c r="DC115" s="20"/>
      <c r="DD115" s="20"/>
      <c r="DE115" s="20"/>
      <c r="DF115" s="20"/>
      <c r="DG115" s="20"/>
      <c r="DH115" s="20"/>
      <c r="DI115" s="20"/>
      <c r="DJ115" s="20"/>
      <c r="DK115" s="20"/>
      <c r="DL115" s="20"/>
      <c r="DM115" s="20"/>
      <c r="DN115" s="20"/>
      <c r="DO115" s="20"/>
      <c r="DP115" s="20"/>
      <c r="DQ115" s="20"/>
      <c r="DR115" s="20"/>
      <c r="DS115" s="20"/>
      <c r="DT115" s="20"/>
      <c r="DU115" s="20"/>
      <c r="DV115" s="20"/>
      <c r="DW115" s="20"/>
      <c r="DX115" s="20"/>
      <c r="DY115" s="20"/>
      <c r="DZ115" s="20"/>
      <c r="EA115" s="20"/>
      <c r="EB115" s="20"/>
      <c r="EC115" s="20"/>
      <c r="ED115" s="20"/>
      <c r="EE115" s="20"/>
      <c r="EF115" s="20"/>
      <c r="EG115" s="20"/>
      <c r="EH115" s="20"/>
      <c r="EI115" s="20"/>
      <c r="EJ115" s="20"/>
      <c r="EK115" s="20"/>
      <c r="EL115" s="20"/>
      <c r="EM115" s="20"/>
      <c r="EN115" s="20"/>
      <c r="EO115" s="20"/>
      <c r="EP115" s="20"/>
      <c r="EQ115" s="20"/>
      <c r="ER115" s="20"/>
      <c r="ES115" s="20"/>
      <c r="ET115" s="20"/>
      <c r="EU115" s="20"/>
      <c r="EV115" s="20"/>
      <c r="EW115" s="20"/>
      <c r="EX115" s="20"/>
      <c r="EY115" s="20"/>
      <c r="EZ115" s="20"/>
      <c r="FA115" s="20"/>
      <c r="FB115" s="20"/>
      <c r="FC115" s="20"/>
      <c r="FD115" s="20"/>
      <c r="FE115" s="20"/>
      <c r="FF115" s="20"/>
      <c r="FG115" s="20"/>
      <c r="FH115" s="20"/>
      <c r="FI115" s="20"/>
      <c r="FJ115" s="20"/>
      <c r="FK115" s="20"/>
      <c r="FL115" s="20"/>
      <c r="FM115" s="20"/>
      <c r="FN115" s="20"/>
      <c r="FO115" s="20"/>
      <c r="FP115" s="20"/>
      <c r="FQ115" s="20"/>
      <c r="FR115" s="20"/>
      <c r="FS115" s="20"/>
      <c r="FT115" s="20"/>
      <c r="FU115" s="20"/>
      <c r="FV115" s="20"/>
      <c r="FW115" s="20"/>
      <c r="FX115" s="20"/>
      <c r="FY115" s="20"/>
      <c r="FZ115" s="20"/>
      <c r="GA115" s="20"/>
      <c r="GB115" s="20"/>
      <c r="GC115" s="20"/>
      <c r="GD115" s="20"/>
      <c r="GE115" s="20"/>
      <c r="GF115" s="20"/>
      <c r="GG115" s="20"/>
      <c r="GH115" s="20"/>
      <c r="GI115" s="20"/>
      <c r="GJ115" s="20"/>
      <c r="GK115" s="20"/>
      <c r="GL115" s="20"/>
      <c r="GM115" s="20"/>
      <c r="GN115" s="20"/>
      <c r="GO115" s="20"/>
      <c r="GP115" s="20"/>
      <c r="GQ115" s="20"/>
      <c r="GR115" s="20"/>
      <c r="GS115" s="20"/>
      <c r="GT115" s="20"/>
      <c r="GU115" s="20"/>
      <c r="GV115" s="20"/>
      <c r="GW115" s="20"/>
      <c r="GX115" s="20"/>
      <c r="GY115" s="20"/>
      <c r="GZ115" s="20"/>
      <c r="HA115" s="20"/>
      <c r="HB115" s="20"/>
      <c r="HC115" s="20"/>
      <c r="HD115" s="20"/>
      <c r="HE115" s="20"/>
      <c r="HF115" s="20"/>
      <c r="HG115" s="20"/>
      <c r="HH115" s="20"/>
      <c r="HI115" s="20"/>
      <c r="HJ115" s="20"/>
      <c r="HK115" s="20"/>
      <c r="HL115" s="20"/>
      <c r="HM115" s="20"/>
      <c r="HN115" s="20"/>
      <c r="HO115" s="20"/>
      <c r="HP115" s="20"/>
      <c r="HQ115" s="20"/>
      <c r="HR115" s="20"/>
      <c r="HS115" s="20"/>
      <c r="HT115" s="20"/>
      <c r="HU115" s="20"/>
      <c r="HV115" s="20"/>
      <c r="HW115" s="20"/>
      <c r="HX115" s="20"/>
      <c r="HY115" s="20"/>
      <c r="HZ115" s="20"/>
      <c r="IA115" s="20"/>
      <c r="IB115" s="20"/>
      <c r="IC115" s="20"/>
      <c r="ID115" s="20"/>
      <c r="IE115" s="20"/>
      <c r="IF115" s="20"/>
      <c r="IG115" s="20"/>
      <c r="IH115" s="20"/>
      <c r="II115" s="20"/>
      <c r="IJ115" s="20"/>
      <c r="IK115" s="20"/>
      <c r="IL115" s="20"/>
      <c r="IM115" s="20"/>
      <c r="IN115" s="20"/>
      <c r="IO115" s="20"/>
      <c r="IP115" s="20"/>
      <c r="IQ115" s="20"/>
      <c r="IR115" s="20"/>
      <c r="IS115" s="20"/>
      <c r="IT115" s="20"/>
      <c r="IU115" s="20"/>
      <c r="IV115" s="20"/>
    </row>
    <row r="116" spans="1:256" s="1" customFormat="1" x14ac:dyDescent="0.25">
      <c r="A116" s="130" t="s">
        <v>136</v>
      </c>
      <c r="B116" s="131" t="s">
        <v>137</v>
      </c>
      <c r="C116" s="132"/>
      <c r="D116" s="133"/>
      <c r="E116" s="78"/>
      <c r="F116" s="180"/>
      <c r="G116" s="20"/>
      <c r="H116" s="20"/>
      <c r="I116" s="20"/>
      <c r="J116" s="20"/>
      <c r="K116" s="20"/>
      <c r="L116" s="20"/>
      <c r="M116" s="20"/>
      <c r="N116" s="20"/>
      <c r="O116" s="20"/>
      <c r="P116" s="20"/>
      <c r="Q116" s="20"/>
      <c r="R116" s="20"/>
      <c r="S116" s="20"/>
      <c r="T116" s="20"/>
      <c r="U116" s="20"/>
      <c r="V116" s="20"/>
      <c r="W116" s="20"/>
      <c r="X116" s="20"/>
      <c r="Y116" s="20"/>
      <c r="Z116" s="20"/>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c r="AZ116" s="20"/>
      <c r="BA116" s="20"/>
      <c r="BB116" s="20"/>
      <c r="BC116" s="20"/>
      <c r="BD116" s="20"/>
      <c r="BE116" s="20"/>
      <c r="BF116" s="20"/>
      <c r="BG116" s="20"/>
      <c r="BH116" s="20"/>
      <c r="BI116" s="20"/>
      <c r="BJ116" s="20"/>
      <c r="BK116" s="20"/>
      <c r="BL116" s="20"/>
      <c r="BM116" s="20"/>
      <c r="BN116" s="20"/>
      <c r="BO116" s="20"/>
      <c r="BP116" s="20"/>
      <c r="BQ116" s="20"/>
      <c r="BR116" s="20"/>
      <c r="BS116" s="20"/>
      <c r="BT116" s="20"/>
      <c r="BU116" s="20"/>
      <c r="BV116" s="20"/>
      <c r="BW116" s="20"/>
      <c r="BX116" s="20"/>
      <c r="BY116" s="20"/>
      <c r="BZ116" s="20"/>
      <c r="CA116" s="20"/>
      <c r="CB116" s="20"/>
      <c r="CC116" s="20"/>
      <c r="CD116" s="20"/>
      <c r="CE116" s="20"/>
      <c r="CF116" s="20"/>
      <c r="CG116" s="20"/>
      <c r="CH116" s="20"/>
      <c r="CI116" s="20"/>
      <c r="CJ116" s="20"/>
      <c r="CK116" s="20"/>
      <c r="CL116" s="20"/>
      <c r="CM116" s="20"/>
      <c r="CN116" s="20"/>
      <c r="CO116" s="20"/>
      <c r="CP116" s="20"/>
      <c r="CQ116" s="20"/>
      <c r="CR116" s="20"/>
      <c r="CS116" s="20"/>
      <c r="CT116" s="20"/>
      <c r="CU116" s="20"/>
      <c r="CV116" s="20"/>
      <c r="CW116" s="20"/>
      <c r="CX116" s="20"/>
      <c r="CY116" s="20"/>
      <c r="CZ116" s="20"/>
      <c r="DA116" s="20"/>
      <c r="DB116" s="20"/>
      <c r="DC116" s="20"/>
      <c r="DD116" s="20"/>
      <c r="DE116" s="20"/>
      <c r="DF116" s="20"/>
      <c r="DG116" s="20"/>
      <c r="DH116" s="20"/>
      <c r="DI116" s="20"/>
      <c r="DJ116" s="20"/>
      <c r="DK116" s="20"/>
      <c r="DL116" s="20"/>
      <c r="DM116" s="20"/>
      <c r="DN116" s="20"/>
      <c r="DO116" s="20"/>
      <c r="DP116" s="20"/>
      <c r="DQ116" s="20"/>
      <c r="DR116" s="20"/>
      <c r="DS116" s="20"/>
      <c r="DT116" s="20"/>
      <c r="DU116" s="20"/>
      <c r="DV116" s="20"/>
      <c r="DW116" s="20"/>
      <c r="DX116" s="20"/>
      <c r="DY116" s="20"/>
      <c r="DZ116" s="20"/>
      <c r="EA116" s="20"/>
      <c r="EB116" s="20"/>
      <c r="EC116" s="20"/>
      <c r="ED116" s="20"/>
      <c r="EE116" s="20"/>
      <c r="EF116" s="20"/>
      <c r="EG116" s="20"/>
      <c r="EH116" s="20"/>
      <c r="EI116" s="20"/>
      <c r="EJ116" s="20"/>
      <c r="EK116" s="20"/>
      <c r="EL116" s="20"/>
      <c r="EM116" s="20"/>
      <c r="EN116" s="20"/>
      <c r="EO116" s="20"/>
      <c r="EP116" s="20"/>
      <c r="EQ116" s="20"/>
      <c r="ER116" s="20"/>
      <c r="ES116" s="20"/>
      <c r="ET116" s="20"/>
      <c r="EU116" s="20"/>
      <c r="EV116" s="20"/>
      <c r="EW116" s="20"/>
      <c r="EX116" s="20"/>
      <c r="EY116" s="20"/>
      <c r="EZ116" s="20"/>
      <c r="FA116" s="20"/>
      <c r="FB116" s="20"/>
      <c r="FC116" s="20"/>
      <c r="FD116" s="20"/>
      <c r="FE116" s="20"/>
      <c r="FF116" s="20"/>
      <c r="FG116" s="20"/>
      <c r="FH116" s="20"/>
      <c r="FI116" s="20"/>
      <c r="FJ116" s="20"/>
      <c r="FK116" s="20"/>
      <c r="FL116" s="20"/>
      <c r="FM116" s="20"/>
      <c r="FN116" s="20"/>
      <c r="FO116" s="20"/>
      <c r="FP116" s="20"/>
      <c r="FQ116" s="20"/>
      <c r="FR116" s="20"/>
      <c r="FS116" s="20"/>
      <c r="FT116" s="20"/>
      <c r="FU116" s="20"/>
      <c r="FV116" s="20"/>
      <c r="FW116" s="20"/>
      <c r="FX116" s="20"/>
      <c r="FY116" s="20"/>
      <c r="FZ116" s="20"/>
      <c r="GA116" s="20"/>
      <c r="GB116" s="20"/>
      <c r="GC116" s="20"/>
      <c r="GD116" s="20"/>
      <c r="GE116" s="20"/>
      <c r="GF116" s="20"/>
      <c r="GG116" s="20"/>
      <c r="GH116" s="20"/>
      <c r="GI116" s="20"/>
      <c r="GJ116" s="20"/>
      <c r="GK116" s="20"/>
      <c r="GL116" s="20"/>
      <c r="GM116" s="20"/>
      <c r="GN116" s="20"/>
      <c r="GO116" s="20"/>
      <c r="GP116" s="20"/>
      <c r="GQ116" s="20"/>
      <c r="GR116" s="20"/>
      <c r="GS116" s="20"/>
      <c r="GT116" s="20"/>
      <c r="GU116" s="20"/>
      <c r="GV116" s="20"/>
      <c r="GW116" s="20"/>
      <c r="GX116" s="20"/>
      <c r="GY116" s="20"/>
      <c r="GZ116" s="20"/>
      <c r="HA116" s="20"/>
      <c r="HB116" s="20"/>
      <c r="HC116" s="20"/>
      <c r="HD116" s="20"/>
      <c r="HE116" s="20"/>
      <c r="HF116" s="20"/>
      <c r="HG116" s="20"/>
      <c r="HH116" s="20"/>
      <c r="HI116" s="20"/>
      <c r="HJ116" s="20"/>
      <c r="HK116" s="20"/>
      <c r="HL116" s="20"/>
      <c r="HM116" s="20"/>
      <c r="HN116" s="20"/>
      <c r="HO116" s="20"/>
      <c r="HP116" s="20"/>
      <c r="HQ116" s="20"/>
      <c r="HR116" s="20"/>
      <c r="HS116" s="20"/>
      <c r="HT116" s="20"/>
      <c r="HU116" s="20"/>
      <c r="HV116" s="20"/>
      <c r="HW116" s="20"/>
      <c r="HX116" s="20"/>
      <c r="HY116" s="20"/>
      <c r="HZ116" s="20"/>
      <c r="IA116" s="20"/>
      <c r="IB116" s="20"/>
      <c r="IC116" s="20"/>
      <c r="ID116" s="20"/>
      <c r="IE116" s="20"/>
      <c r="IF116" s="20"/>
      <c r="IG116" s="20"/>
      <c r="IH116" s="20"/>
      <c r="II116" s="20"/>
      <c r="IJ116" s="20"/>
      <c r="IK116" s="20"/>
      <c r="IL116" s="20"/>
      <c r="IM116" s="20"/>
      <c r="IN116" s="20"/>
      <c r="IO116" s="20"/>
      <c r="IP116" s="20"/>
      <c r="IQ116" s="20"/>
      <c r="IR116" s="20"/>
      <c r="IS116" s="20"/>
      <c r="IT116" s="20"/>
      <c r="IU116" s="20"/>
      <c r="IV116" s="20"/>
    </row>
    <row r="117" spans="1:256" s="1" customFormat="1" x14ac:dyDescent="0.25">
      <c r="A117" s="124"/>
      <c r="B117" s="126"/>
      <c r="C117" s="127"/>
      <c r="D117" s="128"/>
      <c r="E117" s="77"/>
      <c r="F117" s="179"/>
      <c r="G117" s="20"/>
      <c r="H117" s="20"/>
      <c r="I117" s="20"/>
      <c r="J117" s="20"/>
      <c r="K117" s="20"/>
      <c r="L117" s="20"/>
      <c r="M117" s="20"/>
      <c r="N117" s="20"/>
      <c r="O117" s="20"/>
      <c r="P117" s="20"/>
      <c r="Q117" s="20"/>
      <c r="R117" s="20"/>
      <c r="S117" s="20"/>
      <c r="T117" s="20"/>
      <c r="U117" s="20"/>
      <c r="V117" s="20"/>
      <c r="W117" s="20"/>
      <c r="X117" s="20"/>
      <c r="Y117" s="20"/>
      <c r="Z117" s="20"/>
      <c r="AA117" s="20"/>
      <c r="AB117" s="20"/>
      <c r="AC117" s="20"/>
      <c r="AD117" s="20"/>
      <c r="AE117" s="20"/>
      <c r="AF117" s="20"/>
      <c r="AG117" s="20"/>
      <c r="AH117" s="20"/>
      <c r="AI117" s="20"/>
      <c r="AJ117" s="20"/>
      <c r="AK117" s="20"/>
      <c r="AL117" s="20"/>
      <c r="AM117" s="20"/>
      <c r="AN117" s="20"/>
      <c r="AO117" s="20"/>
      <c r="AP117" s="20"/>
      <c r="AQ117" s="20"/>
      <c r="AR117" s="20"/>
      <c r="AS117" s="20"/>
      <c r="AT117" s="20"/>
      <c r="AU117" s="20"/>
      <c r="AV117" s="20"/>
      <c r="AW117" s="20"/>
      <c r="AX117" s="20"/>
      <c r="AY117" s="20"/>
      <c r="AZ117" s="20"/>
      <c r="BA117" s="20"/>
      <c r="BB117" s="20"/>
      <c r="BC117" s="20"/>
      <c r="BD117" s="20"/>
      <c r="BE117" s="20"/>
      <c r="BF117" s="20"/>
      <c r="BG117" s="20"/>
      <c r="BH117" s="20"/>
      <c r="BI117" s="20"/>
      <c r="BJ117" s="20"/>
      <c r="BK117" s="20"/>
      <c r="BL117" s="20"/>
      <c r="BM117" s="20"/>
      <c r="BN117" s="20"/>
      <c r="BO117" s="20"/>
      <c r="BP117" s="20"/>
      <c r="BQ117" s="20"/>
      <c r="BR117" s="20"/>
      <c r="BS117" s="20"/>
      <c r="BT117" s="20"/>
      <c r="BU117" s="20"/>
      <c r="BV117" s="20"/>
      <c r="BW117" s="20"/>
      <c r="BX117" s="20"/>
      <c r="BY117" s="20"/>
      <c r="BZ117" s="20"/>
      <c r="CA117" s="20"/>
      <c r="CB117" s="20"/>
      <c r="CC117" s="20"/>
      <c r="CD117" s="20"/>
      <c r="CE117" s="20"/>
      <c r="CF117" s="20"/>
      <c r="CG117" s="20"/>
      <c r="CH117" s="20"/>
      <c r="CI117" s="20"/>
      <c r="CJ117" s="20"/>
      <c r="CK117" s="20"/>
      <c r="CL117" s="20"/>
      <c r="CM117" s="20"/>
      <c r="CN117" s="20"/>
      <c r="CO117" s="20"/>
      <c r="CP117" s="20"/>
      <c r="CQ117" s="20"/>
      <c r="CR117" s="20"/>
      <c r="CS117" s="20"/>
      <c r="CT117" s="20"/>
      <c r="CU117" s="20"/>
      <c r="CV117" s="20"/>
      <c r="CW117" s="20"/>
      <c r="CX117" s="20"/>
      <c r="CY117" s="20"/>
      <c r="CZ117" s="20"/>
      <c r="DA117" s="20"/>
      <c r="DB117" s="20"/>
      <c r="DC117" s="20"/>
      <c r="DD117" s="20"/>
      <c r="DE117" s="20"/>
      <c r="DF117" s="20"/>
      <c r="DG117" s="20"/>
      <c r="DH117" s="20"/>
      <c r="DI117" s="20"/>
      <c r="DJ117" s="20"/>
      <c r="DK117" s="20"/>
      <c r="DL117" s="20"/>
      <c r="DM117" s="20"/>
      <c r="DN117" s="20"/>
      <c r="DO117" s="20"/>
      <c r="DP117" s="20"/>
      <c r="DQ117" s="20"/>
      <c r="DR117" s="20"/>
      <c r="DS117" s="20"/>
      <c r="DT117" s="20"/>
      <c r="DU117" s="20"/>
      <c r="DV117" s="20"/>
      <c r="DW117" s="20"/>
      <c r="DX117" s="20"/>
      <c r="DY117" s="20"/>
      <c r="DZ117" s="20"/>
      <c r="EA117" s="20"/>
      <c r="EB117" s="20"/>
      <c r="EC117" s="20"/>
      <c r="ED117" s="20"/>
      <c r="EE117" s="20"/>
      <c r="EF117" s="20"/>
      <c r="EG117" s="20"/>
      <c r="EH117" s="20"/>
      <c r="EI117" s="20"/>
      <c r="EJ117" s="20"/>
      <c r="EK117" s="20"/>
      <c r="EL117" s="20"/>
      <c r="EM117" s="20"/>
      <c r="EN117" s="20"/>
      <c r="EO117" s="20"/>
      <c r="EP117" s="20"/>
      <c r="EQ117" s="20"/>
      <c r="ER117" s="20"/>
      <c r="ES117" s="20"/>
      <c r="ET117" s="20"/>
      <c r="EU117" s="20"/>
      <c r="EV117" s="20"/>
      <c r="EW117" s="20"/>
      <c r="EX117" s="20"/>
      <c r="EY117" s="20"/>
      <c r="EZ117" s="20"/>
      <c r="FA117" s="20"/>
      <c r="FB117" s="20"/>
      <c r="FC117" s="20"/>
      <c r="FD117" s="20"/>
      <c r="FE117" s="20"/>
      <c r="FF117" s="20"/>
      <c r="FG117" s="20"/>
      <c r="FH117" s="20"/>
      <c r="FI117" s="20"/>
      <c r="FJ117" s="20"/>
      <c r="FK117" s="20"/>
      <c r="FL117" s="20"/>
      <c r="FM117" s="20"/>
      <c r="FN117" s="20"/>
      <c r="FO117" s="20"/>
      <c r="FP117" s="20"/>
      <c r="FQ117" s="20"/>
      <c r="FR117" s="20"/>
      <c r="FS117" s="20"/>
      <c r="FT117" s="20"/>
      <c r="FU117" s="20"/>
      <c r="FV117" s="20"/>
      <c r="FW117" s="20"/>
      <c r="FX117" s="20"/>
      <c r="FY117" s="20"/>
      <c r="FZ117" s="20"/>
      <c r="GA117" s="20"/>
      <c r="GB117" s="20"/>
      <c r="GC117" s="20"/>
      <c r="GD117" s="20"/>
      <c r="GE117" s="20"/>
      <c r="GF117" s="20"/>
      <c r="GG117" s="20"/>
      <c r="GH117" s="20"/>
      <c r="GI117" s="20"/>
      <c r="GJ117" s="20"/>
      <c r="GK117" s="20"/>
      <c r="GL117" s="20"/>
      <c r="GM117" s="20"/>
      <c r="GN117" s="20"/>
      <c r="GO117" s="20"/>
      <c r="GP117" s="20"/>
      <c r="GQ117" s="20"/>
      <c r="GR117" s="20"/>
      <c r="GS117" s="20"/>
      <c r="GT117" s="20"/>
      <c r="GU117" s="20"/>
      <c r="GV117" s="20"/>
      <c r="GW117" s="20"/>
      <c r="GX117" s="20"/>
      <c r="GY117" s="20"/>
      <c r="GZ117" s="20"/>
      <c r="HA117" s="20"/>
      <c r="HB117" s="20"/>
      <c r="HC117" s="20"/>
      <c r="HD117" s="20"/>
      <c r="HE117" s="20"/>
      <c r="HF117" s="20"/>
      <c r="HG117" s="20"/>
      <c r="HH117" s="20"/>
      <c r="HI117" s="20"/>
      <c r="HJ117" s="20"/>
      <c r="HK117" s="20"/>
      <c r="HL117" s="20"/>
      <c r="HM117" s="20"/>
      <c r="HN117" s="20"/>
      <c r="HO117" s="20"/>
      <c r="HP117" s="20"/>
      <c r="HQ117" s="20"/>
      <c r="HR117" s="20"/>
      <c r="HS117" s="20"/>
      <c r="HT117" s="20"/>
      <c r="HU117" s="20"/>
      <c r="HV117" s="20"/>
      <c r="HW117" s="20"/>
      <c r="HX117" s="20"/>
      <c r="HY117" s="20"/>
      <c r="HZ117" s="20"/>
      <c r="IA117" s="20"/>
      <c r="IB117" s="20"/>
      <c r="IC117" s="20"/>
      <c r="ID117" s="20"/>
      <c r="IE117" s="20"/>
      <c r="IF117" s="20"/>
      <c r="IG117" s="20"/>
      <c r="IH117" s="20"/>
      <c r="II117" s="20"/>
      <c r="IJ117" s="20"/>
      <c r="IK117" s="20"/>
      <c r="IL117" s="20"/>
      <c r="IM117" s="20"/>
      <c r="IN117" s="20"/>
      <c r="IO117" s="20"/>
      <c r="IP117" s="20"/>
      <c r="IQ117" s="20"/>
      <c r="IR117" s="20"/>
      <c r="IS117" s="20"/>
      <c r="IT117" s="20"/>
      <c r="IU117" s="20"/>
      <c r="IV117" s="20"/>
    </row>
    <row r="118" spans="1:256" s="1" customFormat="1" ht="119.25" x14ac:dyDescent="0.25">
      <c r="A118" s="124" t="s">
        <v>140</v>
      </c>
      <c r="B118" s="146" t="s">
        <v>245</v>
      </c>
      <c r="C118" s="127" t="s">
        <v>2</v>
      </c>
      <c r="D118" s="128">
        <v>1</v>
      </c>
      <c r="E118" s="77"/>
      <c r="F118" s="183">
        <f>D118*E118</f>
        <v>0</v>
      </c>
      <c r="G118" s="20"/>
      <c r="H118" s="20"/>
      <c r="I118" s="20"/>
      <c r="J118" s="20"/>
      <c r="K118" s="20"/>
      <c r="L118" s="20"/>
      <c r="M118" s="20"/>
      <c r="N118" s="20"/>
      <c r="O118" s="20"/>
      <c r="P118" s="20"/>
      <c r="Q118" s="20"/>
      <c r="R118" s="20"/>
      <c r="S118" s="20"/>
      <c r="T118" s="20"/>
      <c r="U118" s="20"/>
      <c r="V118" s="20"/>
      <c r="W118" s="20"/>
      <c r="X118" s="20"/>
      <c r="Y118" s="20"/>
      <c r="Z118" s="20"/>
      <c r="AA118" s="20"/>
      <c r="AB118" s="20"/>
      <c r="AC118" s="20"/>
      <c r="AD118" s="20"/>
      <c r="AE118" s="20"/>
      <c r="AF118" s="20"/>
      <c r="AG118" s="20"/>
      <c r="AH118" s="20"/>
      <c r="AI118" s="20"/>
      <c r="AJ118" s="20"/>
      <c r="AK118" s="20"/>
      <c r="AL118" s="20"/>
      <c r="AM118" s="20"/>
      <c r="AN118" s="20"/>
      <c r="AO118" s="20"/>
      <c r="AP118" s="20"/>
      <c r="AQ118" s="20"/>
      <c r="AR118" s="20"/>
      <c r="AS118" s="20"/>
      <c r="AT118" s="20"/>
      <c r="AU118" s="20"/>
      <c r="AV118" s="20"/>
      <c r="AW118" s="20"/>
      <c r="AX118" s="20"/>
      <c r="AY118" s="20"/>
      <c r="AZ118" s="20"/>
      <c r="BA118" s="20"/>
      <c r="BB118" s="20"/>
      <c r="BC118" s="20"/>
      <c r="BD118" s="20"/>
      <c r="BE118" s="20"/>
      <c r="BF118" s="20"/>
      <c r="BG118" s="20"/>
      <c r="BH118" s="20"/>
      <c r="BI118" s="20"/>
      <c r="BJ118" s="20"/>
      <c r="BK118" s="20"/>
      <c r="BL118" s="20"/>
      <c r="BM118" s="20"/>
      <c r="BN118" s="20"/>
      <c r="BO118" s="20"/>
      <c r="BP118" s="20"/>
      <c r="BQ118" s="20"/>
      <c r="BR118" s="20"/>
      <c r="BS118" s="20"/>
      <c r="BT118" s="20"/>
      <c r="BU118" s="20"/>
      <c r="BV118" s="20"/>
      <c r="BW118" s="20"/>
      <c r="BX118" s="20"/>
      <c r="BY118" s="20"/>
      <c r="BZ118" s="20"/>
      <c r="CA118" s="20"/>
      <c r="CB118" s="20"/>
      <c r="CC118" s="20"/>
      <c r="CD118" s="20"/>
      <c r="CE118" s="20"/>
      <c r="CF118" s="20"/>
      <c r="CG118" s="20"/>
      <c r="CH118" s="20"/>
      <c r="CI118" s="20"/>
      <c r="CJ118" s="20"/>
      <c r="CK118" s="20"/>
      <c r="CL118" s="20"/>
      <c r="CM118" s="20"/>
      <c r="CN118" s="20"/>
      <c r="CO118" s="20"/>
      <c r="CP118" s="20"/>
      <c r="CQ118" s="20"/>
      <c r="CR118" s="20"/>
      <c r="CS118" s="20"/>
      <c r="CT118" s="20"/>
      <c r="CU118" s="20"/>
      <c r="CV118" s="20"/>
      <c r="CW118" s="20"/>
      <c r="CX118" s="20"/>
      <c r="CY118" s="20"/>
      <c r="CZ118" s="20"/>
      <c r="DA118" s="20"/>
      <c r="DB118" s="20"/>
      <c r="DC118" s="20"/>
      <c r="DD118" s="20"/>
      <c r="DE118" s="20"/>
      <c r="DF118" s="20"/>
      <c r="DG118" s="20"/>
      <c r="DH118" s="20"/>
      <c r="DI118" s="20"/>
      <c r="DJ118" s="20"/>
      <c r="DK118" s="20"/>
      <c r="DL118" s="20"/>
      <c r="DM118" s="20"/>
      <c r="DN118" s="20"/>
      <c r="DO118" s="20"/>
      <c r="DP118" s="20"/>
      <c r="DQ118" s="20"/>
      <c r="DR118" s="20"/>
      <c r="DS118" s="20"/>
      <c r="DT118" s="20"/>
      <c r="DU118" s="20"/>
      <c r="DV118" s="20"/>
      <c r="DW118" s="20"/>
      <c r="DX118" s="20"/>
      <c r="DY118" s="20"/>
      <c r="DZ118" s="20"/>
      <c r="EA118" s="20"/>
      <c r="EB118" s="20"/>
      <c r="EC118" s="20"/>
      <c r="ED118" s="20"/>
      <c r="EE118" s="20"/>
      <c r="EF118" s="20"/>
      <c r="EG118" s="20"/>
      <c r="EH118" s="20"/>
      <c r="EI118" s="20"/>
      <c r="EJ118" s="20"/>
      <c r="EK118" s="20"/>
      <c r="EL118" s="20"/>
      <c r="EM118" s="20"/>
      <c r="EN118" s="20"/>
      <c r="EO118" s="20"/>
      <c r="EP118" s="20"/>
      <c r="EQ118" s="20"/>
      <c r="ER118" s="20"/>
      <c r="ES118" s="20"/>
      <c r="ET118" s="20"/>
      <c r="EU118" s="20"/>
      <c r="EV118" s="20"/>
      <c r="EW118" s="20"/>
      <c r="EX118" s="20"/>
      <c r="EY118" s="20"/>
      <c r="EZ118" s="20"/>
      <c r="FA118" s="20"/>
      <c r="FB118" s="20"/>
      <c r="FC118" s="20"/>
      <c r="FD118" s="20"/>
      <c r="FE118" s="20"/>
      <c r="FF118" s="20"/>
      <c r="FG118" s="20"/>
      <c r="FH118" s="20"/>
      <c r="FI118" s="20"/>
      <c r="FJ118" s="20"/>
      <c r="FK118" s="20"/>
      <c r="FL118" s="20"/>
      <c r="FM118" s="20"/>
      <c r="FN118" s="20"/>
      <c r="FO118" s="20"/>
      <c r="FP118" s="20"/>
      <c r="FQ118" s="20"/>
      <c r="FR118" s="20"/>
      <c r="FS118" s="20"/>
      <c r="FT118" s="20"/>
      <c r="FU118" s="20"/>
      <c r="FV118" s="20"/>
      <c r="FW118" s="20"/>
      <c r="FX118" s="20"/>
      <c r="FY118" s="20"/>
      <c r="FZ118" s="20"/>
      <c r="GA118" s="20"/>
      <c r="GB118" s="20"/>
      <c r="GC118" s="20"/>
      <c r="GD118" s="20"/>
      <c r="GE118" s="20"/>
      <c r="GF118" s="20"/>
      <c r="GG118" s="20"/>
      <c r="GH118" s="20"/>
      <c r="GI118" s="20"/>
      <c r="GJ118" s="20"/>
      <c r="GK118" s="20"/>
      <c r="GL118" s="20"/>
      <c r="GM118" s="20"/>
      <c r="GN118" s="20"/>
      <c r="GO118" s="20"/>
      <c r="GP118" s="20"/>
      <c r="GQ118" s="20"/>
      <c r="GR118" s="20"/>
      <c r="GS118" s="20"/>
      <c r="GT118" s="20"/>
      <c r="GU118" s="20"/>
      <c r="GV118" s="20"/>
      <c r="GW118" s="20"/>
      <c r="GX118" s="20"/>
      <c r="GY118" s="20"/>
      <c r="GZ118" s="20"/>
      <c r="HA118" s="20"/>
      <c r="HB118" s="20"/>
      <c r="HC118" s="20"/>
      <c r="HD118" s="20"/>
      <c r="HE118" s="20"/>
      <c r="HF118" s="20"/>
      <c r="HG118" s="20"/>
      <c r="HH118" s="20"/>
      <c r="HI118" s="20"/>
      <c r="HJ118" s="20"/>
      <c r="HK118" s="20"/>
      <c r="HL118" s="20"/>
      <c r="HM118" s="20"/>
      <c r="HN118" s="20"/>
      <c r="HO118" s="20"/>
      <c r="HP118" s="20"/>
      <c r="HQ118" s="20"/>
      <c r="HR118" s="20"/>
      <c r="HS118" s="20"/>
      <c r="HT118" s="20"/>
      <c r="HU118" s="20"/>
      <c r="HV118" s="20"/>
      <c r="HW118" s="20"/>
      <c r="HX118" s="20"/>
      <c r="HY118" s="20"/>
      <c r="HZ118" s="20"/>
      <c r="IA118" s="20"/>
      <c r="IB118" s="20"/>
      <c r="IC118" s="20"/>
      <c r="ID118" s="20"/>
      <c r="IE118" s="20"/>
      <c r="IF118" s="20"/>
      <c r="IG118" s="20"/>
      <c r="IH118" s="20"/>
      <c r="II118" s="20"/>
      <c r="IJ118" s="20"/>
      <c r="IK118" s="20"/>
      <c r="IL118" s="20"/>
      <c r="IM118" s="20"/>
      <c r="IN118" s="20"/>
      <c r="IO118" s="20"/>
      <c r="IP118" s="20"/>
      <c r="IQ118" s="20"/>
      <c r="IR118" s="20"/>
      <c r="IS118" s="20"/>
      <c r="IT118" s="20"/>
      <c r="IU118" s="20"/>
      <c r="IV118" s="20"/>
    </row>
    <row r="119" spans="1:256" s="1" customFormat="1" ht="153.75" customHeight="1" x14ac:dyDescent="0.25">
      <c r="A119" s="124" t="s">
        <v>141</v>
      </c>
      <c r="B119" s="146" t="s">
        <v>246</v>
      </c>
      <c r="C119" s="127" t="s">
        <v>2</v>
      </c>
      <c r="D119" s="128">
        <v>1</v>
      </c>
      <c r="E119" s="77"/>
      <c r="F119" s="183">
        <f>D119*E119</f>
        <v>0</v>
      </c>
      <c r="G119" s="20"/>
      <c r="H119" s="20"/>
      <c r="I119" s="20"/>
      <c r="J119" s="20"/>
      <c r="K119" s="20"/>
      <c r="L119" s="20"/>
      <c r="M119" s="20"/>
      <c r="N119" s="20"/>
      <c r="O119" s="20"/>
      <c r="P119" s="20"/>
      <c r="Q119" s="20"/>
      <c r="R119" s="20"/>
      <c r="S119" s="20"/>
      <c r="T119" s="20"/>
      <c r="U119" s="20"/>
      <c r="V119" s="20"/>
      <c r="W119" s="20"/>
      <c r="X119" s="20"/>
      <c r="Y119" s="20"/>
      <c r="Z119" s="20"/>
      <c r="AA119" s="20"/>
      <c r="AB119" s="20"/>
      <c r="AC119" s="20"/>
      <c r="AD119" s="20"/>
      <c r="AE119" s="20"/>
      <c r="AF119" s="20"/>
      <c r="AG119" s="20"/>
      <c r="AH119" s="20"/>
      <c r="AI119" s="20"/>
      <c r="AJ119" s="20"/>
      <c r="AK119" s="20"/>
      <c r="AL119" s="20"/>
      <c r="AM119" s="20"/>
      <c r="AN119" s="20"/>
      <c r="AO119" s="20"/>
      <c r="AP119" s="20"/>
      <c r="AQ119" s="20"/>
      <c r="AR119" s="20"/>
      <c r="AS119" s="20"/>
      <c r="AT119" s="20"/>
      <c r="AU119" s="20"/>
      <c r="AV119" s="20"/>
      <c r="AW119" s="20"/>
      <c r="AX119" s="20"/>
      <c r="AY119" s="20"/>
      <c r="AZ119" s="20"/>
      <c r="BA119" s="20"/>
      <c r="BB119" s="20"/>
      <c r="BC119" s="20"/>
      <c r="BD119" s="20"/>
      <c r="BE119" s="20"/>
      <c r="BF119" s="20"/>
      <c r="BG119" s="20"/>
      <c r="BH119" s="20"/>
      <c r="BI119" s="20"/>
      <c r="BJ119" s="20"/>
      <c r="BK119" s="20"/>
      <c r="BL119" s="20"/>
      <c r="BM119" s="20"/>
      <c r="BN119" s="20"/>
      <c r="BO119" s="20"/>
      <c r="BP119" s="20"/>
      <c r="BQ119" s="20"/>
      <c r="BR119" s="20"/>
      <c r="BS119" s="20"/>
      <c r="BT119" s="20"/>
      <c r="BU119" s="20"/>
      <c r="BV119" s="20"/>
      <c r="BW119" s="20"/>
      <c r="BX119" s="20"/>
      <c r="BY119" s="20"/>
      <c r="BZ119" s="20"/>
      <c r="CA119" s="20"/>
      <c r="CB119" s="20"/>
      <c r="CC119" s="20"/>
      <c r="CD119" s="20"/>
      <c r="CE119" s="20"/>
      <c r="CF119" s="20"/>
      <c r="CG119" s="20"/>
      <c r="CH119" s="20"/>
      <c r="CI119" s="20"/>
      <c r="CJ119" s="20"/>
      <c r="CK119" s="20"/>
      <c r="CL119" s="20"/>
      <c r="CM119" s="20"/>
      <c r="CN119" s="20"/>
      <c r="CO119" s="20"/>
      <c r="CP119" s="20"/>
      <c r="CQ119" s="20"/>
      <c r="CR119" s="20"/>
      <c r="CS119" s="20"/>
      <c r="CT119" s="20"/>
      <c r="CU119" s="20"/>
      <c r="CV119" s="20"/>
      <c r="CW119" s="20"/>
      <c r="CX119" s="20"/>
      <c r="CY119" s="20"/>
      <c r="CZ119" s="20"/>
      <c r="DA119" s="20"/>
      <c r="DB119" s="20"/>
      <c r="DC119" s="20"/>
      <c r="DD119" s="20"/>
      <c r="DE119" s="20"/>
      <c r="DF119" s="20"/>
      <c r="DG119" s="20"/>
      <c r="DH119" s="20"/>
      <c r="DI119" s="20"/>
      <c r="DJ119" s="20"/>
      <c r="DK119" s="20"/>
      <c r="DL119" s="20"/>
      <c r="DM119" s="20"/>
      <c r="DN119" s="20"/>
      <c r="DO119" s="20"/>
      <c r="DP119" s="20"/>
      <c r="DQ119" s="20"/>
      <c r="DR119" s="20"/>
      <c r="DS119" s="20"/>
      <c r="DT119" s="20"/>
      <c r="DU119" s="20"/>
      <c r="DV119" s="20"/>
      <c r="DW119" s="20"/>
      <c r="DX119" s="20"/>
      <c r="DY119" s="20"/>
      <c r="DZ119" s="20"/>
      <c r="EA119" s="20"/>
      <c r="EB119" s="20"/>
      <c r="EC119" s="20"/>
      <c r="ED119" s="20"/>
      <c r="EE119" s="20"/>
      <c r="EF119" s="20"/>
      <c r="EG119" s="20"/>
      <c r="EH119" s="20"/>
      <c r="EI119" s="20"/>
      <c r="EJ119" s="20"/>
      <c r="EK119" s="20"/>
      <c r="EL119" s="20"/>
      <c r="EM119" s="20"/>
      <c r="EN119" s="20"/>
      <c r="EO119" s="20"/>
      <c r="EP119" s="20"/>
      <c r="EQ119" s="20"/>
      <c r="ER119" s="20"/>
      <c r="ES119" s="20"/>
      <c r="ET119" s="20"/>
      <c r="EU119" s="20"/>
      <c r="EV119" s="20"/>
      <c r="EW119" s="20"/>
      <c r="EX119" s="20"/>
      <c r="EY119" s="20"/>
      <c r="EZ119" s="20"/>
      <c r="FA119" s="20"/>
      <c r="FB119" s="20"/>
      <c r="FC119" s="20"/>
      <c r="FD119" s="20"/>
      <c r="FE119" s="20"/>
      <c r="FF119" s="20"/>
      <c r="FG119" s="20"/>
      <c r="FH119" s="20"/>
      <c r="FI119" s="20"/>
      <c r="FJ119" s="20"/>
      <c r="FK119" s="20"/>
      <c r="FL119" s="20"/>
      <c r="FM119" s="20"/>
      <c r="FN119" s="20"/>
      <c r="FO119" s="20"/>
      <c r="FP119" s="20"/>
      <c r="FQ119" s="20"/>
      <c r="FR119" s="20"/>
      <c r="FS119" s="20"/>
      <c r="FT119" s="20"/>
      <c r="FU119" s="20"/>
      <c r="FV119" s="20"/>
      <c r="FW119" s="20"/>
      <c r="FX119" s="20"/>
      <c r="FY119" s="20"/>
      <c r="FZ119" s="20"/>
      <c r="GA119" s="20"/>
      <c r="GB119" s="20"/>
      <c r="GC119" s="20"/>
      <c r="GD119" s="20"/>
      <c r="GE119" s="20"/>
      <c r="GF119" s="20"/>
      <c r="GG119" s="20"/>
      <c r="GH119" s="20"/>
      <c r="GI119" s="20"/>
      <c r="GJ119" s="20"/>
      <c r="GK119" s="20"/>
      <c r="GL119" s="20"/>
      <c r="GM119" s="20"/>
      <c r="GN119" s="20"/>
      <c r="GO119" s="20"/>
      <c r="GP119" s="20"/>
      <c r="GQ119" s="20"/>
      <c r="GR119" s="20"/>
      <c r="GS119" s="20"/>
      <c r="GT119" s="20"/>
      <c r="GU119" s="20"/>
      <c r="GV119" s="20"/>
      <c r="GW119" s="20"/>
      <c r="GX119" s="20"/>
      <c r="GY119" s="20"/>
      <c r="GZ119" s="20"/>
      <c r="HA119" s="20"/>
      <c r="HB119" s="20"/>
      <c r="HC119" s="20"/>
      <c r="HD119" s="20"/>
      <c r="HE119" s="20"/>
      <c r="HF119" s="20"/>
      <c r="HG119" s="20"/>
      <c r="HH119" s="20"/>
      <c r="HI119" s="20"/>
      <c r="HJ119" s="20"/>
      <c r="HK119" s="20"/>
      <c r="HL119" s="20"/>
      <c r="HM119" s="20"/>
      <c r="HN119" s="20"/>
      <c r="HO119" s="20"/>
      <c r="HP119" s="20"/>
      <c r="HQ119" s="20"/>
      <c r="HR119" s="20"/>
      <c r="HS119" s="20"/>
      <c r="HT119" s="20"/>
      <c r="HU119" s="20"/>
      <c r="HV119" s="20"/>
      <c r="HW119" s="20"/>
      <c r="HX119" s="20"/>
      <c r="HY119" s="20"/>
      <c r="HZ119" s="20"/>
      <c r="IA119" s="20"/>
      <c r="IB119" s="20"/>
      <c r="IC119" s="20"/>
      <c r="ID119" s="20"/>
      <c r="IE119" s="20"/>
      <c r="IF119" s="20"/>
      <c r="IG119" s="20"/>
      <c r="IH119" s="20"/>
      <c r="II119" s="20"/>
      <c r="IJ119" s="20"/>
      <c r="IK119" s="20"/>
      <c r="IL119" s="20"/>
      <c r="IM119" s="20"/>
      <c r="IN119" s="20"/>
      <c r="IO119" s="20"/>
      <c r="IP119" s="20"/>
      <c r="IQ119" s="20"/>
      <c r="IR119" s="20"/>
      <c r="IS119" s="20"/>
      <c r="IT119" s="20"/>
      <c r="IU119" s="20"/>
      <c r="IV119" s="20"/>
    </row>
    <row r="120" spans="1:256" s="1" customFormat="1" ht="194.25" x14ac:dyDescent="0.25">
      <c r="A120" s="124" t="s">
        <v>142</v>
      </c>
      <c r="B120" s="148" t="s">
        <v>294</v>
      </c>
      <c r="C120" s="127" t="s">
        <v>2</v>
      </c>
      <c r="D120" s="128">
        <v>1</v>
      </c>
      <c r="E120" s="77"/>
      <c r="F120" s="183">
        <f>D120*E120</f>
        <v>0</v>
      </c>
      <c r="G120" s="20"/>
      <c r="H120" s="20"/>
      <c r="I120" s="20"/>
      <c r="J120" s="20"/>
      <c r="K120" s="20"/>
      <c r="L120" s="20"/>
      <c r="M120" s="20"/>
      <c r="N120" s="20"/>
      <c r="O120" s="20"/>
      <c r="P120" s="20"/>
      <c r="Q120" s="20"/>
      <c r="R120" s="20"/>
      <c r="S120" s="20"/>
      <c r="T120" s="20"/>
      <c r="U120" s="20"/>
      <c r="V120" s="20"/>
      <c r="W120" s="20"/>
      <c r="X120" s="20"/>
      <c r="Y120" s="20"/>
      <c r="Z120" s="20"/>
      <c r="AA120" s="20"/>
      <c r="AB120" s="20"/>
      <c r="AC120" s="20"/>
      <c r="AD120" s="20"/>
      <c r="AE120" s="20"/>
      <c r="AF120" s="20"/>
      <c r="AG120" s="20"/>
      <c r="AH120" s="20"/>
      <c r="AI120" s="20"/>
      <c r="AJ120" s="20"/>
      <c r="AK120" s="20"/>
      <c r="AL120" s="20"/>
      <c r="AM120" s="20"/>
      <c r="AN120" s="20"/>
      <c r="AO120" s="20"/>
      <c r="AP120" s="20"/>
      <c r="AQ120" s="20"/>
      <c r="AR120" s="20"/>
      <c r="AS120" s="20"/>
      <c r="AT120" s="20"/>
      <c r="AU120" s="20"/>
      <c r="AV120" s="20"/>
      <c r="AW120" s="20"/>
      <c r="AX120" s="20"/>
      <c r="AY120" s="20"/>
      <c r="AZ120" s="20"/>
      <c r="BA120" s="20"/>
      <c r="BB120" s="20"/>
      <c r="BC120" s="20"/>
      <c r="BD120" s="20"/>
      <c r="BE120" s="20"/>
      <c r="BF120" s="20"/>
      <c r="BG120" s="20"/>
      <c r="BH120" s="20"/>
      <c r="BI120" s="20"/>
      <c r="BJ120" s="20"/>
      <c r="BK120" s="20"/>
      <c r="BL120" s="20"/>
      <c r="BM120" s="20"/>
      <c r="BN120" s="20"/>
      <c r="BO120" s="20"/>
      <c r="BP120" s="20"/>
      <c r="BQ120" s="20"/>
      <c r="BR120" s="20"/>
      <c r="BS120" s="20"/>
      <c r="BT120" s="20"/>
      <c r="BU120" s="20"/>
      <c r="BV120" s="20"/>
      <c r="BW120" s="20"/>
      <c r="BX120" s="20"/>
      <c r="BY120" s="20"/>
      <c r="BZ120" s="20"/>
      <c r="CA120" s="20"/>
      <c r="CB120" s="20"/>
      <c r="CC120" s="20"/>
      <c r="CD120" s="20"/>
      <c r="CE120" s="20"/>
      <c r="CF120" s="20"/>
      <c r="CG120" s="20"/>
      <c r="CH120" s="20"/>
      <c r="CI120" s="20"/>
      <c r="CJ120" s="20"/>
      <c r="CK120" s="20"/>
      <c r="CL120" s="20"/>
      <c r="CM120" s="20"/>
      <c r="CN120" s="20"/>
      <c r="CO120" s="20"/>
      <c r="CP120" s="20"/>
      <c r="CQ120" s="20"/>
      <c r="CR120" s="20"/>
      <c r="CS120" s="20"/>
      <c r="CT120" s="20"/>
      <c r="CU120" s="20"/>
      <c r="CV120" s="20"/>
      <c r="CW120" s="20"/>
      <c r="CX120" s="20"/>
      <c r="CY120" s="20"/>
      <c r="CZ120" s="20"/>
      <c r="DA120" s="20"/>
      <c r="DB120" s="20"/>
      <c r="DC120" s="20"/>
      <c r="DD120" s="20"/>
      <c r="DE120" s="20"/>
      <c r="DF120" s="20"/>
      <c r="DG120" s="20"/>
      <c r="DH120" s="20"/>
      <c r="DI120" s="20"/>
      <c r="DJ120" s="20"/>
      <c r="DK120" s="20"/>
      <c r="DL120" s="20"/>
      <c r="DM120" s="20"/>
      <c r="DN120" s="20"/>
      <c r="DO120" s="20"/>
      <c r="DP120" s="20"/>
      <c r="DQ120" s="20"/>
      <c r="DR120" s="20"/>
      <c r="DS120" s="20"/>
      <c r="DT120" s="20"/>
      <c r="DU120" s="20"/>
      <c r="DV120" s="20"/>
      <c r="DW120" s="20"/>
      <c r="DX120" s="20"/>
      <c r="DY120" s="20"/>
      <c r="DZ120" s="20"/>
      <c r="EA120" s="20"/>
      <c r="EB120" s="20"/>
      <c r="EC120" s="20"/>
      <c r="ED120" s="20"/>
      <c r="EE120" s="20"/>
      <c r="EF120" s="20"/>
      <c r="EG120" s="20"/>
      <c r="EH120" s="20"/>
      <c r="EI120" s="20"/>
      <c r="EJ120" s="20"/>
      <c r="EK120" s="20"/>
      <c r="EL120" s="20"/>
      <c r="EM120" s="20"/>
      <c r="EN120" s="20"/>
      <c r="EO120" s="20"/>
      <c r="EP120" s="20"/>
      <c r="EQ120" s="20"/>
      <c r="ER120" s="20"/>
      <c r="ES120" s="20"/>
      <c r="ET120" s="20"/>
      <c r="EU120" s="20"/>
      <c r="EV120" s="20"/>
      <c r="EW120" s="20"/>
      <c r="EX120" s="20"/>
      <c r="EY120" s="20"/>
      <c r="EZ120" s="20"/>
      <c r="FA120" s="20"/>
      <c r="FB120" s="20"/>
      <c r="FC120" s="20"/>
      <c r="FD120" s="20"/>
      <c r="FE120" s="20"/>
      <c r="FF120" s="20"/>
      <c r="FG120" s="20"/>
      <c r="FH120" s="20"/>
      <c r="FI120" s="20"/>
      <c r="FJ120" s="20"/>
      <c r="FK120" s="20"/>
      <c r="FL120" s="20"/>
      <c r="FM120" s="20"/>
      <c r="FN120" s="20"/>
      <c r="FO120" s="20"/>
      <c r="FP120" s="20"/>
      <c r="FQ120" s="20"/>
      <c r="FR120" s="20"/>
      <c r="FS120" s="20"/>
      <c r="FT120" s="20"/>
      <c r="FU120" s="20"/>
      <c r="FV120" s="20"/>
      <c r="FW120" s="20"/>
      <c r="FX120" s="20"/>
      <c r="FY120" s="20"/>
      <c r="FZ120" s="20"/>
      <c r="GA120" s="20"/>
      <c r="GB120" s="20"/>
      <c r="GC120" s="20"/>
      <c r="GD120" s="20"/>
      <c r="GE120" s="20"/>
      <c r="GF120" s="20"/>
      <c r="GG120" s="20"/>
      <c r="GH120" s="20"/>
      <c r="GI120" s="20"/>
      <c r="GJ120" s="20"/>
      <c r="GK120" s="20"/>
      <c r="GL120" s="20"/>
      <c r="GM120" s="20"/>
      <c r="GN120" s="20"/>
      <c r="GO120" s="20"/>
      <c r="GP120" s="20"/>
      <c r="GQ120" s="20"/>
      <c r="GR120" s="20"/>
      <c r="GS120" s="20"/>
      <c r="GT120" s="20"/>
      <c r="GU120" s="20"/>
      <c r="GV120" s="20"/>
      <c r="GW120" s="20"/>
      <c r="GX120" s="20"/>
      <c r="GY120" s="20"/>
      <c r="GZ120" s="20"/>
      <c r="HA120" s="20"/>
      <c r="HB120" s="20"/>
      <c r="HC120" s="20"/>
      <c r="HD120" s="20"/>
      <c r="HE120" s="20"/>
      <c r="HF120" s="20"/>
      <c r="HG120" s="20"/>
      <c r="HH120" s="20"/>
      <c r="HI120" s="20"/>
      <c r="HJ120" s="20"/>
      <c r="HK120" s="20"/>
      <c r="HL120" s="20"/>
      <c r="HM120" s="20"/>
      <c r="HN120" s="20"/>
      <c r="HO120" s="20"/>
      <c r="HP120" s="20"/>
      <c r="HQ120" s="20"/>
      <c r="HR120" s="20"/>
      <c r="HS120" s="20"/>
      <c r="HT120" s="20"/>
      <c r="HU120" s="20"/>
      <c r="HV120" s="20"/>
      <c r="HW120" s="20"/>
      <c r="HX120" s="20"/>
      <c r="HY120" s="20"/>
      <c r="HZ120" s="20"/>
      <c r="IA120" s="20"/>
      <c r="IB120" s="20"/>
      <c r="IC120" s="20"/>
      <c r="ID120" s="20"/>
      <c r="IE120" s="20"/>
      <c r="IF120" s="20"/>
      <c r="IG120" s="20"/>
      <c r="IH120" s="20"/>
      <c r="II120" s="20"/>
      <c r="IJ120" s="20"/>
      <c r="IK120" s="20"/>
      <c r="IL120" s="20"/>
      <c r="IM120" s="20"/>
      <c r="IN120" s="20"/>
      <c r="IO120" s="20"/>
      <c r="IP120" s="20"/>
      <c r="IQ120" s="20"/>
      <c r="IR120" s="20"/>
      <c r="IS120" s="20"/>
      <c r="IT120" s="20"/>
      <c r="IU120" s="20"/>
      <c r="IV120" s="20"/>
    </row>
    <row r="121" spans="1:256" s="1" customFormat="1" ht="194.25" x14ac:dyDescent="0.25">
      <c r="A121" s="124" t="s">
        <v>143</v>
      </c>
      <c r="B121" s="148" t="s">
        <v>295</v>
      </c>
      <c r="C121" s="127" t="s">
        <v>2</v>
      </c>
      <c r="D121" s="128">
        <v>1</v>
      </c>
      <c r="E121" s="77"/>
      <c r="F121" s="183">
        <f>D121*E121</f>
        <v>0</v>
      </c>
      <c r="G121" s="20"/>
      <c r="H121" s="20"/>
      <c r="I121" s="20"/>
      <c r="J121" s="20"/>
      <c r="K121" s="20"/>
      <c r="L121" s="20"/>
      <c r="M121" s="20"/>
      <c r="N121" s="20"/>
      <c r="O121" s="20"/>
      <c r="P121" s="20"/>
      <c r="Q121" s="20"/>
      <c r="R121" s="20"/>
      <c r="S121" s="20"/>
      <c r="T121" s="20"/>
      <c r="U121" s="20"/>
      <c r="V121" s="20"/>
      <c r="W121" s="20"/>
      <c r="X121" s="20"/>
      <c r="Y121" s="20"/>
      <c r="Z121" s="20"/>
      <c r="AA121" s="20"/>
      <c r="AB121" s="20"/>
      <c r="AC121" s="20"/>
      <c r="AD121" s="20"/>
      <c r="AE121" s="20"/>
      <c r="AF121" s="20"/>
      <c r="AG121" s="20"/>
      <c r="AH121" s="20"/>
      <c r="AI121" s="20"/>
      <c r="AJ121" s="20"/>
      <c r="AK121" s="20"/>
      <c r="AL121" s="20"/>
      <c r="AM121" s="20"/>
      <c r="AN121" s="20"/>
      <c r="AO121" s="20"/>
      <c r="AP121" s="20"/>
      <c r="AQ121" s="20"/>
      <c r="AR121" s="20"/>
      <c r="AS121" s="20"/>
      <c r="AT121" s="20"/>
      <c r="AU121" s="20"/>
      <c r="AV121" s="20"/>
      <c r="AW121" s="20"/>
      <c r="AX121" s="20"/>
      <c r="AY121" s="20"/>
      <c r="AZ121" s="20"/>
      <c r="BA121" s="20"/>
      <c r="BB121" s="20"/>
      <c r="BC121" s="20"/>
      <c r="BD121" s="20"/>
      <c r="BE121" s="20"/>
      <c r="BF121" s="20"/>
      <c r="BG121" s="20"/>
      <c r="BH121" s="20"/>
      <c r="BI121" s="20"/>
      <c r="BJ121" s="20"/>
      <c r="BK121" s="20"/>
      <c r="BL121" s="20"/>
      <c r="BM121" s="20"/>
      <c r="BN121" s="20"/>
      <c r="BO121" s="20"/>
      <c r="BP121" s="20"/>
      <c r="BQ121" s="20"/>
      <c r="BR121" s="20"/>
      <c r="BS121" s="20"/>
      <c r="BT121" s="20"/>
      <c r="BU121" s="20"/>
      <c r="BV121" s="20"/>
      <c r="BW121" s="20"/>
      <c r="BX121" s="20"/>
      <c r="BY121" s="20"/>
      <c r="BZ121" s="20"/>
      <c r="CA121" s="20"/>
      <c r="CB121" s="20"/>
      <c r="CC121" s="20"/>
      <c r="CD121" s="20"/>
      <c r="CE121" s="20"/>
      <c r="CF121" s="20"/>
      <c r="CG121" s="20"/>
      <c r="CH121" s="20"/>
      <c r="CI121" s="20"/>
      <c r="CJ121" s="20"/>
      <c r="CK121" s="20"/>
      <c r="CL121" s="20"/>
      <c r="CM121" s="20"/>
      <c r="CN121" s="20"/>
      <c r="CO121" s="20"/>
      <c r="CP121" s="20"/>
      <c r="CQ121" s="20"/>
      <c r="CR121" s="20"/>
      <c r="CS121" s="20"/>
      <c r="CT121" s="20"/>
      <c r="CU121" s="20"/>
      <c r="CV121" s="20"/>
      <c r="CW121" s="20"/>
      <c r="CX121" s="20"/>
      <c r="CY121" s="20"/>
      <c r="CZ121" s="20"/>
      <c r="DA121" s="20"/>
      <c r="DB121" s="20"/>
      <c r="DC121" s="20"/>
      <c r="DD121" s="20"/>
      <c r="DE121" s="20"/>
      <c r="DF121" s="20"/>
      <c r="DG121" s="20"/>
      <c r="DH121" s="20"/>
      <c r="DI121" s="20"/>
      <c r="DJ121" s="20"/>
      <c r="DK121" s="20"/>
      <c r="DL121" s="20"/>
      <c r="DM121" s="20"/>
      <c r="DN121" s="20"/>
      <c r="DO121" s="20"/>
      <c r="DP121" s="20"/>
      <c r="DQ121" s="20"/>
      <c r="DR121" s="20"/>
      <c r="DS121" s="20"/>
      <c r="DT121" s="20"/>
      <c r="DU121" s="20"/>
      <c r="DV121" s="20"/>
      <c r="DW121" s="20"/>
      <c r="DX121" s="20"/>
      <c r="DY121" s="20"/>
      <c r="DZ121" s="20"/>
      <c r="EA121" s="20"/>
      <c r="EB121" s="20"/>
      <c r="EC121" s="20"/>
      <c r="ED121" s="20"/>
      <c r="EE121" s="20"/>
      <c r="EF121" s="20"/>
      <c r="EG121" s="20"/>
      <c r="EH121" s="20"/>
      <c r="EI121" s="20"/>
      <c r="EJ121" s="20"/>
      <c r="EK121" s="20"/>
      <c r="EL121" s="20"/>
      <c r="EM121" s="20"/>
      <c r="EN121" s="20"/>
      <c r="EO121" s="20"/>
      <c r="EP121" s="20"/>
      <c r="EQ121" s="20"/>
      <c r="ER121" s="20"/>
      <c r="ES121" s="20"/>
      <c r="ET121" s="20"/>
      <c r="EU121" s="20"/>
      <c r="EV121" s="20"/>
      <c r="EW121" s="20"/>
      <c r="EX121" s="20"/>
      <c r="EY121" s="20"/>
      <c r="EZ121" s="20"/>
      <c r="FA121" s="20"/>
      <c r="FB121" s="20"/>
      <c r="FC121" s="20"/>
      <c r="FD121" s="20"/>
      <c r="FE121" s="20"/>
      <c r="FF121" s="20"/>
      <c r="FG121" s="20"/>
      <c r="FH121" s="20"/>
      <c r="FI121" s="20"/>
      <c r="FJ121" s="20"/>
      <c r="FK121" s="20"/>
      <c r="FL121" s="20"/>
      <c r="FM121" s="20"/>
      <c r="FN121" s="20"/>
      <c r="FO121" s="20"/>
      <c r="FP121" s="20"/>
      <c r="FQ121" s="20"/>
      <c r="FR121" s="20"/>
      <c r="FS121" s="20"/>
      <c r="FT121" s="20"/>
      <c r="FU121" s="20"/>
      <c r="FV121" s="20"/>
      <c r="FW121" s="20"/>
      <c r="FX121" s="20"/>
      <c r="FY121" s="20"/>
      <c r="FZ121" s="20"/>
      <c r="GA121" s="20"/>
      <c r="GB121" s="20"/>
      <c r="GC121" s="20"/>
      <c r="GD121" s="20"/>
      <c r="GE121" s="20"/>
      <c r="GF121" s="20"/>
      <c r="GG121" s="20"/>
      <c r="GH121" s="20"/>
      <c r="GI121" s="20"/>
      <c r="GJ121" s="20"/>
      <c r="GK121" s="20"/>
      <c r="GL121" s="20"/>
      <c r="GM121" s="20"/>
      <c r="GN121" s="20"/>
      <c r="GO121" s="20"/>
      <c r="GP121" s="20"/>
      <c r="GQ121" s="20"/>
      <c r="GR121" s="20"/>
      <c r="GS121" s="20"/>
      <c r="GT121" s="20"/>
      <c r="GU121" s="20"/>
      <c r="GV121" s="20"/>
      <c r="GW121" s="20"/>
      <c r="GX121" s="20"/>
      <c r="GY121" s="20"/>
      <c r="GZ121" s="20"/>
      <c r="HA121" s="20"/>
      <c r="HB121" s="20"/>
      <c r="HC121" s="20"/>
      <c r="HD121" s="20"/>
      <c r="HE121" s="20"/>
      <c r="HF121" s="20"/>
      <c r="HG121" s="20"/>
      <c r="HH121" s="20"/>
      <c r="HI121" s="20"/>
      <c r="HJ121" s="20"/>
      <c r="HK121" s="20"/>
      <c r="HL121" s="20"/>
      <c r="HM121" s="20"/>
      <c r="HN121" s="20"/>
      <c r="HO121" s="20"/>
      <c r="HP121" s="20"/>
      <c r="HQ121" s="20"/>
      <c r="HR121" s="20"/>
      <c r="HS121" s="20"/>
      <c r="HT121" s="20"/>
      <c r="HU121" s="20"/>
      <c r="HV121" s="20"/>
      <c r="HW121" s="20"/>
      <c r="HX121" s="20"/>
      <c r="HY121" s="20"/>
      <c r="HZ121" s="20"/>
      <c r="IA121" s="20"/>
      <c r="IB121" s="20"/>
      <c r="IC121" s="20"/>
      <c r="ID121" s="20"/>
      <c r="IE121" s="20"/>
      <c r="IF121" s="20"/>
      <c r="IG121" s="20"/>
      <c r="IH121" s="20"/>
      <c r="II121" s="20"/>
      <c r="IJ121" s="20"/>
      <c r="IK121" s="20"/>
      <c r="IL121" s="20"/>
      <c r="IM121" s="20"/>
      <c r="IN121" s="20"/>
      <c r="IO121" s="20"/>
      <c r="IP121" s="20"/>
      <c r="IQ121" s="20"/>
      <c r="IR121" s="20"/>
      <c r="IS121" s="20"/>
      <c r="IT121" s="20"/>
      <c r="IU121" s="20"/>
      <c r="IV121" s="20"/>
    </row>
    <row r="122" spans="1:256" s="1" customFormat="1" x14ac:dyDescent="0.25">
      <c r="A122" s="124"/>
      <c r="B122" s="126"/>
      <c r="C122" s="127"/>
      <c r="D122" s="128"/>
      <c r="E122" s="77"/>
      <c r="F122" s="179"/>
      <c r="G122" s="20"/>
      <c r="H122" s="20"/>
      <c r="I122" s="20"/>
      <c r="J122" s="20"/>
      <c r="K122" s="20"/>
      <c r="L122" s="20"/>
      <c r="M122" s="20"/>
      <c r="N122" s="20"/>
      <c r="O122" s="20"/>
      <c r="P122" s="20"/>
      <c r="Q122" s="20"/>
      <c r="R122" s="20"/>
      <c r="S122" s="20"/>
      <c r="T122" s="20"/>
      <c r="U122" s="20"/>
      <c r="V122" s="20"/>
      <c r="W122" s="20"/>
      <c r="X122" s="20"/>
      <c r="Y122" s="20"/>
      <c r="Z122" s="20"/>
      <c r="AA122" s="20"/>
      <c r="AB122" s="20"/>
      <c r="AC122" s="20"/>
      <c r="AD122" s="20"/>
      <c r="AE122" s="20"/>
      <c r="AF122" s="20"/>
      <c r="AG122" s="20"/>
      <c r="AH122" s="20"/>
      <c r="AI122" s="20"/>
      <c r="AJ122" s="20"/>
      <c r="AK122" s="20"/>
      <c r="AL122" s="20"/>
      <c r="AM122" s="20"/>
      <c r="AN122" s="20"/>
      <c r="AO122" s="20"/>
      <c r="AP122" s="20"/>
      <c r="AQ122" s="20"/>
      <c r="AR122" s="20"/>
      <c r="AS122" s="20"/>
      <c r="AT122" s="20"/>
      <c r="AU122" s="20"/>
      <c r="AV122" s="20"/>
      <c r="AW122" s="20"/>
      <c r="AX122" s="20"/>
      <c r="AY122" s="20"/>
      <c r="AZ122" s="20"/>
      <c r="BA122" s="20"/>
      <c r="BB122" s="20"/>
      <c r="BC122" s="20"/>
      <c r="BD122" s="20"/>
      <c r="BE122" s="20"/>
      <c r="BF122" s="20"/>
      <c r="BG122" s="20"/>
      <c r="BH122" s="20"/>
      <c r="BI122" s="20"/>
      <c r="BJ122" s="20"/>
      <c r="BK122" s="20"/>
      <c r="BL122" s="20"/>
      <c r="BM122" s="20"/>
      <c r="BN122" s="20"/>
      <c r="BO122" s="20"/>
      <c r="BP122" s="20"/>
      <c r="BQ122" s="20"/>
      <c r="BR122" s="20"/>
      <c r="BS122" s="20"/>
      <c r="BT122" s="20"/>
      <c r="BU122" s="20"/>
      <c r="BV122" s="20"/>
      <c r="BW122" s="20"/>
      <c r="BX122" s="20"/>
      <c r="BY122" s="20"/>
      <c r="BZ122" s="20"/>
      <c r="CA122" s="20"/>
      <c r="CB122" s="20"/>
      <c r="CC122" s="20"/>
      <c r="CD122" s="20"/>
      <c r="CE122" s="20"/>
      <c r="CF122" s="20"/>
      <c r="CG122" s="20"/>
      <c r="CH122" s="20"/>
      <c r="CI122" s="20"/>
      <c r="CJ122" s="20"/>
      <c r="CK122" s="20"/>
      <c r="CL122" s="20"/>
      <c r="CM122" s="20"/>
      <c r="CN122" s="20"/>
      <c r="CO122" s="20"/>
      <c r="CP122" s="20"/>
      <c r="CQ122" s="20"/>
      <c r="CR122" s="20"/>
      <c r="CS122" s="20"/>
      <c r="CT122" s="20"/>
      <c r="CU122" s="20"/>
      <c r="CV122" s="20"/>
      <c r="CW122" s="20"/>
      <c r="CX122" s="20"/>
      <c r="CY122" s="20"/>
      <c r="CZ122" s="20"/>
      <c r="DA122" s="20"/>
      <c r="DB122" s="20"/>
      <c r="DC122" s="20"/>
      <c r="DD122" s="20"/>
      <c r="DE122" s="20"/>
      <c r="DF122" s="20"/>
      <c r="DG122" s="20"/>
      <c r="DH122" s="20"/>
      <c r="DI122" s="20"/>
      <c r="DJ122" s="20"/>
      <c r="DK122" s="20"/>
      <c r="DL122" s="20"/>
      <c r="DM122" s="20"/>
      <c r="DN122" s="20"/>
      <c r="DO122" s="20"/>
      <c r="DP122" s="20"/>
      <c r="DQ122" s="20"/>
      <c r="DR122" s="20"/>
      <c r="DS122" s="20"/>
      <c r="DT122" s="20"/>
      <c r="DU122" s="20"/>
      <c r="DV122" s="20"/>
      <c r="DW122" s="20"/>
      <c r="DX122" s="20"/>
      <c r="DY122" s="20"/>
      <c r="DZ122" s="20"/>
      <c r="EA122" s="20"/>
      <c r="EB122" s="20"/>
      <c r="EC122" s="20"/>
      <c r="ED122" s="20"/>
      <c r="EE122" s="20"/>
      <c r="EF122" s="20"/>
      <c r="EG122" s="20"/>
      <c r="EH122" s="20"/>
      <c r="EI122" s="20"/>
      <c r="EJ122" s="20"/>
      <c r="EK122" s="20"/>
      <c r="EL122" s="20"/>
      <c r="EM122" s="20"/>
      <c r="EN122" s="20"/>
      <c r="EO122" s="20"/>
      <c r="EP122" s="20"/>
      <c r="EQ122" s="20"/>
      <c r="ER122" s="20"/>
      <c r="ES122" s="20"/>
      <c r="ET122" s="20"/>
      <c r="EU122" s="20"/>
      <c r="EV122" s="20"/>
      <c r="EW122" s="20"/>
      <c r="EX122" s="20"/>
      <c r="EY122" s="20"/>
      <c r="EZ122" s="20"/>
      <c r="FA122" s="20"/>
      <c r="FB122" s="20"/>
      <c r="FC122" s="20"/>
      <c r="FD122" s="20"/>
      <c r="FE122" s="20"/>
      <c r="FF122" s="20"/>
      <c r="FG122" s="20"/>
      <c r="FH122" s="20"/>
      <c r="FI122" s="20"/>
      <c r="FJ122" s="20"/>
      <c r="FK122" s="20"/>
      <c r="FL122" s="20"/>
      <c r="FM122" s="20"/>
      <c r="FN122" s="20"/>
      <c r="FO122" s="20"/>
      <c r="FP122" s="20"/>
      <c r="FQ122" s="20"/>
      <c r="FR122" s="20"/>
      <c r="FS122" s="20"/>
      <c r="FT122" s="20"/>
      <c r="FU122" s="20"/>
      <c r="FV122" s="20"/>
      <c r="FW122" s="20"/>
      <c r="FX122" s="20"/>
      <c r="FY122" s="20"/>
      <c r="FZ122" s="20"/>
      <c r="GA122" s="20"/>
      <c r="GB122" s="20"/>
      <c r="GC122" s="20"/>
      <c r="GD122" s="20"/>
      <c r="GE122" s="20"/>
      <c r="GF122" s="20"/>
      <c r="GG122" s="20"/>
      <c r="GH122" s="20"/>
      <c r="GI122" s="20"/>
      <c r="GJ122" s="20"/>
      <c r="GK122" s="20"/>
      <c r="GL122" s="20"/>
      <c r="GM122" s="20"/>
      <c r="GN122" s="20"/>
      <c r="GO122" s="20"/>
      <c r="GP122" s="20"/>
      <c r="GQ122" s="20"/>
      <c r="GR122" s="20"/>
      <c r="GS122" s="20"/>
      <c r="GT122" s="20"/>
      <c r="GU122" s="20"/>
      <c r="GV122" s="20"/>
      <c r="GW122" s="20"/>
      <c r="GX122" s="20"/>
      <c r="GY122" s="20"/>
      <c r="GZ122" s="20"/>
      <c r="HA122" s="20"/>
      <c r="HB122" s="20"/>
      <c r="HC122" s="20"/>
      <c r="HD122" s="20"/>
      <c r="HE122" s="20"/>
      <c r="HF122" s="20"/>
      <c r="HG122" s="20"/>
      <c r="HH122" s="20"/>
      <c r="HI122" s="20"/>
      <c r="HJ122" s="20"/>
      <c r="HK122" s="20"/>
      <c r="HL122" s="20"/>
      <c r="HM122" s="20"/>
      <c r="HN122" s="20"/>
      <c r="HO122" s="20"/>
      <c r="HP122" s="20"/>
      <c r="HQ122" s="20"/>
      <c r="HR122" s="20"/>
      <c r="HS122" s="20"/>
      <c r="HT122" s="20"/>
      <c r="HU122" s="20"/>
      <c r="HV122" s="20"/>
      <c r="HW122" s="20"/>
      <c r="HX122" s="20"/>
      <c r="HY122" s="20"/>
      <c r="HZ122" s="20"/>
      <c r="IA122" s="20"/>
      <c r="IB122" s="20"/>
      <c r="IC122" s="20"/>
      <c r="ID122" s="20"/>
      <c r="IE122" s="20"/>
      <c r="IF122" s="20"/>
      <c r="IG122" s="20"/>
      <c r="IH122" s="20"/>
      <c r="II122" s="20"/>
      <c r="IJ122" s="20"/>
      <c r="IK122" s="20"/>
      <c r="IL122" s="20"/>
      <c r="IM122" s="20"/>
      <c r="IN122" s="20"/>
      <c r="IO122" s="20"/>
      <c r="IP122" s="20"/>
      <c r="IQ122" s="20"/>
      <c r="IR122" s="20"/>
      <c r="IS122" s="20"/>
      <c r="IT122" s="20"/>
      <c r="IU122" s="20"/>
      <c r="IV122" s="20"/>
    </row>
    <row r="123" spans="1:256" s="1" customFormat="1" ht="42.75" x14ac:dyDescent="0.25">
      <c r="A123" s="130" t="s">
        <v>138</v>
      </c>
      <c r="B123" s="131" t="s">
        <v>139</v>
      </c>
      <c r="C123" s="132"/>
      <c r="D123" s="133"/>
      <c r="E123" s="78"/>
      <c r="F123" s="180"/>
      <c r="G123" s="20"/>
      <c r="H123" s="20"/>
      <c r="I123" s="20"/>
      <c r="J123" s="20"/>
      <c r="K123" s="20"/>
      <c r="L123" s="20"/>
      <c r="M123" s="20"/>
      <c r="N123" s="20"/>
      <c r="O123" s="20"/>
      <c r="P123" s="20"/>
      <c r="Q123" s="20"/>
      <c r="R123" s="20"/>
      <c r="S123" s="20"/>
      <c r="T123" s="20"/>
      <c r="U123" s="20"/>
      <c r="V123" s="20"/>
      <c r="W123" s="20"/>
      <c r="X123" s="20"/>
      <c r="Y123" s="20"/>
      <c r="Z123" s="20"/>
      <c r="AA123" s="20"/>
      <c r="AB123" s="20"/>
      <c r="AC123" s="20"/>
      <c r="AD123" s="20"/>
      <c r="AE123" s="20"/>
      <c r="AF123" s="20"/>
      <c r="AG123" s="20"/>
      <c r="AH123" s="20"/>
      <c r="AI123" s="20"/>
      <c r="AJ123" s="20"/>
      <c r="AK123" s="20"/>
      <c r="AL123" s="20"/>
      <c r="AM123" s="20"/>
      <c r="AN123" s="20"/>
      <c r="AO123" s="20"/>
      <c r="AP123" s="20"/>
      <c r="AQ123" s="20"/>
      <c r="AR123" s="20"/>
      <c r="AS123" s="20"/>
      <c r="AT123" s="20"/>
      <c r="AU123" s="20"/>
      <c r="AV123" s="20"/>
      <c r="AW123" s="20"/>
      <c r="AX123" s="20"/>
      <c r="AY123" s="20"/>
      <c r="AZ123" s="20"/>
      <c r="BA123" s="20"/>
      <c r="BB123" s="20"/>
      <c r="BC123" s="20"/>
      <c r="BD123" s="20"/>
      <c r="BE123" s="20"/>
      <c r="BF123" s="20"/>
      <c r="BG123" s="20"/>
      <c r="BH123" s="20"/>
      <c r="BI123" s="20"/>
      <c r="BJ123" s="20"/>
      <c r="BK123" s="20"/>
      <c r="BL123" s="20"/>
      <c r="BM123" s="20"/>
      <c r="BN123" s="20"/>
      <c r="BO123" s="20"/>
      <c r="BP123" s="20"/>
      <c r="BQ123" s="20"/>
      <c r="BR123" s="20"/>
      <c r="BS123" s="20"/>
      <c r="BT123" s="20"/>
      <c r="BU123" s="20"/>
      <c r="BV123" s="20"/>
      <c r="BW123" s="20"/>
      <c r="BX123" s="20"/>
      <c r="BY123" s="20"/>
      <c r="BZ123" s="20"/>
      <c r="CA123" s="20"/>
      <c r="CB123" s="20"/>
      <c r="CC123" s="20"/>
      <c r="CD123" s="20"/>
      <c r="CE123" s="20"/>
      <c r="CF123" s="20"/>
      <c r="CG123" s="20"/>
      <c r="CH123" s="20"/>
      <c r="CI123" s="20"/>
      <c r="CJ123" s="20"/>
      <c r="CK123" s="20"/>
      <c r="CL123" s="20"/>
      <c r="CM123" s="20"/>
      <c r="CN123" s="20"/>
      <c r="CO123" s="20"/>
      <c r="CP123" s="20"/>
      <c r="CQ123" s="20"/>
      <c r="CR123" s="20"/>
      <c r="CS123" s="20"/>
      <c r="CT123" s="20"/>
      <c r="CU123" s="20"/>
      <c r="CV123" s="20"/>
      <c r="CW123" s="20"/>
      <c r="CX123" s="20"/>
      <c r="CY123" s="20"/>
      <c r="CZ123" s="20"/>
      <c r="DA123" s="20"/>
      <c r="DB123" s="20"/>
      <c r="DC123" s="20"/>
      <c r="DD123" s="20"/>
      <c r="DE123" s="20"/>
      <c r="DF123" s="20"/>
      <c r="DG123" s="20"/>
      <c r="DH123" s="20"/>
      <c r="DI123" s="20"/>
      <c r="DJ123" s="20"/>
      <c r="DK123" s="20"/>
      <c r="DL123" s="20"/>
      <c r="DM123" s="20"/>
      <c r="DN123" s="20"/>
      <c r="DO123" s="20"/>
      <c r="DP123" s="20"/>
      <c r="DQ123" s="20"/>
      <c r="DR123" s="20"/>
      <c r="DS123" s="20"/>
      <c r="DT123" s="20"/>
      <c r="DU123" s="20"/>
      <c r="DV123" s="20"/>
      <c r="DW123" s="20"/>
      <c r="DX123" s="20"/>
      <c r="DY123" s="20"/>
      <c r="DZ123" s="20"/>
      <c r="EA123" s="20"/>
      <c r="EB123" s="20"/>
      <c r="EC123" s="20"/>
      <c r="ED123" s="20"/>
      <c r="EE123" s="20"/>
      <c r="EF123" s="20"/>
      <c r="EG123" s="20"/>
      <c r="EH123" s="20"/>
      <c r="EI123" s="20"/>
      <c r="EJ123" s="20"/>
      <c r="EK123" s="20"/>
      <c r="EL123" s="20"/>
      <c r="EM123" s="20"/>
      <c r="EN123" s="20"/>
      <c r="EO123" s="20"/>
      <c r="EP123" s="20"/>
      <c r="EQ123" s="20"/>
      <c r="ER123" s="20"/>
      <c r="ES123" s="20"/>
      <c r="ET123" s="20"/>
      <c r="EU123" s="20"/>
      <c r="EV123" s="20"/>
      <c r="EW123" s="20"/>
      <c r="EX123" s="20"/>
      <c r="EY123" s="20"/>
      <c r="EZ123" s="20"/>
      <c r="FA123" s="20"/>
      <c r="FB123" s="20"/>
      <c r="FC123" s="20"/>
      <c r="FD123" s="20"/>
      <c r="FE123" s="20"/>
      <c r="FF123" s="20"/>
      <c r="FG123" s="20"/>
      <c r="FH123" s="20"/>
      <c r="FI123" s="20"/>
      <c r="FJ123" s="20"/>
      <c r="FK123" s="20"/>
      <c r="FL123" s="20"/>
      <c r="FM123" s="20"/>
      <c r="FN123" s="20"/>
      <c r="FO123" s="20"/>
      <c r="FP123" s="20"/>
      <c r="FQ123" s="20"/>
      <c r="FR123" s="20"/>
      <c r="FS123" s="20"/>
      <c r="FT123" s="20"/>
      <c r="FU123" s="20"/>
      <c r="FV123" s="20"/>
      <c r="FW123" s="20"/>
      <c r="FX123" s="20"/>
      <c r="FY123" s="20"/>
      <c r="FZ123" s="20"/>
      <c r="GA123" s="20"/>
      <c r="GB123" s="20"/>
      <c r="GC123" s="20"/>
      <c r="GD123" s="20"/>
      <c r="GE123" s="20"/>
      <c r="GF123" s="20"/>
      <c r="GG123" s="20"/>
      <c r="GH123" s="20"/>
      <c r="GI123" s="20"/>
      <c r="GJ123" s="20"/>
      <c r="GK123" s="20"/>
      <c r="GL123" s="20"/>
      <c r="GM123" s="20"/>
      <c r="GN123" s="20"/>
      <c r="GO123" s="20"/>
      <c r="GP123" s="20"/>
      <c r="GQ123" s="20"/>
      <c r="GR123" s="20"/>
      <c r="GS123" s="20"/>
      <c r="GT123" s="20"/>
      <c r="GU123" s="20"/>
      <c r="GV123" s="20"/>
      <c r="GW123" s="20"/>
      <c r="GX123" s="20"/>
      <c r="GY123" s="20"/>
      <c r="GZ123" s="20"/>
      <c r="HA123" s="20"/>
      <c r="HB123" s="20"/>
      <c r="HC123" s="20"/>
      <c r="HD123" s="20"/>
      <c r="HE123" s="20"/>
      <c r="HF123" s="20"/>
      <c r="HG123" s="20"/>
      <c r="HH123" s="20"/>
      <c r="HI123" s="20"/>
      <c r="HJ123" s="20"/>
      <c r="HK123" s="20"/>
      <c r="HL123" s="20"/>
      <c r="HM123" s="20"/>
      <c r="HN123" s="20"/>
      <c r="HO123" s="20"/>
      <c r="HP123" s="20"/>
      <c r="HQ123" s="20"/>
      <c r="HR123" s="20"/>
      <c r="HS123" s="20"/>
      <c r="HT123" s="20"/>
      <c r="HU123" s="20"/>
      <c r="HV123" s="20"/>
      <c r="HW123" s="20"/>
      <c r="HX123" s="20"/>
      <c r="HY123" s="20"/>
      <c r="HZ123" s="20"/>
      <c r="IA123" s="20"/>
      <c r="IB123" s="20"/>
      <c r="IC123" s="20"/>
      <c r="ID123" s="20"/>
      <c r="IE123" s="20"/>
      <c r="IF123" s="20"/>
      <c r="IG123" s="20"/>
      <c r="IH123" s="20"/>
      <c r="II123" s="20"/>
      <c r="IJ123" s="20"/>
      <c r="IK123" s="20"/>
      <c r="IL123" s="20"/>
      <c r="IM123" s="20"/>
      <c r="IN123" s="20"/>
      <c r="IO123" s="20"/>
      <c r="IP123" s="20"/>
      <c r="IQ123" s="20"/>
      <c r="IR123" s="20"/>
      <c r="IS123" s="20"/>
      <c r="IT123" s="20"/>
      <c r="IU123" s="20"/>
      <c r="IV123" s="20"/>
    </row>
    <row r="124" spans="1:256" s="1" customFormat="1" x14ac:dyDescent="0.25">
      <c r="A124" s="124"/>
      <c r="B124" s="126"/>
      <c r="C124" s="127"/>
      <c r="D124" s="128"/>
      <c r="E124" s="77"/>
      <c r="F124" s="179"/>
      <c r="G124" s="20"/>
      <c r="H124" s="20"/>
      <c r="I124" s="20"/>
      <c r="J124" s="20"/>
      <c r="K124" s="20"/>
      <c r="L124" s="20"/>
      <c r="M124" s="20"/>
      <c r="N124" s="20"/>
      <c r="O124" s="20"/>
      <c r="P124" s="20"/>
      <c r="Q124" s="20"/>
      <c r="R124" s="20"/>
      <c r="S124" s="20"/>
      <c r="T124" s="20"/>
      <c r="U124" s="20"/>
      <c r="V124" s="20"/>
      <c r="W124" s="20"/>
      <c r="X124" s="20"/>
      <c r="Y124" s="20"/>
      <c r="Z124" s="20"/>
      <c r="AA124" s="20"/>
      <c r="AB124" s="20"/>
      <c r="AC124" s="20"/>
      <c r="AD124" s="20"/>
      <c r="AE124" s="20"/>
      <c r="AF124" s="20"/>
      <c r="AG124" s="20"/>
      <c r="AH124" s="20"/>
      <c r="AI124" s="20"/>
      <c r="AJ124" s="20"/>
      <c r="AK124" s="20"/>
      <c r="AL124" s="20"/>
      <c r="AM124" s="20"/>
      <c r="AN124" s="20"/>
      <c r="AO124" s="20"/>
      <c r="AP124" s="20"/>
      <c r="AQ124" s="20"/>
      <c r="AR124" s="20"/>
      <c r="AS124" s="20"/>
      <c r="AT124" s="20"/>
      <c r="AU124" s="20"/>
      <c r="AV124" s="20"/>
      <c r="AW124" s="20"/>
      <c r="AX124" s="20"/>
      <c r="AY124" s="20"/>
      <c r="AZ124" s="20"/>
      <c r="BA124" s="20"/>
      <c r="BB124" s="20"/>
      <c r="BC124" s="20"/>
      <c r="BD124" s="20"/>
      <c r="BE124" s="20"/>
      <c r="BF124" s="20"/>
      <c r="BG124" s="20"/>
      <c r="BH124" s="20"/>
      <c r="BI124" s="20"/>
      <c r="BJ124" s="20"/>
      <c r="BK124" s="20"/>
      <c r="BL124" s="20"/>
      <c r="BM124" s="20"/>
      <c r="BN124" s="20"/>
      <c r="BO124" s="20"/>
      <c r="BP124" s="20"/>
      <c r="BQ124" s="20"/>
      <c r="BR124" s="20"/>
      <c r="BS124" s="20"/>
      <c r="BT124" s="20"/>
      <c r="BU124" s="20"/>
      <c r="BV124" s="20"/>
      <c r="BW124" s="20"/>
      <c r="BX124" s="20"/>
      <c r="BY124" s="20"/>
      <c r="BZ124" s="20"/>
      <c r="CA124" s="20"/>
      <c r="CB124" s="20"/>
      <c r="CC124" s="20"/>
      <c r="CD124" s="20"/>
      <c r="CE124" s="20"/>
      <c r="CF124" s="20"/>
      <c r="CG124" s="20"/>
      <c r="CH124" s="20"/>
      <c r="CI124" s="20"/>
      <c r="CJ124" s="20"/>
      <c r="CK124" s="20"/>
      <c r="CL124" s="20"/>
      <c r="CM124" s="20"/>
      <c r="CN124" s="20"/>
      <c r="CO124" s="20"/>
      <c r="CP124" s="20"/>
      <c r="CQ124" s="20"/>
      <c r="CR124" s="20"/>
      <c r="CS124" s="20"/>
      <c r="CT124" s="20"/>
      <c r="CU124" s="20"/>
      <c r="CV124" s="20"/>
      <c r="CW124" s="20"/>
      <c r="CX124" s="20"/>
      <c r="CY124" s="20"/>
      <c r="CZ124" s="20"/>
      <c r="DA124" s="20"/>
      <c r="DB124" s="20"/>
      <c r="DC124" s="20"/>
      <c r="DD124" s="20"/>
      <c r="DE124" s="20"/>
      <c r="DF124" s="20"/>
      <c r="DG124" s="20"/>
      <c r="DH124" s="20"/>
      <c r="DI124" s="20"/>
      <c r="DJ124" s="20"/>
      <c r="DK124" s="20"/>
      <c r="DL124" s="20"/>
      <c r="DM124" s="20"/>
      <c r="DN124" s="20"/>
      <c r="DO124" s="20"/>
      <c r="DP124" s="20"/>
      <c r="DQ124" s="20"/>
      <c r="DR124" s="20"/>
      <c r="DS124" s="20"/>
      <c r="DT124" s="20"/>
      <c r="DU124" s="20"/>
      <c r="DV124" s="20"/>
      <c r="DW124" s="20"/>
      <c r="DX124" s="20"/>
      <c r="DY124" s="20"/>
      <c r="DZ124" s="20"/>
      <c r="EA124" s="20"/>
      <c r="EB124" s="20"/>
      <c r="EC124" s="20"/>
      <c r="ED124" s="20"/>
      <c r="EE124" s="20"/>
      <c r="EF124" s="20"/>
      <c r="EG124" s="20"/>
      <c r="EH124" s="20"/>
      <c r="EI124" s="20"/>
      <c r="EJ124" s="20"/>
      <c r="EK124" s="20"/>
      <c r="EL124" s="20"/>
      <c r="EM124" s="20"/>
      <c r="EN124" s="20"/>
      <c r="EO124" s="20"/>
      <c r="EP124" s="20"/>
      <c r="EQ124" s="20"/>
      <c r="ER124" s="20"/>
      <c r="ES124" s="20"/>
      <c r="ET124" s="20"/>
      <c r="EU124" s="20"/>
      <c r="EV124" s="20"/>
      <c r="EW124" s="20"/>
      <c r="EX124" s="20"/>
      <c r="EY124" s="20"/>
      <c r="EZ124" s="20"/>
      <c r="FA124" s="20"/>
      <c r="FB124" s="20"/>
      <c r="FC124" s="20"/>
      <c r="FD124" s="20"/>
      <c r="FE124" s="20"/>
      <c r="FF124" s="20"/>
      <c r="FG124" s="20"/>
      <c r="FH124" s="20"/>
      <c r="FI124" s="20"/>
      <c r="FJ124" s="20"/>
      <c r="FK124" s="20"/>
      <c r="FL124" s="20"/>
      <c r="FM124" s="20"/>
      <c r="FN124" s="20"/>
      <c r="FO124" s="20"/>
      <c r="FP124" s="20"/>
      <c r="FQ124" s="20"/>
      <c r="FR124" s="20"/>
      <c r="FS124" s="20"/>
      <c r="FT124" s="20"/>
      <c r="FU124" s="20"/>
      <c r="FV124" s="20"/>
      <c r="FW124" s="20"/>
      <c r="FX124" s="20"/>
      <c r="FY124" s="20"/>
      <c r="FZ124" s="20"/>
      <c r="GA124" s="20"/>
      <c r="GB124" s="20"/>
      <c r="GC124" s="20"/>
      <c r="GD124" s="20"/>
      <c r="GE124" s="20"/>
      <c r="GF124" s="20"/>
      <c r="GG124" s="20"/>
      <c r="GH124" s="20"/>
      <c r="GI124" s="20"/>
      <c r="GJ124" s="20"/>
      <c r="GK124" s="20"/>
      <c r="GL124" s="20"/>
      <c r="GM124" s="20"/>
      <c r="GN124" s="20"/>
      <c r="GO124" s="20"/>
      <c r="GP124" s="20"/>
      <c r="GQ124" s="20"/>
      <c r="GR124" s="20"/>
      <c r="GS124" s="20"/>
      <c r="GT124" s="20"/>
      <c r="GU124" s="20"/>
      <c r="GV124" s="20"/>
      <c r="GW124" s="20"/>
      <c r="GX124" s="20"/>
      <c r="GY124" s="20"/>
      <c r="GZ124" s="20"/>
      <c r="HA124" s="20"/>
      <c r="HB124" s="20"/>
      <c r="HC124" s="20"/>
      <c r="HD124" s="20"/>
      <c r="HE124" s="20"/>
      <c r="HF124" s="20"/>
      <c r="HG124" s="20"/>
      <c r="HH124" s="20"/>
      <c r="HI124" s="20"/>
      <c r="HJ124" s="20"/>
      <c r="HK124" s="20"/>
      <c r="HL124" s="20"/>
      <c r="HM124" s="20"/>
      <c r="HN124" s="20"/>
      <c r="HO124" s="20"/>
      <c r="HP124" s="20"/>
      <c r="HQ124" s="20"/>
      <c r="HR124" s="20"/>
      <c r="HS124" s="20"/>
      <c r="HT124" s="20"/>
      <c r="HU124" s="20"/>
      <c r="HV124" s="20"/>
      <c r="HW124" s="20"/>
      <c r="HX124" s="20"/>
      <c r="HY124" s="20"/>
      <c r="HZ124" s="20"/>
      <c r="IA124" s="20"/>
      <c r="IB124" s="20"/>
      <c r="IC124" s="20"/>
      <c r="ID124" s="20"/>
      <c r="IE124" s="20"/>
      <c r="IF124" s="20"/>
      <c r="IG124" s="20"/>
      <c r="IH124" s="20"/>
      <c r="II124" s="20"/>
      <c r="IJ124" s="20"/>
      <c r="IK124" s="20"/>
      <c r="IL124" s="20"/>
      <c r="IM124" s="20"/>
      <c r="IN124" s="20"/>
      <c r="IO124" s="20"/>
      <c r="IP124" s="20"/>
      <c r="IQ124" s="20"/>
      <c r="IR124" s="20"/>
      <c r="IS124" s="20"/>
      <c r="IT124" s="20"/>
      <c r="IU124" s="20"/>
      <c r="IV124" s="20"/>
    </row>
    <row r="125" spans="1:256" s="1" customFormat="1" ht="209.25" x14ac:dyDescent="0.25">
      <c r="A125" s="124" t="s">
        <v>144</v>
      </c>
      <c r="B125" s="148" t="s">
        <v>296</v>
      </c>
      <c r="C125" s="127" t="s">
        <v>2</v>
      </c>
      <c r="D125" s="128">
        <v>4</v>
      </c>
      <c r="E125" s="77"/>
      <c r="F125" s="183">
        <f t="shared" ref="F125:F137" si="4">D125*E125</f>
        <v>0</v>
      </c>
      <c r="G125" s="20"/>
      <c r="H125" s="20"/>
      <c r="I125" s="20"/>
      <c r="J125" s="20"/>
      <c r="K125" s="20"/>
      <c r="L125" s="20"/>
      <c r="M125" s="20"/>
      <c r="N125" s="20"/>
      <c r="O125" s="20"/>
      <c r="P125" s="20"/>
      <c r="Q125" s="20"/>
      <c r="R125" s="20"/>
      <c r="S125" s="20"/>
      <c r="T125" s="20"/>
      <c r="U125" s="20"/>
      <c r="V125" s="20"/>
      <c r="W125" s="20"/>
      <c r="X125" s="20"/>
      <c r="Y125" s="20"/>
      <c r="Z125" s="20"/>
      <c r="AA125" s="20"/>
      <c r="AB125" s="20"/>
      <c r="AC125" s="20"/>
      <c r="AD125" s="20"/>
      <c r="AE125" s="20"/>
      <c r="AF125" s="20"/>
      <c r="AG125" s="20"/>
      <c r="AH125" s="20"/>
      <c r="AI125" s="20"/>
      <c r="AJ125" s="20"/>
      <c r="AK125" s="20"/>
      <c r="AL125" s="20"/>
      <c r="AM125" s="20"/>
      <c r="AN125" s="20"/>
      <c r="AO125" s="20"/>
      <c r="AP125" s="20"/>
      <c r="AQ125" s="20"/>
      <c r="AR125" s="20"/>
      <c r="AS125" s="20"/>
      <c r="AT125" s="20"/>
      <c r="AU125" s="20"/>
      <c r="AV125" s="20"/>
      <c r="AW125" s="20"/>
      <c r="AX125" s="20"/>
      <c r="AY125" s="20"/>
      <c r="AZ125" s="20"/>
      <c r="BA125" s="20"/>
      <c r="BB125" s="20"/>
      <c r="BC125" s="20"/>
      <c r="BD125" s="20"/>
      <c r="BE125" s="20"/>
      <c r="BF125" s="20"/>
      <c r="BG125" s="20"/>
      <c r="BH125" s="20"/>
      <c r="BI125" s="20"/>
      <c r="BJ125" s="20"/>
      <c r="BK125" s="20"/>
      <c r="BL125" s="20"/>
      <c r="BM125" s="20"/>
      <c r="BN125" s="20"/>
      <c r="BO125" s="20"/>
      <c r="BP125" s="20"/>
      <c r="BQ125" s="20"/>
      <c r="BR125" s="20"/>
      <c r="BS125" s="20"/>
      <c r="BT125" s="20"/>
      <c r="BU125" s="20"/>
      <c r="BV125" s="20"/>
      <c r="BW125" s="20"/>
      <c r="BX125" s="20"/>
      <c r="BY125" s="20"/>
      <c r="BZ125" s="20"/>
      <c r="CA125" s="20"/>
      <c r="CB125" s="20"/>
      <c r="CC125" s="20"/>
      <c r="CD125" s="20"/>
      <c r="CE125" s="20"/>
      <c r="CF125" s="20"/>
      <c r="CG125" s="20"/>
      <c r="CH125" s="20"/>
      <c r="CI125" s="20"/>
      <c r="CJ125" s="20"/>
      <c r="CK125" s="20"/>
      <c r="CL125" s="20"/>
      <c r="CM125" s="20"/>
      <c r="CN125" s="20"/>
      <c r="CO125" s="20"/>
      <c r="CP125" s="20"/>
      <c r="CQ125" s="20"/>
      <c r="CR125" s="20"/>
      <c r="CS125" s="20"/>
      <c r="CT125" s="20"/>
      <c r="CU125" s="20"/>
      <c r="CV125" s="20"/>
      <c r="CW125" s="20"/>
      <c r="CX125" s="20"/>
      <c r="CY125" s="20"/>
      <c r="CZ125" s="20"/>
      <c r="DA125" s="20"/>
      <c r="DB125" s="20"/>
      <c r="DC125" s="20"/>
      <c r="DD125" s="20"/>
      <c r="DE125" s="20"/>
      <c r="DF125" s="20"/>
      <c r="DG125" s="20"/>
      <c r="DH125" s="20"/>
      <c r="DI125" s="20"/>
      <c r="DJ125" s="20"/>
      <c r="DK125" s="20"/>
      <c r="DL125" s="20"/>
      <c r="DM125" s="20"/>
      <c r="DN125" s="20"/>
      <c r="DO125" s="20"/>
      <c r="DP125" s="20"/>
      <c r="DQ125" s="20"/>
      <c r="DR125" s="20"/>
      <c r="DS125" s="20"/>
      <c r="DT125" s="20"/>
      <c r="DU125" s="20"/>
      <c r="DV125" s="20"/>
      <c r="DW125" s="20"/>
      <c r="DX125" s="20"/>
      <c r="DY125" s="20"/>
      <c r="DZ125" s="20"/>
      <c r="EA125" s="20"/>
      <c r="EB125" s="20"/>
      <c r="EC125" s="20"/>
      <c r="ED125" s="20"/>
      <c r="EE125" s="20"/>
      <c r="EF125" s="20"/>
      <c r="EG125" s="20"/>
      <c r="EH125" s="20"/>
      <c r="EI125" s="20"/>
      <c r="EJ125" s="20"/>
      <c r="EK125" s="20"/>
      <c r="EL125" s="20"/>
      <c r="EM125" s="20"/>
      <c r="EN125" s="20"/>
      <c r="EO125" s="20"/>
      <c r="EP125" s="20"/>
      <c r="EQ125" s="20"/>
      <c r="ER125" s="20"/>
      <c r="ES125" s="20"/>
      <c r="ET125" s="20"/>
      <c r="EU125" s="20"/>
      <c r="EV125" s="20"/>
      <c r="EW125" s="20"/>
      <c r="EX125" s="20"/>
      <c r="EY125" s="20"/>
      <c r="EZ125" s="20"/>
      <c r="FA125" s="20"/>
      <c r="FB125" s="20"/>
      <c r="FC125" s="20"/>
      <c r="FD125" s="20"/>
      <c r="FE125" s="20"/>
      <c r="FF125" s="20"/>
      <c r="FG125" s="20"/>
      <c r="FH125" s="20"/>
      <c r="FI125" s="20"/>
      <c r="FJ125" s="20"/>
      <c r="FK125" s="20"/>
      <c r="FL125" s="20"/>
      <c r="FM125" s="20"/>
      <c r="FN125" s="20"/>
      <c r="FO125" s="20"/>
      <c r="FP125" s="20"/>
      <c r="FQ125" s="20"/>
      <c r="FR125" s="20"/>
      <c r="FS125" s="20"/>
      <c r="FT125" s="20"/>
      <c r="FU125" s="20"/>
      <c r="FV125" s="20"/>
      <c r="FW125" s="20"/>
      <c r="FX125" s="20"/>
      <c r="FY125" s="20"/>
      <c r="FZ125" s="20"/>
      <c r="GA125" s="20"/>
      <c r="GB125" s="20"/>
      <c r="GC125" s="20"/>
      <c r="GD125" s="20"/>
      <c r="GE125" s="20"/>
      <c r="GF125" s="20"/>
      <c r="GG125" s="20"/>
      <c r="GH125" s="20"/>
      <c r="GI125" s="20"/>
      <c r="GJ125" s="20"/>
      <c r="GK125" s="20"/>
      <c r="GL125" s="20"/>
      <c r="GM125" s="20"/>
      <c r="GN125" s="20"/>
      <c r="GO125" s="20"/>
      <c r="GP125" s="20"/>
      <c r="GQ125" s="20"/>
      <c r="GR125" s="20"/>
      <c r="GS125" s="20"/>
      <c r="GT125" s="20"/>
      <c r="GU125" s="20"/>
      <c r="GV125" s="20"/>
      <c r="GW125" s="20"/>
      <c r="GX125" s="20"/>
      <c r="GY125" s="20"/>
      <c r="GZ125" s="20"/>
      <c r="HA125" s="20"/>
      <c r="HB125" s="20"/>
      <c r="HC125" s="20"/>
      <c r="HD125" s="20"/>
      <c r="HE125" s="20"/>
      <c r="HF125" s="20"/>
      <c r="HG125" s="20"/>
      <c r="HH125" s="20"/>
      <c r="HI125" s="20"/>
      <c r="HJ125" s="20"/>
      <c r="HK125" s="20"/>
      <c r="HL125" s="20"/>
      <c r="HM125" s="20"/>
      <c r="HN125" s="20"/>
      <c r="HO125" s="20"/>
      <c r="HP125" s="20"/>
      <c r="HQ125" s="20"/>
      <c r="HR125" s="20"/>
      <c r="HS125" s="20"/>
      <c r="HT125" s="20"/>
      <c r="HU125" s="20"/>
      <c r="HV125" s="20"/>
      <c r="HW125" s="20"/>
      <c r="HX125" s="20"/>
      <c r="HY125" s="20"/>
      <c r="HZ125" s="20"/>
      <c r="IA125" s="20"/>
      <c r="IB125" s="20"/>
      <c r="IC125" s="20"/>
      <c r="ID125" s="20"/>
      <c r="IE125" s="20"/>
      <c r="IF125" s="20"/>
      <c r="IG125" s="20"/>
      <c r="IH125" s="20"/>
      <c r="II125" s="20"/>
      <c r="IJ125" s="20"/>
      <c r="IK125" s="20"/>
      <c r="IL125" s="20"/>
      <c r="IM125" s="20"/>
      <c r="IN125" s="20"/>
      <c r="IO125" s="20"/>
      <c r="IP125" s="20"/>
      <c r="IQ125" s="20"/>
      <c r="IR125" s="20"/>
      <c r="IS125" s="20"/>
      <c r="IT125" s="20"/>
      <c r="IU125" s="20"/>
      <c r="IV125" s="20"/>
    </row>
    <row r="126" spans="1:256" s="1" customFormat="1" ht="134.25" x14ac:dyDescent="0.25">
      <c r="A126" s="124" t="s">
        <v>145</v>
      </c>
      <c r="B126" s="148" t="s">
        <v>247</v>
      </c>
      <c r="C126" s="127" t="s">
        <v>2</v>
      </c>
      <c r="D126" s="128">
        <v>15</v>
      </c>
      <c r="E126" s="77"/>
      <c r="F126" s="183">
        <f t="shared" si="4"/>
        <v>0</v>
      </c>
      <c r="G126" s="20"/>
      <c r="H126" s="20"/>
      <c r="I126" s="20"/>
      <c r="J126" s="20"/>
      <c r="K126" s="20"/>
      <c r="L126" s="20"/>
      <c r="M126" s="20"/>
      <c r="N126" s="20"/>
      <c r="O126" s="20"/>
      <c r="P126" s="20"/>
      <c r="Q126" s="20"/>
      <c r="R126" s="20"/>
      <c r="S126" s="20"/>
      <c r="T126" s="20"/>
      <c r="U126" s="20"/>
      <c r="V126" s="20"/>
      <c r="W126" s="20"/>
      <c r="X126" s="20"/>
      <c r="Y126" s="20"/>
      <c r="Z126" s="20"/>
      <c r="AA126" s="20"/>
      <c r="AB126" s="20"/>
      <c r="AC126" s="20"/>
      <c r="AD126" s="20"/>
      <c r="AE126" s="20"/>
      <c r="AF126" s="20"/>
      <c r="AG126" s="20"/>
      <c r="AH126" s="20"/>
      <c r="AI126" s="20"/>
      <c r="AJ126" s="20"/>
      <c r="AK126" s="20"/>
      <c r="AL126" s="20"/>
      <c r="AM126" s="20"/>
      <c r="AN126" s="20"/>
      <c r="AO126" s="20"/>
      <c r="AP126" s="20"/>
      <c r="AQ126" s="20"/>
      <c r="AR126" s="20"/>
      <c r="AS126" s="20"/>
      <c r="AT126" s="20"/>
      <c r="AU126" s="20"/>
      <c r="AV126" s="20"/>
      <c r="AW126" s="20"/>
      <c r="AX126" s="20"/>
      <c r="AY126" s="20"/>
      <c r="AZ126" s="20"/>
      <c r="BA126" s="20"/>
      <c r="BB126" s="20"/>
      <c r="BC126" s="20"/>
      <c r="BD126" s="20"/>
      <c r="BE126" s="20"/>
      <c r="BF126" s="20"/>
      <c r="BG126" s="20"/>
      <c r="BH126" s="20"/>
      <c r="BI126" s="20"/>
      <c r="BJ126" s="20"/>
      <c r="BK126" s="20"/>
      <c r="BL126" s="20"/>
      <c r="BM126" s="20"/>
      <c r="BN126" s="20"/>
      <c r="BO126" s="20"/>
      <c r="BP126" s="20"/>
      <c r="BQ126" s="20"/>
      <c r="BR126" s="20"/>
      <c r="BS126" s="20"/>
      <c r="BT126" s="20"/>
      <c r="BU126" s="20"/>
      <c r="BV126" s="20"/>
      <c r="BW126" s="20"/>
      <c r="BX126" s="20"/>
      <c r="BY126" s="20"/>
      <c r="BZ126" s="20"/>
      <c r="CA126" s="20"/>
      <c r="CB126" s="20"/>
      <c r="CC126" s="20"/>
      <c r="CD126" s="20"/>
      <c r="CE126" s="20"/>
      <c r="CF126" s="20"/>
      <c r="CG126" s="20"/>
      <c r="CH126" s="20"/>
      <c r="CI126" s="20"/>
      <c r="CJ126" s="20"/>
      <c r="CK126" s="20"/>
      <c r="CL126" s="20"/>
      <c r="CM126" s="20"/>
      <c r="CN126" s="20"/>
      <c r="CO126" s="20"/>
      <c r="CP126" s="20"/>
      <c r="CQ126" s="20"/>
      <c r="CR126" s="20"/>
      <c r="CS126" s="20"/>
      <c r="CT126" s="20"/>
      <c r="CU126" s="20"/>
      <c r="CV126" s="20"/>
      <c r="CW126" s="20"/>
      <c r="CX126" s="20"/>
      <c r="CY126" s="20"/>
      <c r="CZ126" s="20"/>
      <c r="DA126" s="20"/>
      <c r="DB126" s="20"/>
      <c r="DC126" s="20"/>
      <c r="DD126" s="20"/>
      <c r="DE126" s="20"/>
      <c r="DF126" s="20"/>
      <c r="DG126" s="20"/>
      <c r="DH126" s="20"/>
      <c r="DI126" s="20"/>
      <c r="DJ126" s="20"/>
      <c r="DK126" s="20"/>
      <c r="DL126" s="20"/>
      <c r="DM126" s="20"/>
      <c r="DN126" s="20"/>
      <c r="DO126" s="20"/>
      <c r="DP126" s="20"/>
      <c r="DQ126" s="20"/>
      <c r="DR126" s="20"/>
      <c r="DS126" s="20"/>
      <c r="DT126" s="20"/>
      <c r="DU126" s="20"/>
      <c r="DV126" s="20"/>
      <c r="DW126" s="20"/>
      <c r="DX126" s="20"/>
      <c r="DY126" s="20"/>
      <c r="DZ126" s="20"/>
      <c r="EA126" s="20"/>
      <c r="EB126" s="20"/>
      <c r="EC126" s="20"/>
      <c r="ED126" s="20"/>
      <c r="EE126" s="20"/>
      <c r="EF126" s="20"/>
      <c r="EG126" s="20"/>
      <c r="EH126" s="20"/>
      <c r="EI126" s="20"/>
      <c r="EJ126" s="20"/>
      <c r="EK126" s="20"/>
      <c r="EL126" s="20"/>
      <c r="EM126" s="20"/>
      <c r="EN126" s="20"/>
      <c r="EO126" s="20"/>
      <c r="EP126" s="20"/>
      <c r="EQ126" s="20"/>
      <c r="ER126" s="20"/>
      <c r="ES126" s="20"/>
      <c r="ET126" s="20"/>
      <c r="EU126" s="20"/>
      <c r="EV126" s="20"/>
      <c r="EW126" s="20"/>
      <c r="EX126" s="20"/>
      <c r="EY126" s="20"/>
      <c r="EZ126" s="20"/>
      <c r="FA126" s="20"/>
      <c r="FB126" s="20"/>
      <c r="FC126" s="20"/>
      <c r="FD126" s="20"/>
      <c r="FE126" s="20"/>
      <c r="FF126" s="20"/>
      <c r="FG126" s="20"/>
      <c r="FH126" s="20"/>
      <c r="FI126" s="20"/>
      <c r="FJ126" s="20"/>
      <c r="FK126" s="20"/>
      <c r="FL126" s="20"/>
      <c r="FM126" s="20"/>
      <c r="FN126" s="20"/>
      <c r="FO126" s="20"/>
      <c r="FP126" s="20"/>
      <c r="FQ126" s="20"/>
      <c r="FR126" s="20"/>
      <c r="FS126" s="20"/>
      <c r="FT126" s="20"/>
      <c r="FU126" s="20"/>
      <c r="FV126" s="20"/>
      <c r="FW126" s="20"/>
      <c r="FX126" s="20"/>
      <c r="FY126" s="20"/>
      <c r="FZ126" s="20"/>
      <c r="GA126" s="20"/>
      <c r="GB126" s="20"/>
      <c r="GC126" s="20"/>
      <c r="GD126" s="20"/>
      <c r="GE126" s="20"/>
      <c r="GF126" s="20"/>
      <c r="GG126" s="20"/>
      <c r="GH126" s="20"/>
      <c r="GI126" s="20"/>
      <c r="GJ126" s="20"/>
      <c r="GK126" s="20"/>
      <c r="GL126" s="20"/>
      <c r="GM126" s="20"/>
      <c r="GN126" s="20"/>
      <c r="GO126" s="20"/>
      <c r="GP126" s="20"/>
      <c r="GQ126" s="20"/>
      <c r="GR126" s="20"/>
      <c r="GS126" s="20"/>
      <c r="GT126" s="20"/>
      <c r="GU126" s="20"/>
      <c r="GV126" s="20"/>
      <c r="GW126" s="20"/>
      <c r="GX126" s="20"/>
      <c r="GY126" s="20"/>
      <c r="GZ126" s="20"/>
      <c r="HA126" s="20"/>
      <c r="HB126" s="20"/>
      <c r="HC126" s="20"/>
      <c r="HD126" s="20"/>
      <c r="HE126" s="20"/>
      <c r="HF126" s="20"/>
      <c r="HG126" s="20"/>
      <c r="HH126" s="20"/>
      <c r="HI126" s="20"/>
      <c r="HJ126" s="20"/>
      <c r="HK126" s="20"/>
      <c r="HL126" s="20"/>
      <c r="HM126" s="20"/>
      <c r="HN126" s="20"/>
      <c r="HO126" s="20"/>
      <c r="HP126" s="20"/>
      <c r="HQ126" s="20"/>
      <c r="HR126" s="20"/>
      <c r="HS126" s="20"/>
      <c r="HT126" s="20"/>
      <c r="HU126" s="20"/>
      <c r="HV126" s="20"/>
      <c r="HW126" s="20"/>
      <c r="HX126" s="20"/>
      <c r="HY126" s="20"/>
      <c r="HZ126" s="20"/>
      <c r="IA126" s="20"/>
      <c r="IB126" s="20"/>
      <c r="IC126" s="20"/>
      <c r="ID126" s="20"/>
      <c r="IE126" s="20"/>
      <c r="IF126" s="20"/>
      <c r="IG126" s="20"/>
      <c r="IH126" s="20"/>
      <c r="II126" s="20"/>
      <c r="IJ126" s="20"/>
      <c r="IK126" s="20"/>
      <c r="IL126" s="20"/>
      <c r="IM126" s="20"/>
      <c r="IN126" s="20"/>
      <c r="IO126" s="20"/>
      <c r="IP126" s="20"/>
      <c r="IQ126" s="20"/>
      <c r="IR126" s="20"/>
      <c r="IS126" s="20"/>
      <c r="IT126" s="20"/>
      <c r="IU126" s="20"/>
      <c r="IV126" s="20"/>
    </row>
    <row r="127" spans="1:256" s="1" customFormat="1" ht="135" x14ac:dyDescent="0.25">
      <c r="A127" s="124" t="s">
        <v>146</v>
      </c>
      <c r="B127" s="148" t="s">
        <v>297</v>
      </c>
      <c r="C127" s="127" t="s">
        <v>2</v>
      </c>
      <c r="D127" s="128">
        <v>2</v>
      </c>
      <c r="E127" s="77"/>
      <c r="F127" s="183">
        <f t="shared" si="4"/>
        <v>0</v>
      </c>
      <c r="G127" s="20"/>
      <c r="H127" s="20"/>
      <c r="I127" s="20"/>
      <c r="J127" s="20"/>
      <c r="K127" s="20"/>
      <c r="L127" s="20"/>
      <c r="M127" s="20"/>
      <c r="N127" s="20"/>
      <c r="O127" s="20"/>
      <c r="P127" s="20"/>
      <c r="Q127" s="20"/>
      <c r="R127" s="20"/>
      <c r="S127" s="20"/>
      <c r="T127" s="20"/>
      <c r="U127" s="20"/>
      <c r="V127" s="20"/>
      <c r="W127" s="20"/>
      <c r="X127" s="20"/>
      <c r="Y127" s="20"/>
      <c r="Z127" s="20"/>
      <c r="AA127" s="20"/>
      <c r="AB127" s="20"/>
      <c r="AC127" s="20"/>
      <c r="AD127" s="20"/>
      <c r="AE127" s="20"/>
      <c r="AF127" s="20"/>
      <c r="AG127" s="20"/>
      <c r="AH127" s="20"/>
      <c r="AI127" s="20"/>
      <c r="AJ127" s="20"/>
      <c r="AK127" s="20"/>
      <c r="AL127" s="20"/>
      <c r="AM127" s="20"/>
      <c r="AN127" s="20"/>
      <c r="AO127" s="20"/>
      <c r="AP127" s="20"/>
      <c r="AQ127" s="20"/>
      <c r="AR127" s="20"/>
      <c r="AS127" s="20"/>
      <c r="AT127" s="20"/>
      <c r="AU127" s="20"/>
      <c r="AV127" s="20"/>
      <c r="AW127" s="20"/>
      <c r="AX127" s="20"/>
      <c r="AY127" s="20"/>
      <c r="AZ127" s="20"/>
      <c r="BA127" s="20"/>
      <c r="BB127" s="20"/>
      <c r="BC127" s="20"/>
      <c r="BD127" s="20"/>
      <c r="BE127" s="20"/>
      <c r="BF127" s="20"/>
      <c r="BG127" s="20"/>
      <c r="BH127" s="20"/>
      <c r="BI127" s="20"/>
      <c r="BJ127" s="20"/>
      <c r="BK127" s="20"/>
      <c r="BL127" s="20"/>
      <c r="BM127" s="20"/>
      <c r="BN127" s="20"/>
      <c r="BO127" s="20"/>
      <c r="BP127" s="20"/>
      <c r="BQ127" s="20"/>
      <c r="BR127" s="20"/>
      <c r="BS127" s="20"/>
      <c r="BT127" s="20"/>
      <c r="BU127" s="20"/>
      <c r="BV127" s="20"/>
      <c r="BW127" s="20"/>
      <c r="BX127" s="20"/>
      <c r="BY127" s="20"/>
      <c r="BZ127" s="20"/>
      <c r="CA127" s="20"/>
      <c r="CB127" s="20"/>
      <c r="CC127" s="20"/>
      <c r="CD127" s="20"/>
      <c r="CE127" s="20"/>
      <c r="CF127" s="20"/>
      <c r="CG127" s="20"/>
      <c r="CH127" s="20"/>
      <c r="CI127" s="20"/>
      <c r="CJ127" s="20"/>
      <c r="CK127" s="20"/>
      <c r="CL127" s="20"/>
      <c r="CM127" s="20"/>
      <c r="CN127" s="20"/>
      <c r="CO127" s="20"/>
      <c r="CP127" s="20"/>
      <c r="CQ127" s="20"/>
      <c r="CR127" s="20"/>
      <c r="CS127" s="20"/>
      <c r="CT127" s="20"/>
      <c r="CU127" s="20"/>
      <c r="CV127" s="20"/>
      <c r="CW127" s="20"/>
      <c r="CX127" s="20"/>
      <c r="CY127" s="20"/>
      <c r="CZ127" s="20"/>
      <c r="DA127" s="20"/>
      <c r="DB127" s="20"/>
      <c r="DC127" s="20"/>
      <c r="DD127" s="20"/>
      <c r="DE127" s="20"/>
      <c r="DF127" s="20"/>
      <c r="DG127" s="20"/>
      <c r="DH127" s="20"/>
      <c r="DI127" s="20"/>
      <c r="DJ127" s="20"/>
      <c r="DK127" s="20"/>
      <c r="DL127" s="20"/>
      <c r="DM127" s="20"/>
      <c r="DN127" s="20"/>
      <c r="DO127" s="20"/>
      <c r="DP127" s="20"/>
      <c r="DQ127" s="20"/>
      <c r="DR127" s="20"/>
      <c r="DS127" s="20"/>
      <c r="DT127" s="20"/>
      <c r="DU127" s="20"/>
      <c r="DV127" s="20"/>
      <c r="DW127" s="20"/>
      <c r="DX127" s="20"/>
      <c r="DY127" s="20"/>
      <c r="DZ127" s="20"/>
      <c r="EA127" s="20"/>
      <c r="EB127" s="20"/>
      <c r="EC127" s="20"/>
      <c r="ED127" s="20"/>
      <c r="EE127" s="20"/>
      <c r="EF127" s="20"/>
      <c r="EG127" s="20"/>
      <c r="EH127" s="20"/>
      <c r="EI127" s="20"/>
      <c r="EJ127" s="20"/>
      <c r="EK127" s="20"/>
      <c r="EL127" s="20"/>
      <c r="EM127" s="20"/>
      <c r="EN127" s="20"/>
      <c r="EO127" s="20"/>
      <c r="EP127" s="20"/>
      <c r="EQ127" s="20"/>
      <c r="ER127" s="20"/>
      <c r="ES127" s="20"/>
      <c r="ET127" s="20"/>
      <c r="EU127" s="20"/>
      <c r="EV127" s="20"/>
      <c r="EW127" s="20"/>
      <c r="EX127" s="20"/>
      <c r="EY127" s="20"/>
      <c r="EZ127" s="20"/>
      <c r="FA127" s="20"/>
      <c r="FB127" s="20"/>
      <c r="FC127" s="20"/>
      <c r="FD127" s="20"/>
      <c r="FE127" s="20"/>
      <c r="FF127" s="20"/>
      <c r="FG127" s="20"/>
      <c r="FH127" s="20"/>
      <c r="FI127" s="20"/>
      <c r="FJ127" s="20"/>
      <c r="FK127" s="20"/>
      <c r="FL127" s="20"/>
      <c r="FM127" s="20"/>
      <c r="FN127" s="20"/>
      <c r="FO127" s="20"/>
      <c r="FP127" s="20"/>
      <c r="FQ127" s="20"/>
      <c r="FR127" s="20"/>
      <c r="FS127" s="20"/>
      <c r="FT127" s="20"/>
      <c r="FU127" s="20"/>
      <c r="FV127" s="20"/>
      <c r="FW127" s="20"/>
      <c r="FX127" s="20"/>
      <c r="FY127" s="20"/>
      <c r="FZ127" s="20"/>
      <c r="GA127" s="20"/>
      <c r="GB127" s="20"/>
      <c r="GC127" s="20"/>
      <c r="GD127" s="20"/>
      <c r="GE127" s="20"/>
      <c r="GF127" s="20"/>
      <c r="GG127" s="20"/>
      <c r="GH127" s="20"/>
      <c r="GI127" s="20"/>
      <c r="GJ127" s="20"/>
      <c r="GK127" s="20"/>
      <c r="GL127" s="20"/>
      <c r="GM127" s="20"/>
      <c r="GN127" s="20"/>
      <c r="GO127" s="20"/>
      <c r="GP127" s="20"/>
      <c r="GQ127" s="20"/>
      <c r="GR127" s="20"/>
      <c r="GS127" s="20"/>
      <c r="GT127" s="20"/>
      <c r="GU127" s="20"/>
      <c r="GV127" s="20"/>
      <c r="GW127" s="20"/>
      <c r="GX127" s="20"/>
      <c r="GY127" s="20"/>
      <c r="GZ127" s="20"/>
      <c r="HA127" s="20"/>
      <c r="HB127" s="20"/>
      <c r="HC127" s="20"/>
      <c r="HD127" s="20"/>
      <c r="HE127" s="20"/>
      <c r="HF127" s="20"/>
      <c r="HG127" s="20"/>
      <c r="HH127" s="20"/>
      <c r="HI127" s="20"/>
      <c r="HJ127" s="20"/>
      <c r="HK127" s="20"/>
      <c r="HL127" s="20"/>
      <c r="HM127" s="20"/>
      <c r="HN127" s="20"/>
      <c r="HO127" s="20"/>
      <c r="HP127" s="20"/>
      <c r="HQ127" s="20"/>
      <c r="HR127" s="20"/>
      <c r="HS127" s="20"/>
      <c r="HT127" s="20"/>
      <c r="HU127" s="20"/>
      <c r="HV127" s="20"/>
      <c r="HW127" s="20"/>
      <c r="HX127" s="20"/>
      <c r="HY127" s="20"/>
      <c r="HZ127" s="20"/>
      <c r="IA127" s="20"/>
      <c r="IB127" s="20"/>
      <c r="IC127" s="20"/>
      <c r="ID127" s="20"/>
      <c r="IE127" s="20"/>
      <c r="IF127" s="20"/>
      <c r="IG127" s="20"/>
      <c r="IH127" s="20"/>
      <c r="II127" s="20"/>
      <c r="IJ127" s="20"/>
      <c r="IK127" s="20"/>
      <c r="IL127" s="20"/>
      <c r="IM127" s="20"/>
      <c r="IN127" s="20"/>
      <c r="IO127" s="20"/>
      <c r="IP127" s="20"/>
      <c r="IQ127" s="20"/>
      <c r="IR127" s="20"/>
      <c r="IS127" s="20"/>
      <c r="IT127" s="20"/>
      <c r="IU127" s="20"/>
      <c r="IV127" s="20"/>
    </row>
    <row r="128" spans="1:256" s="1" customFormat="1" ht="120" x14ac:dyDescent="0.25">
      <c r="A128" s="124" t="s">
        <v>147</v>
      </c>
      <c r="B128" s="148" t="s">
        <v>298</v>
      </c>
      <c r="C128" s="127" t="s">
        <v>2</v>
      </c>
      <c r="D128" s="128">
        <v>1</v>
      </c>
      <c r="E128" s="77"/>
      <c r="F128" s="183">
        <f t="shared" si="4"/>
        <v>0</v>
      </c>
      <c r="G128" s="20"/>
      <c r="H128" s="20"/>
      <c r="I128" s="20"/>
      <c r="J128" s="20"/>
      <c r="K128" s="20"/>
      <c r="L128" s="20"/>
      <c r="M128" s="20"/>
      <c r="N128" s="20"/>
      <c r="O128" s="20"/>
      <c r="P128" s="20"/>
      <c r="Q128" s="20"/>
      <c r="R128" s="20"/>
      <c r="S128" s="20"/>
      <c r="T128" s="20"/>
      <c r="U128" s="20"/>
      <c r="V128" s="20"/>
      <c r="W128" s="20"/>
      <c r="X128" s="20"/>
      <c r="Y128" s="20"/>
      <c r="Z128" s="20"/>
      <c r="AA128" s="20"/>
      <c r="AB128" s="20"/>
      <c r="AC128" s="20"/>
      <c r="AD128" s="20"/>
      <c r="AE128" s="20"/>
      <c r="AF128" s="20"/>
      <c r="AG128" s="20"/>
      <c r="AH128" s="20"/>
      <c r="AI128" s="20"/>
      <c r="AJ128" s="20"/>
      <c r="AK128" s="20"/>
      <c r="AL128" s="20"/>
      <c r="AM128" s="20"/>
      <c r="AN128" s="20"/>
      <c r="AO128" s="20"/>
      <c r="AP128" s="20"/>
      <c r="AQ128" s="20"/>
      <c r="AR128" s="20"/>
      <c r="AS128" s="20"/>
      <c r="AT128" s="20"/>
      <c r="AU128" s="20"/>
      <c r="AV128" s="20"/>
      <c r="AW128" s="20"/>
      <c r="AX128" s="20"/>
      <c r="AY128" s="20"/>
      <c r="AZ128" s="20"/>
      <c r="BA128" s="20"/>
      <c r="BB128" s="20"/>
      <c r="BC128" s="20"/>
      <c r="BD128" s="20"/>
      <c r="BE128" s="20"/>
      <c r="BF128" s="20"/>
      <c r="BG128" s="20"/>
      <c r="BH128" s="20"/>
      <c r="BI128" s="20"/>
      <c r="BJ128" s="20"/>
      <c r="BK128" s="20"/>
      <c r="BL128" s="20"/>
      <c r="BM128" s="20"/>
      <c r="BN128" s="20"/>
      <c r="BO128" s="20"/>
      <c r="BP128" s="20"/>
      <c r="BQ128" s="20"/>
      <c r="BR128" s="20"/>
      <c r="BS128" s="20"/>
      <c r="BT128" s="20"/>
      <c r="BU128" s="20"/>
      <c r="BV128" s="20"/>
      <c r="BW128" s="20"/>
      <c r="BX128" s="20"/>
      <c r="BY128" s="20"/>
      <c r="BZ128" s="20"/>
      <c r="CA128" s="20"/>
      <c r="CB128" s="20"/>
      <c r="CC128" s="20"/>
      <c r="CD128" s="20"/>
      <c r="CE128" s="20"/>
      <c r="CF128" s="20"/>
      <c r="CG128" s="20"/>
      <c r="CH128" s="20"/>
      <c r="CI128" s="20"/>
      <c r="CJ128" s="20"/>
      <c r="CK128" s="20"/>
      <c r="CL128" s="20"/>
      <c r="CM128" s="20"/>
      <c r="CN128" s="20"/>
      <c r="CO128" s="20"/>
      <c r="CP128" s="20"/>
      <c r="CQ128" s="20"/>
      <c r="CR128" s="20"/>
      <c r="CS128" s="20"/>
      <c r="CT128" s="20"/>
      <c r="CU128" s="20"/>
      <c r="CV128" s="20"/>
      <c r="CW128" s="20"/>
      <c r="CX128" s="20"/>
      <c r="CY128" s="20"/>
      <c r="CZ128" s="20"/>
      <c r="DA128" s="20"/>
      <c r="DB128" s="20"/>
      <c r="DC128" s="20"/>
      <c r="DD128" s="20"/>
      <c r="DE128" s="20"/>
      <c r="DF128" s="20"/>
      <c r="DG128" s="20"/>
      <c r="DH128" s="20"/>
      <c r="DI128" s="20"/>
      <c r="DJ128" s="20"/>
      <c r="DK128" s="20"/>
      <c r="DL128" s="20"/>
      <c r="DM128" s="20"/>
      <c r="DN128" s="20"/>
      <c r="DO128" s="20"/>
      <c r="DP128" s="20"/>
      <c r="DQ128" s="20"/>
      <c r="DR128" s="20"/>
      <c r="DS128" s="20"/>
      <c r="DT128" s="20"/>
      <c r="DU128" s="20"/>
      <c r="DV128" s="20"/>
      <c r="DW128" s="20"/>
      <c r="DX128" s="20"/>
      <c r="DY128" s="20"/>
      <c r="DZ128" s="20"/>
      <c r="EA128" s="20"/>
      <c r="EB128" s="20"/>
      <c r="EC128" s="20"/>
      <c r="ED128" s="20"/>
      <c r="EE128" s="20"/>
      <c r="EF128" s="20"/>
      <c r="EG128" s="20"/>
      <c r="EH128" s="20"/>
      <c r="EI128" s="20"/>
      <c r="EJ128" s="20"/>
      <c r="EK128" s="20"/>
      <c r="EL128" s="20"/>
      <c r="EM128" s="20"/>
      <c r="EN128" s="20"/>
      <c r="EO128" s="20"/>
      <c r="EP128" s="20"/>
      <c r="EQ128" s="20"/>
      <c r="ER128" s="20"/>
      <c r="ES128" s="20"/>
      <c r="ET128" s="20"/>
      <c r="EU128" s="20"/>
      <c r="EV128" s="20"/>
      <c r="EW128" s="20"/>
      <c r="EX128" s="20"/>
      <c r="EY128" s="20"/>
      <c r="EZ128" s="20"/>
      <c r="FA128" s="20"/>
      <c r="FB128" s="20"/>
      <c r="FC128" s="20"/>
      <c r="FD128" s="20"/>
      <c r="FE128" s="20"/>
      <c r="FF128" s="20"/>
      <c r="FG128" s="20"/>
      <c r="FH128" s="20"/>
      <c r="FI128" s="20"/>
      <c r="FJ128" s="20"/>
      <c r="FK128" s="20"/>
      <c r="FL128" s="20"/>
      <c r="FM128" s="20"/>
      <c r="FN128" s="20"/>
      <c r="FO128" s="20"/>
      <c r="FP128" s="20"/>
      <c r="FQ128" s="20"/>
      <c r="FR128" s="20"/>
      <c r="FS128" s="20"/>
      <c r="FT128" s="20"/>
      <c r="FU128" s="20"/>
      <c r="FV128" s="20"/>
      <c r="FW128" s="20"/>
      <c r="FX128" s="20"/>
      <c r="FY128" s="20"/>
      <c r="FZ128" s="20"/>
      <c r="GA128" s="20"/>
      <c r="GB128" s="20"/>
      <c r="GC128" s="20"/>
      <c r="GD128" s="20"/>
      <c r="GE128" s="20"/>
      <c r="GF128" s="20"/>
      <c r="GG128" s="20"/>
      <c r="GH128" s="20"/>
      <c r="GI128" s="20"/>
      <c r="GJ128" s="20"/>
      <c r="GK128" s="20"/>
      <c r="GL128" s="20"/>
      <c r="GM128" s="20"/>
      <c r="GN128" s="20"/>
      <c r="GO128" s="20"/>
      <c r="GP128" s="20"/>
      <c r="GQ128" s="20"/>
      <c r="GR128" s="20"/>
      <c r="GS128" s="20"/>
      <c r="GT128" s="20"/>
      <c r="GU128" s="20"/>
      <c r="GV128" s="20"/>
      <c r="GW128" s="20"/>
      <c r="GX128" s="20"/>
      <c r="GY128" s="20"/>
      <c r="GZ128" s="20"/>
      <c r="HA128" s="20"/>
      <c r="HB128" s="20"/>
      <c r="HC128" s="20"/>
      <c r="HD128" s="20"/>
      <c r="HE128" s="20"/>
      <c r="HF128" s="20"/>
      <c r="HG128" s="20"/>
      <c r="HH128" s="20"/>
      <c r="HI128" s="20"/>
      <c r="HJ128" s="20"/>
      <c r="HK128" s="20"/>
      <c r="HL128" s="20"/>
      <c r="HM128" s="20"/>
      <c r="HN128" s="20"/>
      <c r="HO128" s="20"/>
      <c r="HP128" s="20"/>
      <c r="HQ128" s="20"/>
      <c r="HR128" s="20"/>
      <c r="HS128" s="20"/>
      <c r="HT128" s="20"/>
      <c r="HU128" s="20"/>
      <c r="HV128" s="20"/>
      <c r="HW128" s="20"/>
      <c r="HX128" s="20"/>
      <c r="HY128" s="20"/>
      <c r="HZ128" s="20"/>
      <c r="IA128" s="20"/>
      <c r="IB128" s="20"/>
      <c r="IC128" s="20"/>
      <c r="ID128" s="20"/>
      <c r="IE128" s="20"/>
      <c r="IF128" s="20"/>
      <c r="IG128" s="20"/>
      <c r="IH128" s="20"/>
      <c r="II128" s="20"/>
      <c r="IJ128" s="20"/>
      <c r="IK128" s="20"/>
      <c r="IL128" s="20"/>
      <c r="IM128" s="20"/>
      <c r="IN128" s="20"/>
      <c r="IO128" s="20"/>
      <c r="IP128" s="20"/>
      <c r="IQ128" s="20"/>
      <c r="IR128" s="20"/>
      <c r="IS128" s="20"/>
      <c r="IT128" s="20"/>
      <c r="IU128" s="20"/>
      <c r="IV128" s="20"/>
    </row>
    <row r="129" spans="1:256" s="1" customFormat="1" ht="225" x14ac:dyDescent="0.25">
      <c r="A129" s="124" t="s">
        <v>148</v>
      </c>
      <c r="B129" s="148" t="s">
        <v>299</v>
      </c>
      <c r="C129" s="127" t="s">
        <v>2</v>
      </c>
      <c r="D129" s="128">
        <v>1</v>
      </c>
      <c r="E129" s="77"/>
      <c r="F129" s="183">
        <f t="shared" si="4"/>
        <v>0</v>
      </c>
      <c r="G129" s="20"/>
      <c r="H129" s="20"/>
      <c r="I129" s="20"/>
      <c r="J129" s="20"/>
      <c r="K129" s="20"/>
      <c r="L129" s="20"/>
      <c r="M129" s="20"/>
      <c r="N129" s="20"/>
      <c r="O129" s="20"/>
      <c r="P129" s="20"/>
      <c r="Q129" s="20"/>
      <c r="R129" s="20"/>
      <c r="S129" s="20"/>
      <c r="T129" s="20"/>
      <c r="U129" s="20"/>
      <c r="V129" s="20"/>
      <c r="W129" s="20"/>
      <c r="X129" s="20"/>
      <c r="Y129" s="20"/>
      <c r="Z129" s="20"/>
      <c r="AA129" s="20"/>
      <c r="AB129" s="20"/>
      <c r="AC129" s="20"/>
      <c r="AD129" s="20"/>
      <c r="AE129" s="20"/>
      <c r="AF129" s="20"/>
      <c r="AG129" s="20"/>
      <c r="AH129" s="20"/>
      <c r="AI129" s="20"/>
      <c r="AJ129" s="20"/>
      <c r="AK129" s="20"/>
      <c r="AL129" s="20"/>
      <c r="AM129" s="20"/>
      <c r="AN129" s="20"/>
      <c r="AO129" s="20"/>
      <c r="AP129" s="20"/>
      <c r="AQ129" s="20"/>
      <c r="AR129" s="20"/>
      <c r="AS129" s="20"/>
      <c r="AT129" s="20"/>
      <c r="AU129" s="20"/>
      <c r="AV129" s="20"/>
      <c r="AW129" s="20"/>
      <c r="AX129" s="20"/>
      <c r="AY129" s="20"/>
      <c r="AZ129" s="20"/>
      <c r="BA129" s="20"/>
      <c r="BB129" s="20"/>
      <c r="BC129" s="20"/>
      <c r="BD129" s="20"/>
      <c r="BE129" s="20"/>
      <c r="BF129" s="20"/>
      <c r="BG129" s="20"/>
      <c r="BH129" s="20"/>
      <c r="BI129" s="20"/>
      <c r="BJ129" s="20"/>
      <c r="BK129" s="20"/>
      <c r="BL129" s="20"/>
      <c r="BM129" s="20"/>
      <c r="BN129" s="20"/>
      <c r="BO129" s="20"/>
      <c r="BP129" s="20"/>
      <c r="BQ129" s="20"/>
      <c r="BR129" s="20"/>
      <c r="BS129" s="20"/>
      <c r="BT129" s="20"/>
      <c r="BU129" s="20"/>
      <c r="BV129" s="20"/>
      <c r="BW129" s="20"/>
      <c r="BX129" s="20"/>
      <c r="BY129" s="20"/>
      <c r="BZ129" s="20"/>
      <c r="CA129" s="20"/>
      <c r="CB129" s="20"/>
      <c r="CC129" s="20"/>
      <c r="CD129" s="20"/>
      <c r="CE129" s="20"/>
      <c r="CF129" s="20"/>
      <c r="CG129" s="20"/>
      <c r="CH129" s="20"/>
      <c r="CI129" s="20"/>
      <c r="CJ129" s="20"/>
      <c r="CK129" s="20"/>
      <c r="CL129" s="20"/>
      <c r="CM129" s="20"/>
      <c r="CN129" s="20"/>
      <c r="CO129" s="20"/>
      <c r="CP129" s="20"/>
      <c r="CQ129" s="20"/>
      <c r="CR129" s="20"/>
      <c r="CS129" s="20"/>
      <c r="CT129" s="20"/>
      <c r="CU129" s="20"/>
      <c r="CV129" s="20"/>
      <c r="CW129" s="20"/>
      <c r="CX129" s="20"/>
      <c r="CY129" s="20"/>
      <c r="CZ129" s="20"/>
      <c r="DA129" s="20"/>
      <c r="DB129" s="20"/>
      <c r="DC129" s="20"/>
      <c r="DD129" s="20"/>
      <c r="DE129" s="20"/>
      <c r="DF129" s="20"/>
      <c r="DG129" s="20"/>
      <c r="DH129" s="20"/>
      <c r="DI129" s="20"/>
      <c r="DJ129" s="20"/>
      <c r="DK129" s="20"/>
      <c r="DL129" s="20"/>
      <c r="DM129" s="20"/>
      <c r="DN129" s="20"/>
      <c r="DO129" s="20"/>
      <c r="DP129" s="20"/>
      <c r="DQ129" s="20"/>
      <c r="DR129" s="20"/>
      <c r="DS129" s="20"/>
      <c r="DT129" s="20"/>
      <c r="DU129" s="20"/>
      <c r="DV129" s="20"/>
      <c r="DW129" s="20"/>
      <c r="DX129" s="20"/>
      <c r="DY129" s="20"/>
      <c r="DZ129" s="20"/>
      <c r="EA129" s="20"/>
      <c r="EB129" s="20"/>
      <c r="EC129" s="20"/>
      <c r="ED129" s="20"/>
      <c r="EE129" s="20"/>
      <c r="EF129" s="20"/>
      <c r="EG129" s="20"/>
      <c r="EH129" s="20"/>
      <c r="EI129" s="20"/>
      <c r="EJ129" s="20"/>
      <c r="EK129" s="20"/>
      <c r="EL129" s="20"/>
      <c r="EM129" s="20"/>
      <c r="EN129" s="20"/>
      <c r="EO129" s="20"/>
      <c r="EP129" s="20"/>
      <c r="EQ129" s="20"/>
      <c r="ER129" s="20"/>
      <c r="ES129" s="20"/>
      <c r="ET129" s="20"/>
      <c r="EU129" s="20"/>
      <c r="EV129" s="20"/>
      <c r="EW129" s="20"/>
      <c r="EX129" s="20"/>
      <c r="EY129" s="20"/>
      <c r="EZ129" s="20"/>
      <c r="FA129" s="20"/>
      <c r="FB129" s="20"/>
      <c r="FC129" s="20"/>
      <c r="FD129" s="20"/>
      <c r="FE129" s="20"/>
      <c r="FF129" s="20"/>
      <c r="FG129" s="20"/>
      <c r="FH129" s="20"/>
      <c r="FI129" s="20"/>
      <c r="FJ129" s="20"/>
      <c r="FK129" s="20"/>
      <c r="FL129" s="20"/>
      <c r="FM129" s="20"/>
      <c r="FN129" s="20"/>
      <c r="FO129" s="20"/>
      <c r="FP129" s="20"/>
      <c r="FQ129" s="20"/>
      <c r="FR129" s="20"/>
      <c r="FS129" s="20"/>
      <c r="FT129" s="20"/>
      <c r="FU129" s="20"/>
      <c r="FV129" s="20"/>
      <c r="FW129" s="20"/>
      <c r="FX129" s="20"/>
      <c r="FY129" s="20"/>
      <c r="FZ129" s="20"/>
      <c r="GA129" s="20"/>
      <c r="GB129" s="20"/>
      <c r="GC129" s="20"/>
      <c r="GD129" s="20"/>
      <c r="GE129" s="20"/>
      <c r="GF129" s="20"/>
      <c r="GG129" s="20"/>
      <c r="GH129" s="20"/>
      <c r="GI129" s="20"/>
      <c r="GJ129" s="20"/>
      <c r="GK129" s="20"/>
      <c r="GL129" s="20"/>
      <c r="GM129" s="20"/>
      <c r="GN129" s="20"/>
      <c r="GO129" s="20"/>
      <c r="GP129" s="20"/>
      <c r="GQ129" s="20"/>
      <c r="GR129" s="20"/>
      <c r="GS129" s="20"/>
      <c r="GT129" s="20"/>
      <c r="GU129" s="20"/>
      <c r="GV129" s="20"/>
      <c r="GW129" s="20"/>
      <c r="GX129" s="20"/>
      <c r="GY129" s="20"/>
      <c r="GZ129" s="20"/>
      <c r="HA129" s="20"/>
      <c r="HB129" s="20"/>
      <c r="HC129" s="20"/>
      <c r="HD129" s="20"/>
      <c r="HE129" s="20"/>
      <c r="HF129" s="20"/>
      <c r="HG129" s="20"/>
      <c r="HH129" s="20"/>
      <c r="HI129" s="20"/>
      <c r="HJ129" s="20"/>
      <c r="HK129" s="20"/>
      <c r="HL129" s="20"/>
      <c r="HM129" s="20"/>
      <c r="HN129" s="20"/>
      <c r="HO129" s="20"/>
      <c r="HP129" s="20"/>
      <c r="HQ129" s="20"/>
      <c r="HR129" s="20"/>
      <c r="HS129" s="20"/>
      <c r="HT129" s="20"/>
      <c r="HU129" s="20"/>
      <c r="HV129" s="20"/>
      <c r="HW129" s="20"/>
      <c r="HX129" s="20"/>
      <c r="HY129" s="20"/>
      <c r="HZ129" s="20"/>
      <c r="IA129" s="20"/>
      <c r="IB129" s="20"/>
      <c r="IC129" s="20"/>
      <c r="ID129" s="20"/>
      <c r="IE129" s="20"/>
      <c r="IF129" s="20"/>
      <c r="IG129" s="20"/>
      <c r="IH129" s="20"/>
      <c r="II129" s="20"/>
      <c r="IJ129" s="20"/>
      <c r="IK129" s="20"/>
      <c r="IL129" s="20"/>
      <c r="IM129" s="20"/>
      <c r="IN129" s="20"/>
      <c r="IO129" s="20"/>
      <c r="IP129" s="20"/>
      <c r="IQ129" s="20"/>
      <c r="IR129" s="20"/>
      <c r="IS129" s="20"/>
      <c r="IT129" s="20"/>
      <c r="IU129" s="20"/>
      <c r="IV129" s="20"/>
    </row>
    <row r="130" spans="1:256" s="1" customFormat="1" ht="150" x14ac:dyDescent="0.25">
      <c r="A130" s="124" t="s">
        <v>149</v>
      </c>
      <c r="B130" s="148" t="s">
        <v>300</v>
      </c>
      <c r="C130" s="127" t="s">
        <v>2</v>
      </c>
      <c r="D130" s="128">
        <v>4</v>
      </c>
      <c r="E130" s="77"/>
      <c r="F130" s="183">
        <f t="shared" si="4"/>
        <v>0</v>
      </c>
      <c r="G130" s="20"/>
      <c r="H130" s="20"/>
      <c r="I130" s="20"/>
      <c r="J130" s="20"/>
      <c r="K130" s="20"/>
      <c r="L130" s="20"/>
      <c r="M130" s="20"/>
      <c r="N130" s="20"/>
      <c r="O130" s="20"/>
      <c r="P130" s="20"/>
      <c r="Q130" s="20"/>
      <c r="R130" s="20"/>
      <c r="S130" s="20"/>
      <c r="T130" s="20"/>
      <c r="U130" s="20"/>
      <c r="V130" s="20"/>
      <c r="W130" s="20"/>
      <c r="X130" s="20"/>
      <c r="Y130" s="20"/>
      <c r="Z130" s="20"/>
      <c r="AA130" s="20"/>
      <c r="AB130" s="20"/>
      <c r="AC130" s="20"/>
      <c r="AD130" s="20"/>
      <c r="AE130" s="20"/>
      <c r="AF130" s="20"/>
      <c r="AG130" s="20"/>
      <c r="AH130" s="20"/>
      <c r="AI130" s="20"/>
      <c r="AJ130" s="20"/>
      <c r="AK130" s="20"/>
      <c r="AL130" s="20"/>
      <c r="AM130" s="20"/>
      <c r="AN130" s="20"/>
      <c r="AO130" s="20"/>
      <c r="AP130" s="20"/>
      <c r="AQ130" s="20"/>
      <c r="AR130" s="20"/>
      <c r="AS130" s="20"/>
      <c r="AT130" s="20"/>
      <c r="AU130" s="20"/>
      <c r="AV130" s="20"/>
      <c r="AW130" s="20"/>
      <c r="AX130" s="20"/>
      <c r="AY130" s="20"/>
      <c r="AZ130" s="20"/>
      <c r="BA130" s="20"/>
      <c r="BB130" s="20"/>
      <c r="BC130" s="20"/>
      <c r="BD130" s="20"/>
      <c r="BE130" s="20"/>
      <c r="BF130" s="20"/>
      <c r="BG130" s="20"/>
      <c r="BH130" s="20"/>
      <c r="BI130" s="20"/>
      <c r="BJ130" s="20"/>
      <c r="BK130" s="20"/>
      <c r="BL130" s="20"/>
      <c r="BM130" s="20"/>
      <c r="BN130" s="20"/>
      <c r="BO130" s="20"/>
      <c r="BP130" s="20"/>
      <c r="BQ130" s="20"/>
      <c r="BR130" s="20"/>
      <c r="BS130" s="20"/>
      <c r="BT130" s="20"/>
      <c r="BU130" s="20"/>
      <c r="BV130" s="20"/>
      <c r="BW130" s="20"/>
      <c r="BX130" s="20"/>
      <c r="BY130" s="20"/>
      <c r="BZ130" s="20"/>
      <c r="CA130" s="20"/>
      <c r="CB130" s="20"/>
      <c r="CC130" s="20"/>
      <c r="CD130" s="20"/>
      <c r="CE130" s="20"/>
      <c r="CF130" s="20"/>
      <c r="CG130" s="20"/>
      <c r="CH130" s="20"/>
      <c r="CI130" s="20"/>
      <c r="CJ130" s="20"/>
      <c r="CK130" s="20"/>
      <c r="CL130" s="20"/>
      <c r="CM130" s="20"/>
      <c r="CN130" s="20"/>
      <c r="CO130" s="20"/>
      <c r="CP130" s="20"/>
      <c r="CQ130" s="20"/>
      <c r="CR130" s="20"/>
      <c r="CS130" s="20"/>
      <c r="CT130" s="20"/>
      <c r="CU130" s="20"/>
      <c r="CV130" s="20"/>
      <c r="CW130" s="20"/>
      <c r="CX130" s="20"/>
      <c r="CY130" s="20"/>
      <c r="CZ130" s="20"/>
      <c r="DA130" s="20"/>
      <c r="DB130" s="20"/>
      <c r="DC130" s="20"/>
      <c r="DD130" s="20"/>
      <c r="DE130" s="20"/>
      <c r="DF130" s="20"/>
      <c r="DG130" s="20"/>
      <c r="DH130" s="20"/>
      <c r="DI130" s="20"/>
      <c r="DJ130" s="20"/>
      <c r="DK130" s="20"/>
      <c r="DL130" s="20"/>
      <c r="DM130" s="20"/>
      <c r="DN130" s="20"/>
      <c r="DO130" s="20"/>
      <c r="DP130" s="20"/>
      <c r="DQ130" s="20"/>
      <c r="DR130" s="20"/>
      <c r="DS130" s="20"/>
      <c r="DT130" s="20"/>
      <c r="DU130" s="20"/>
      <c r="DV130" s="20"/>
      <c r="DW130" s="20"/>
      <c r="DX130" s="20"/>
      <c r="DY130" s="20"/>
      <c r="DZ130" s="20"/>
      <c r="EA130" s="20"/>
      <c r="EB130" s="20"/>
      <c r="EC130" s="20"/>
      <c r="ED130" s="20"/>
      <c r="EE130" s="20"/>
      <c r="EF130" s="20"/>
      <c r="EG130" s="20"/>
      <c r="EH130" s="20"/>
      <c r="EI130" s="20"/>
      <c r="EJ130" s="20"/>
      <c r="EK130" s="20"/>
      <c r="EL130" s="20"/>
      <c r="EM130" s="20"/>
      <c r="EN130" s="20"/>
      <c r="EO130" s="20"/>
      <c r="EP130" s="20"/>
      <c r="EQ130" s="20"/>
      <c r="ER130" s="20"/>
      <c r="ES130" s="20"/>
      <c r="ET130" s="20"/>
      <c r="EU130" s="20"/>
      <c r="EV130" s="20"/>
      <c r="EW130" s="20"/>
      <c r="EX130" s="20"/>
      <c r="EY130" s="20"/>
      <c r="EZ130" s="20"/>
      <c r="FA130" s="20"/>
      <c r="FB130" s="20"/>
      <c r="FC130" s="20"/>
      <c r="FD130" s="20"/>
      <c r="FE130" s="20"/>
      <c r="FF130" s="20"/>
      <c r="FG130" s="20"/>
      <c r="FH130" s="20"/>
      <c r="FI130" s="20"/>
      <c r="FJ130" s="20"/>
      <c r="FK130" s="20"/>
      <c r="FL130" s="20"/>
      <c r="FM130" s="20"/>
      <c r="FN130" s="20"/>
      <c r="FO130" s="20"/>
      <c r="FP130" s="20"/>
      <c r="FQ130" s="20"/>
      <c r="FR130" s="20"/>
      <c r="FS130" s="20"/>
      <c r="FT130" s="20"/>
      <c r="FU130" s="20"/>
      <c r="FV130" s="20"/>
      <c r="FW130" s="20"/>
      <c r="FX130" s="20"/>
      <c r="FY130" s="20"/>
      <c r="FZ130" s="20"/>
      <c r="GA130" s="20"/>
      <c r="GB130" s="20"/>
      <c r="GC130" s="20"/>
      <c r="GD130" s="20"/>
      <c r="GE130" s="20"/>
      <c r="GF130" s="20"/>
      <c r="GG130" s="20"/>
      <c r="GH130" s="20"/>
      <c r="GI130" s="20"/>
      <c r="GJ130" s="20"/>
      <c r="GK130" s="20"/>
      <c r="GL130" s="20"/>
      <c r="GM130" s="20"/>
      <c r="GN130" s="20"/>
      <c r="GO130" s="20"/>
      <c r="GP130" s="20"/>
      <c r="GQ130" s="20"/>
      <c r="GR130" s="20"/>
      <c r="GS130" s="20"/>
      <c r="GT130" s="20"/>
      <c r="GU130" s="20"/>
      <c r="GV130" s="20"/>
      <c r="GW130" s="20"/>
      <c r="GX130" s="20"/>
      <c r="GY130" s="20"/>
      <c r="GZ130" s="20"/>
      <c r="HA130" s="20"/>
      <c r="HB130" s="20"/>
      <c r="HC130" s="20"/>
      <c r="HD130" s="20"/>
      <c r="HE130" s="20"/>
      <c r="HF130" s="20"/>
      <c r="HG130" s="20"/>
      <c r="HH130" s="20"/>
      <c r="HI130" s="20"/>
      <c r="HJ130" s="20"/>
      <c r="HK130" s="20"/>
      <c r="HL130" s="20"/>
      <c r="HM130" s="20"/>
      <c r="HN130" s="20"/>
      <c r="HO130" s="20"/>
      <c r="HP130" s="20"/>
      <c r="HQ130" s="20"/>
      <c r="HR130" s="20"/>
      <c r="HS130" s="20"/>
      <c r="HT130" s="20"/>
      <c r="HU130" s="20"/>
      <c r="HV130" s="20"/>
      <c r="HW130" s="20"/>
      <c r="HX130" s="20"/>
      <c r="HY130" s="20"/>
      <c r="HZ130" s="20"/>
      <c r="IA130" s="20"/>
      <c r="IB130" s="20"/>
      <c r="IC130" s="20"/>
      <c r="ID130" s="20"/>
      <c r="IE130" s="20"/>
      <c r="IF130" s="20"/>
      <c r="IG130" s="20"/>
      <c r="IH130" s="20"/>
      <c r="II130" s="20"/>
      <c r="IJ130" s="20"/>
      <c r="IK130" s="20"/>
      <c r="IL130" s="20"/>
      <c r="IM130" s="20"/>
      <c r="IN130" s="20"/>
      <c r="IO130" s="20"/>
      <c r="IP130" s="20"/>
      <c r="IQ130" s="20"/>
      <c r="IR130" s="20"/>
      <c r="IS130" s="20"/>
      <c r="IT130" s="20"/>
      <c r="IU130" s="20"/>
      <c r="IV130" s="20"/>
    </row>
    <row r="131" spans="1:256" s="1" customFormat="1" ht="165" x14ac:dyDescent="0.25">
      <c r="A131" s="124" t="s">
        <v>150</v>
      </c>
      <c r="B131" s="148" t="s">
        <v>301</v>
      </c>
      <c r="C131" s="127" t="s">
        <v>2</v>
      </c>
      <c r="D131" s="128">
        <v>2</v>
      </c>
      <c r="E131" s="77"/>
      <c r="F131" s="183">
        <f t="shared" si="4"/>
        <v>0</v>
      </c>
      <c r="G131" s="20"/>
      <c r="H131" s="20"/>
      <c r="I131" s="20"/>
      <c r="J131" s="20"/>
      <c r="K131" s="20"/>
      <c r="L131" s="20"/>
      <c r="M131" s="20"/>
      <c r="N131" s="20"/>
      <c r="O131" s="20"/>
      <c r="P131" s="20"/>
      <c r="Q131" s="20"/>
      <c r="R131" s="20"/>
      <c r="S131" s="20"/>
      <c r="T131" s="20"/>
      <c r="U131" s="20"/>
      <c r="V131" s="20"/>
      <c r="W131" s="20"/>
      <c r="X131" s="20"/>
      <c r="Y131" s="20"/>
      <c r="Z131" s="20"/>
      <c r="AA131" s="20"/>
      <c r="AB131" s="20"/>
      <c r="AC131" s="20"/>
      <c r="AD131" s="20"/>
      <c r="AE131" s="20"/>
      <c r="AF131" s="20"/>
      <c r="AG131" s="20"/>
      <c r="AH131" s="20"/>
      <c r="AI131" s="20"/>
      <c r="AJ131" s="20"/>
      <c r="AK131" s="20"/>
      <c r="AL131" s="20"/>
      <c r="AM131" s="20"/>
      <c r="AN131" s="20"/>
      <c r="AO131" s="20"/>
      <c r="AP131" s="20"/>
      <c r="AQ131" s="20"/>
      <c r="AR131" s="20"/>
      <c r="AS131" s="20"/>
      <c r="AT131" s="20"/>
      <c r="AU131" s="20"/>
      <c r="AV131" s="20"/>
      <c r="AW131" s="20"/>
      <c r="AX131" s="20"/>
      <c r="AY131" s="20"/>
      <c r="AZ131" s="20"/>
      <c r="BA131" s="20"/>
      <c r="BB131" s="20"/>
      <c r="BC131" s="20"/>
      <c r="BD131" s="20"/>
      <c r="BE131" s="20"/>
      <c r="BF131" s="20"/>
      <c r="BG131" s="20"/>
      <c r="BH131" s="20"/>
      <c r="BI131" s="20"/>
      <c r="BJ131" s="20"/>
      <c r="BK131" s="20"/>
      <c r="BL131" s="20"/>
      <c r="BM131" s="20"/>
      <c r="BN131" s="20"/>
      <c r="BO131" s="20"/>
      <c r="BP131" s="20"/>
      <c r="BQ131" s="20"/>
      <c r="BR131" s="20"/>
      <c r="BS131" s="20"/>
      <c r="BT131" s="20"/>
      <c r="BU131" s="20"/>
      <c r="BV131" s="20"/>
      <c r="BW131" s="20"/>
      <c r="BX131" s="20"/>
      <c r="BY131" s="20"/>
      <c r="BZ131" s="20"/>
      <c r="CA131" s="20"/>
      <c r="CB131" s="20"/>
      <c r="CC131" s="20"/>
      <c r="CD131" s="20"/>
      <c r="CE131" s="20"/>
      <c r="CF131" s="20"/>
      <c r="CG131" s="20"/>
      <c r="CH131" s="20"/>
      <c r="CI131" s="20"/>
      <c r="CJ131" s="20"/>
      <c r="CK131" s="20"/>
      <c r="CL131" s="20"/>
      <c r="CM131" s="20"/>
      <c r="CN131" s="20"/>
      <c r="CO131" s="20"/>
      <c r="CP131" s="20"/>
      <c r="CQ131" s="20"/>
      <c r="CR131" s="20"/>
      <c r="CS131" s="20"/>
      <c r="CT131" s="20"/>
      <c r="CU131" s="20"/>
      <c r="CV131" s="20"/>
      <c r="CW131" s="20"/>
      <c r="CX131" s="20"/>
      <c r="CY131" s="20"/>
      <c r="CZ131" s="20"/>
      <c r="DA131" s="20"/>
      <c r="DB131" s="20"/>
      <c r="DC131" s="20"/>
      <c r="DD131" s="20"/>
      <c r="DE131" s="20"/>
      <c r="DF131" s="20"/>
      <c r="DG131" s="20"/>
      <c r="DH131" s="20"/>
      <c r="DI131" s="20"/>
      <c r="DJ131" s="20"/>
      <c r="DK131" s="20"/>
      <c r="DL131" s="20"/>
      <c r="DM131" s="20"/>
      <c r="DN131" s="20"/>
      <c r="DO131" s="20"/>
      <c r="DP131" s="20"/>
      <c r="DQ131" s="20"/>
      <c r="DR131" s="20"/>
      <c r="DS131" s="20"/>
      <c r="DT131" s="20"/>
      <c r="DU131" s="20"/>
      <c r="DV131" s="20"/>
      <c r="DW131" s="20"/>
      <c r="DX131" s="20"/>
      <c r="DY131" s="20"/>
      <c r="DZ131" s="20"/>
      <c r="EA131" s="20"/>
      <c r="EB131" s="20"/>
      <c r="EC131" s="20"/>
      <c r="ED131" s="20"/>
      <c r="EE131" s="20"/>
      <c r="EF131" s="20"/>
      <c r="EG131" s="20"/>
      <c r="EH131" s="20"/>
      <c r="EI131" s="20"/>
      <c r="EJ131" s="20"/>
      <c r="EK131" s="20"/>
      <c r="EL131" s="20"/>
      <c r="EM131" s="20"/>
      <c r="EN131" s="20"/>
      <c r="EO131" s="20"/>
      <c r="EP131" s="20"/>
      <c r="EQ131" s="20"/>
      <c r="ER131" s="20"/>
      <c r="ES131" s="20"/>
      <c r="ET131" s="20"/>
      <c r="EU131" s="20"/>
      <c r="EV131" s="20"/>
      <c r="EW131" s="20"/>
      <c r="EX131" s="20"/>
      <c r="EY131" s="20"/>
      <c r="EZ131" s="20"/>
      <c r="FA131" s="20"/>
      <c r="FB131" s="20"/>
      <c r="FC131" s="20"/>
      <c r="FD131" s="20"/>
      <c r="FE131" s="20"/>
      <c r="FF131" s="20"/>
      <c r="FG131" s="20"/>
      <c r="FH131" s="20"/>
      <c r="FI131" s="20"/>
      <c r="FJ131" s="20"/>
      <c r="FK131" s="20"/>
      <c r="FL131" s="20"/>
      <c r="FM131" s="20"/>
      <c r="FN131" s="20"/>
      <c r="FO131" s="20"/>
      <c r="FP131" s="20"/>
      <c r="FQ131" s="20"/>
      <c r="FR131" s="20"/>
      <c r="FS131" s="20"/>
      <c r="FT131" s="20"/>
      <c r="FU131" s="20"/>
      <c r="FV131" s="20"/>
      <c r="FW131" s="20"/>
      <c r="FX131" s="20"/>
      <c r="FY131" s="20"/>
      <c r="FZ131" s="20"/>
      <c r="GA131" s="20"/>
      <c r="GB131" s="20"/>
      <c r="GC131" s="20"/>
      <c r="GD131" s="20"/>
      <c r="GE131" s="20"/>
      <c r="GF131" s="20"/>
      <c r="GG131" s="20"/>
      <c r="GH131" s="20"/>
      <c r="GI131" s="20"/>
      <c r="GJ131" s="20"/>
      <c r="GK131" s="20"/>
      <c r="GL131" s="20"/>
      <c r="GM131" s="20"/>
      <c r="GN131" s="20"/>
      <c r="GO131" s="20"/>
      <c r="GP131" s="20"/>
      <c r="GQ131" s="20"/>
      <c r="GR131" s="20"/>
      <c r="GS131" s="20"/>
      <c r="GT131" s="20"/>
      <c r="GU131" s="20"/>
      <c r="GV131" s="20"/>
      <c r="GW131" s="20"/>
      <c r="GX131" s="20"/>
      <c r="GY131" s="20"/>
      <c r="GZ131" s="20"/>
      <c r="HA131" s="20"/>
      <c r="HB131" s="20"/>
      <c r="HC131" s="20"/>
      <c r="HD131" s="20"/>
      <c r="HE131" s="20"/>
      <c r="HF131" s="20"/>
      <c r="HG131" s="20"/>
      <c r="HH131" s="20"/>
      <c r="HI131" s="20"/>
      <c r="HJ131" s="20"/>
      <c r="HK131" s="20"/>
      <c r="HL131" s="20"/>
      <c r="HM131" s="20"/>
      <c r="HN131" s="20"/>
      <c r="HO131" s="20"/>
      <c r="HP131" s="20"/>
      <c r="HQ131" s="20"/>
      <c r="HR131" s="20"/>
      <c r="HS131" s="20"/>
      <c r="HT131" s="20"/>
      <c r="HU131" s="20"/>
      <c r="HV131" s="20"/>
      <c r="HW131" s="20"/>
      <c r="HX131" s="20"/>
      <c r="HY131" s="20"/>
      <c r="HZ131" s="20"/>
      <c r="IA131" s="20"/>
      <c r="IB131" s="20"/>
      <c r="IC131" s="20"/>
      <c r="ID131" s="20"/>
      <c r="IE131" s="20"/>
      <c r="IF131" s="20"/>
      <c r="IG131" s="20"/>
      <c r="IH131" s="20"/>
      <c r="II131" s="20"/>
      <c r="IJ131" s="20"/>
      <c r="IK131" s="20"/>
      <c r="IL131" s="20"/>
      <c r="IM131" s="20"/>
      <c r="IN131" s="20"/>
      <c r="IO131" s="20"/>
      <c r="IP131" s="20"/>
      <c r="IQ131" s="20"/>
      <c r="IR131" s="20"/>
      <c r="IS131" s="20"/>
      <c r="IT131" s="20"/>
      <c r="IU131" s="20"/>
      <c r="IV131" s="20"/>
    </row>
    <row r="132" spans="1:256" s="1" customFormat="1" ht="165" x14ac:dyDescent="0.25">
      <c r="A132" s="124" t="s">
        <v>151</v>
      </c>
      <c r="B132" s="148" t="s">
        <v>302</v>
      </c>
      <c r="C132" s="127" t="s">
        <v>2</v>
      </c>
      <c r="D132" s="128">
        <v>2</v>
      </c>
      <c r="E132" s="77"/>
      <c r="F132" s="183">
        <f t="shared" si="4"/>
        <v>0</v>
      </c>
      <c r="G132" s="20"/>
      <c r="H132" s="20"/>
      <c r="I132" s="20"/>
      <c r="J132" s="20"/>
      <c r="K132" s="20"/>
      <c r="L132" s="20"/>
      <c r="M132" s="20"/>
      <c r="N132" s="20"/>
      <c r="O132" s="20"/>
      <c r="P132" s="20"/>
      <c r="Q132" s="20"/>
      <c r="R132" s="20"/>
      <c r="S132" s="20"/>
      <c r="T132" s="20"/>
      <c r="U132" s="20"/>
      <c r="V132" s="20"/>
      <c r="W132" s="20"/>
      <c r="X132" s="20"/>
      <c r="Y132" s="20"/>
      <c r="Z132" s="20"/>
      <c r="AA132" s="20"/>
      <c r="AB132" s="20"/>
      <c r="AC132" s="20"/>
      <c r="AD132" s="20"/>
      <c r="AE132" s="20"/>
      <c r="AF132" s="20"/>
      <c r="AG132" s="20"/>
      <c r="AH132" s="20"/>
      <c r="AI132" s="20"/>
      <c r="AJ132" s="20"/>
      <c r="AK132" s="20"/>
      <c r="AL132" s="20"/>
      <c r="AM132" s="20"/>
      <c r="AN132" s="20"/>
      <c r="AO132" s="20"/>
      <c r="AP132" s="20"/>
      <c r="AQ132" s="20"/>
      <c r="AR132" s="20"/>
      <c r="AS132" s="20"/>
      <c r="AT132" s="20"/>
      <c r="AU132" s="20"/>
      <c r="AV132" s="20"/>
      <c r="AW132" s="20"/>
      <c r="AX132" s="20"/>
      <c r="AY132" s="20"/>
      <c r="AZ132" s="20"/>
      <c r="BA132" s="20"/>
      <c r="BB132" s="20"/>
      <c r="BC132" s="20"/>
      <c r="BD132" s="20"/>
      <c r="BE132" s="20"/>
      <c r="BF132" s="20"/>
      <c r="BG132" s="20"/>
      <c r="BH132" s="20"/>
      <c r="BI132" s="20"/>
      <c r="BJ132" s="20"/>
      <c r="BK132" s="20"/>
      <c r="BL132" s="20"/>
      <c r="BM132" s="20"/>
      <c r="BN132" s="20"/>
      <c r="BO132" s="20"/>
      <c r="BP132" s="20"/>
      <c r="BQ132" s="20"/>
      <c r="BR132" s="20"/>
      <c r="BS132" s="20"/>
      <c r="BT132" s="20"/>
      <c r="BU132" s="20"/>
      <c r="BV132" s="20"/>
      <c r="BW132" s="20"/>
      <c r="BX132" s="20"/>
      <c r="BY132" s="20"/>
      <c r="BZ132" s="20"/>
      <c r="CA132" s="20"/>
      <c r="CB132" s="20"/>
      <c r="CC132" s="20"/>
      <c r="CD132" s="20"/>
      <c r="CE132" s="20"/>
      <c r="CF132" s="20"/>
      <c r="CG132" s="20"/>
      <c r="CH132" s="20"/>
      <c r="CI132" s="20"/>
      <c r="CJ132" s="20"/>
      <c r="CK132" s="20"/>
      <c r="CL132" s="20"/>
      <c r="CM132" s="20"/>
      <c r="CN132" s="20"/>
      <c r="CO132" s="20"/>
      <c r="CP132" s="20"/>
      <c r="CQ132" s="20"/>
      <c r="CR132" s="20"/>
      <c r="CS132" s="20"/>
      <c r="CT132" s="20"/>
      <c r="CU132" s="20"/>
      <c r="CV132" s="20"/>
      <c r="CW132" s="20"/>
      <c r="CX132" s="20"/>
      <c r="CY132" s="20"/>
      <c r="CZ132" s="20"/>
      <c r="DA132" s="20"/>
      <c r="DB132" s="20"/>
      <c r="DC132" s="20"/>
      <c r="DD132" s="20"/>
      <c r="DE132" s="20"/>
      <c r="DF132" s="20"/>
      <c r="DG132" s="20"/>
      <c r="DH132" s="20"/>
      <c r="DI132" s="20"/>
      <c r="DJ132" s="20"/>
      <c r="DK132" s="20"/>
      <c r="DL132" s="20"/>
      <c r="DM132" s="20"/>
      <c r="DN132" s="20"/>
      <c r="DO132" s="20"/>
      <c r="DP132" s="20"/>
      <c r="DQ132" s="20"/>
      <c r="DR132" s="20"/>
      <c r="DS132" s="20"/>
      <c r="DT132" s="20"/>
      <c r="DU132" s="20"/>
      <c r="DV132" s="20"/>
      <c r="DW132" s="20"/>
      <c r="DX132" s="20"/>
      <c r="DY132" s="20"/>
      <c r="DZ132" s="20"/>
      <c r="EA132" s="20"/>
      <c r="EB132" s="20"/>
      <c r="EC132" s="20"/>
      <c r="ED132" s="20"/>
      <c r="EE132" s="20"/>
      <c r="EF132" s="20"/>
      <c r="EG132" s="20"/>
      <c r="EH132" s="20"/>
      <c r="EI132" s="20"/>
      <c r="EJ132" s="20"/>
      <c r="EK132" s="20"/>
      <c r="EL132" s="20"/>
      <c r="EM132" s="20"/>
      <c r="EN132" s="20"/>
      <c r="EO132" s="20"/>
      <c r="EP132" s="20"/>
      <c r="EQ132" s="20"/>
      <c r="ER132" s="20"/>
      <c r="ES132" s="20"/>
      <c r="ET132" s="20"/>
      <c r="EU132" s="20"/>
      <c r="EV132" s="20"/>
      <c r="EW132" s="20"/>
      <c r="EX132" s="20"/>
      <c r="EY132" s="20"/>
      <c r="EZ132" s="20"/>
      <c r="FA132" s="20"/>
      <c r="FB132" s="20"/>
      <c r="FC132" s="20"/>
      <c r="FD132" s="20"/>
      <c r="FE132" s="20"/>
      <c r="FF132" s="20"/>
      <c r="FG132" s="20"/>
      <c r="FH132" s="20"/>
      <c r="FI132" s="20"/>
      <c r="FJ132" s="20"/>
      <c r="FK132" s="20"/>
      <c r="FL132" s="20"/>
      <c r="FM132" s="20"/>
      <c r="FN132" s="20"/>
      <c r="FO132" s="20"/>
      <c r="FP132" s="20"/>
      <c r="FQ132" s="20"/>
      <c r="FR132" s="20"/>
      <c r="FS132" s="20"/>
      <c r="FT132" s="20"/>
      <c r="FU132" s="20"/>
      <c r="FV132" s="20"/>
      <c r="FW132" s="20"/>
      <c r="FX132" s="20"/>
      <c r="FY132" s="20"/>
      <c r="FZ132" s="20"/>
      <c r="GA132" s="20"/>
      <c r="GB132" s="20"/>
      <c r="GC132" s="20"/>
      <c r="GD132" s="20"/>
      <c r="GE132" s="20"/>
      <c r="GF132" s="20"/>
      <c r="GG132" s="20"/>
      <c r="GH132" s="20"/>
      <c r="GI132" s="20"/>
      <c r="GJ132" s="20"/>
      <c r="GK132" s="20"/>
      <c r="GL132" s="20"/>
      <c r="GM132" s="20"/>
      <c r="GN132" s="20"/>
      <c r="GO132" s="20"/>
      <c r="GP132" s="20"/>
      <c r="GQ132" s="20"/>
      <c r="GR132" s="20"/>
      <c r="GS132" s="20"/>
      <c r="GT132" s="20"/>
      <c r="GU132" s="20"/>
      <c r="GV132" s="20"/>
      <c r="GW132" s="20"/>
      <c r="GX132" s="20"/>
      <c r="GY132" s="20"/>
      <c r="GZ132" s="20"/>
      <c r="HA132" s="20"/>
      <c r="HB132" s="20"/>
      <c r="HC132" s="20"/>
      <c r="HD132" s="20"/>
      <c r="HE132" s="20"/>
      <c r="HF132" s="20"/>
      <c r="HG132" s="20"/>
      <c r="HH132" s="20"/>
      <c r="HI132" s="20"/>
      <c r="HJ132" s="20"/>
      <c r="HK132" s="20"/>
      <c r="HL132" s="20"/>
      <c r="HM132" s="20"/>
      <c r="HN132" s="20"/>
      <c r="HO132" s="20"/>
      <c r="HP132" s="20"/>
      <c r="HQ132" s="20"/>
      <c r="HR132" s="20"/>
      <c r="HS132" s="20"/>
      <c r="HT132" s="20"/>
      <c r="HU132" s="20"/>
      <c r="HV132" s="20"/>
      <c r="HW132" s="20"/>
      <c r="HX132" s="20"/>
      <c r="HY132" s="20"/>
      <c r="HZ132" s="20"/>
      <c r="IA132" s="20"/>
      <c r="IB132" s="20"/>
      <c r="IC132" s="20"/>
      <c r="ID132" s="20"/>
      <c r="IE132" s="20"/>
      <c r="IF132" s="20"/>
      <c r="IG132" s="20"/>
      <c r="IH132" s="20"/>
      <c r="II132" s="20"/>
      <c r="IJ132" s="20"/>
      <c r="IK132" s="20"/>
      <c r="IL132" s="20"/>
      <c r="IM132" s="20"/>
      <c r="IN132" s="20"/>
      <c r="IO132" s="20"/>
      <c r="IP132" s="20"/>
      <c r="IQ132" s="20"/>
      <c r="IR132" s="20"/>
      <c r="IS132" s="20"/>
      <c r="IT132" s="20"/>
      <c r="IU132" s="20"/>
      <c r="IV132" s="20"/>
    </row>
    <row r="133" spans="1:256" s="1" customFormat="1" ht="135" x14ac:dyDescent="0.25">
      <c r="A133" s="124" t="s">
        <v>152</v>
      </c>
      <c r="B133" s="148" t="s">
        <v>303</v>
      </c>
      <c r="C133" s="127" t="s">
        <v>2</v>
      </c>
      <c r="D133" s="128">
        <v>3</v>
      </c>
      <c r="E133" s="77"/>
      <c r="F133" s="183">
        <f t="shared" si="4"/>
        <v>0</v>
      </c>
      <c r="G133" s="20"/>
      <c r="H133" s="20"/>
      <c r="I133" s="20"/>
      <c r="J133" s="20"/>
      <c r="K133" s="20"/>
      <c r="L133" s="20"/>
      <c r="M133" s="20"/>
      <c r="N133" s="20"/>
      <c r="O133" s="20"/>
      <c r="P133" s="20"/>
      <c r="Q133" s="20"/>
      <c r="R133" s="20"/>
      <c r="S133" s="20"/>
      <c r="T133" s="20"/>
      <c r="U133" s="20"/>
      <c r="V133" s="20"/>
      <c r="W133" s="20"/>
      <c r="X133" s="20"/>
      <c r="Y133" s="20"/>
      <c r="Z133" s="20"/>
      <c r="AA133" s="20"/>
      <c r="AB133" s="20"/>
      <c r="AC133" s="20"/>
      <c r="AD133" s="20"/>
      <c r="AE133" s="20"/>
      <c r="AF133" s="20"/>
      <c r="AG133" s="20"/>
      <c r="AH133" s="20"/>
      <c r="AI133" s="20"/>
      <c r="AJ133" s="20"/>
      <c r="AK133" s="20"/>
      <c r="AL133" s="20"/>
      <c r="AM133" s="20"/>
      <c r="AN133" s="20"/>
      <c r="AO133" s="20"/>
      <c r="AP133" s="20"/>
      <c r="AQ133" s="20"/>
      <c r="AR133" s="20"/>
      <c r="AS133" s="20"/>
      <c r="AT133" s="20"/>
      <c r="AU133" s="20"/>
      <c r="AV133" s="20"/>
      <c r="AW133" s="20"/>
      <c r="AX133" s="20"/>
      <c r="AY133" s="20"/>
      <c r="AZ133" s="20"/>
      <c r="BA133" s="20"/>
      <c r="BB133" s="20"/>
      <c r="BC133" s="20"/>
      <c r="BD133" s="20"/>
      <c r="BE133" s="20"/>
      <c r="BF133" s="20"/>
      <c r="BG133" s="20"/>
      <c r="BH133" s="20"/>
      <c r="BI133" s="20"/>
      <c r="BJ133" s="20"/>
      <c r="BK133" s="20"/>
      <c r="BL133" s="20"/>
      <c r="BM133" s="20"/>
      <c r="BN133" s="20"/>
      <c r="BO133" s="20"/>
      <c r="BP133" s="20"/>
      <c r="BQ133" s="20"/>
      <c r="BR133" s="20"/>
      <c r="BS133" s="20"/>
      <c r="BT133" s="20"/>
      <c r="BU133" s="20"/>
      <c r="BV133" s="20"/>
      <c r="BW133" s="20"/>
      <c r="BX133" s="20"/>
      <c r="BY133" s="20"/>
      <c r="BZ133" s="20"/>
      <c r="CA133" s="20"/>
      <c r="CB133" s="20"/>
      <c r="CC133" s="20"/>
      <c r="CD133" s="20"/>
      <c r="CE133" s="20"/>
      <c r="CF133" s="20"/>
      <c r="CG133" s="20"/>
      <c r="CH133" s="20"/>
      <c r="CI133" s="20"/>
      <c r="CJ133" s="20"/>
      <c r="CK133" s="20"/>
      <c r="CL133" s="20"/>
      <c r="CM133" s="20"/>
      <c r="CN133" s="20"/>
      <c r="CO133" s="20"/>
      <c r="CP133" s="20"/>
      <c r="CQ133" s="20"/>
      <c r="CR133" s="20"/>
      <c r="CS133" s="20"/>
      <c r="CT133" s="20"/>
      <c r="CU133" s="20"/>
      <c r="CV133" s="20"/>
      <c r="CW133" s="20"/>
      <c r="CX133" s="20"/>
      <c r="CY133" s="20"/>
      <c r="CZ133" s="20"/>
      <c r="DA133" s="20"/>
      <c r="DB133" s="20"/>
      <c r="DC133" s="20"/>
      <c r="DD133" s="20"/>
      <c r="DE133" s="20"/>
      <c r="DF133" s="20"/>
      <c r="DG133" s="20"/>
      <c r="DH133" s="20"/>
      <c r="DI133" s="20"/>
      <c r="DJ133" s="20"/>
      <c r="DK133" s="20"/>
      <c r="DL133" s="20"/>
      <c r="DM133" s="20"/>
      <c r="DN133" s="20"/>
      <c r="DO133" s="20"/>
      <c r="DP133" s="20"/>
      <c r="DQ133" s="20"/>
      <c r="DR133" s="20"/>
      <c r="DS133" s="20"/>
      <c r="DT133" s="20"/>
      <c r="DU133" s="20"/>
      <c r="DV133" s="20"/>
      <c r="DW133" s="20"/>
      <c r="DX133" s="20"/>
      <c r="DY133" s="20"/>
      <c r="DZ133" s="20"/>
      <c r="EA133" s="20"/>
      <c r="EB133" s="20"/>
      <c r="EC133" s="20"/>
      <c r="ED133" s="20"/>
      <c r="EE133" s="20"/>
      <c r="EF133" s="20"/>
      <c r="EG133" s="20"/>
      <c r="EH133" s="20"/>
      <c r="EI133" s="20"/>
      <c r="EJ133" s="20"/>
      <c r="EK133" s="20"/>
      <c r="EL133" s="20"/>
      <c r="EM133" s="20"/>
      <c r="EN133" s="20"/>
      <c r="EO133" s="20"/>
      <c r="EP133" s="20"/>
      <c r="EQ133" s="20"/>
      <c r="ER133" s="20"/>
      <c r="ES133" s="20"/>
      <c r="ET133" s="20"/>
      <c r="EU133" s="20"/>
      <c r="EV133" s="20"/>
      <c r="EW133" s="20"/>
      <c r="EX133" s="20"/>
      <c r="EY133" s="20"/>
      <c r="EZ133" s="20"/>
      <c r="FA133" s="20"/>
      <c r="FB133" s="20"/>
      <c r="FC133" s="20"/>
      <c r="FD133" s="20"/>
      <c r="FE133" s="20"/>
      <c r="FF133" s="20"/>
      <c r="FG133" s="20"/>
      <c r="FH133" s="20"/>
      <c r="FI133" s="20"/>
      <c r="FJ133" s="20"/>
      <c r="FK133" s="20"/>
      <c r="FL133" s="20"/>
      <c r="FM133" s="20"/>
      <c r="FN133" s="20"/>
      <c r="FO133" s="20"/>
      <c r="FP133" s="20"/>
      <c r="FQ133" s="20"/>
      <c r="FR133" s="20"/>
      <c r="FS133" s="20"/>
      <c r="FT133" s="20"/>
      <c r="FU133" s="20"/>
      <c r="FV133" s="20"/>
      <c r="FW133" s="20"/>
      <c r="FX133" s="20"/>
      <c r="FY133" s="20"/>
      <c r="FZ133" s="20"/>
      <c r="GA133" s="20"/>
      <c r="GB133" s="20"/>
      <c r="GC133" s="20"/>
      <c r="GD133" s="20"/>
      <c r="GE133" s="20"/>
      <c r="GF133" s="20"/>
      <c r="GG133" s="20"/>
      <c r="GH133" s="20"/>
      <c r="GI133" s="20"/>
      <c r="GJ133" s="20"/>
      <c r="GK133" s="20"/>
      <c r="GL133" s="20"/>
      <c r="GM133" s="20"/>
      <c r="GN133" s="20"/>
      <c r="GO133" s="20"/>
      <c r="GP133" s="20"/>
      <c r="GQ133" s="20"/>
      <c r="GR133" s="20"/>
      <c r="GS133" s="20"/>
      <c r="GT133" s="20"/>
      <c r="GU133" s="20"/>
      <c r="GV133" s="20"/>
      <c r="GW133" s="20"/>
      <c r="GX133" s="20"/>
      <c r="GY133" s="20"/>
      <c r="GZ133" s="20"/>
      <c r="HA133" s="20"/>
      <c r="HB133" s="20"/>
      <c r="HC133" s="20"/>
      <c r="HD133" s="20"/>
      <c r="HE133" s="20"/>
      <c r="HF133" s="20"/>
      <c r="HG133" s="20"/>
      <c r="HH133" s="20"/>
      <c r="HI133" s="20"/>
      <c r="HJ133" s="20"/>
      <c r="HK133" s="20"/>
      <c r="HL133" s="20"/>
      <c r="HM133" s="20"/>
      <c r="HN133" s="20"/>
      <c r="HO133" s="20"/>
      <c r="HP133" s="20"/>
      <c r="HQ133" s="20"/>
      <c r="HR133" s="20"/>
      <c r="HS133" s="20"/>
      <c r="HT133" s="20"/>
      <c r="HU133" s="20"/>
      <c r="HV133" s="20"/>
      <c r="HW133" s="20"/>
      <c r="HX133" s="20"/>
      <c r="HY133" s="20"/>
      <c r="HZ133" s="20"/>
      <c r="IA133" s="20"/>
      <c r="IB133" s="20"/>
      <c r="IC133" s="20"/>
      <c r="ID133" s="20"/>
      <c r="IE133" s="20"/>
      <c r="IF133" s="20"/>
      <c r="IG133" s="20"/>
      <c r="IH133" s="20"/>
      <c r="II133" s="20"/>
      <c r="IJ133" s="20"/>
      <c r="IK133" s="20"/>
      <c r="IL133" s="20"/>
      <c r="IM133" s="20"/>
      <c r="IN133" s="20"/>
      <c r="IO133" s="20"/>
      <c r="IP133" s="20"/>
      <c r="IQ133" s="20"/>
      <c r="IR133" s="20"/>
      <c r="IS133" s="20"/>
      <c r="IT133" s="20"/>
      <c r="IU133" s="20"/>
      <c r="IV133" s="20"/>
    </row>
    <row r="134" spans="1:256" s="1" customFormat="1" ht="150" x14ac:dyDescent="0.25">
      <c r="A134" s="124" t="s">
        <v>153</v>
      </c>
      <c r="B134" s="148" t="s">
        <v>304</v>
      </c>
      <c r="C134" s="127" t="s">
        <v>2</v>
      </c>
      <c r="D134" s="128">
        <v>1</v>
      </c>
      <c r="E134" s="77"/>
      <c r="F134" s="183">
        <f t="shared" si="4"/>
        <v>0</v>
      </c>
      <c r="G134" s="20"/>
      <c r="H134" s="20"/>
      <c r="I134" s="20"/>
      <c r="J134" s="20"/>
      <c r="K134" s="20"/>
      <c r="L134" s="20"/>
      <c r="M134" s="20"/>
      <c r="N134" s="20"/>
      <c r="O134" s="20"/>
      <c r="P134" s="20"/>
      <c r="Q134" s="20"/>
      <c r="R134" s="20"/>
      <c r="S134" s="20"/>
      <c r="T134" s="20"/>
      <c r="U134" s="20"/>
      <c r="V134" s="20"/>
      <c r="W134" s="20"/>
      <c r="X134" s="20"/>
      <c r="Y134" s="20"/>
      <c r="Z134" s="20"/>
      <c r="AA134" s="20"/>
      <c r="AB134" s="20"/>
      <c r="AC134" s="20"/>
      <c r="AD134" s="20"/>
      <c r="AE134" s="20"/>
      <c r="AF134" s="20"/>
      <c r="AG134" s="20"/>
      <c r="AH134" s="20"/>
      <c r="AI134" s="20"/>
      <c r="AJ134" s="20"/>
      <c r="AK134" s="20"/>
      <c r="AL134" s="20"/>
      <c r="AM134" s="20"/>
      <c r="AN134" s="20"/>
      <c r="AO134" s="20"/>
      <c r="AP134" s="20"/>
      <c r="AQ134" s="20"/>
      <c r="AR134" s="20"/>
      <c r="AS134" s="20"/>
      <c r="AT134" s="20"/>
      <c r="AU134" s="20"/>
      <c r="AV134" s="20"/>
      <c r="AW134" s="20"/>
      <c r="AX134" s="20"/>
      <c r="AY134" s="20"/>
      <c r="AZ134" s="20"/>
      <c r="BA134" s="20"/>
      <c r="BB134" s="20"/>
      <c r="BC134" s="20"/>
      <c r="BD134" s="20"/>
      <c r="BE134" s="20"/>
      <c r="BF134" s="20"/>
      <c r="BG134" s="20"/>
      <c r="BH134" s="20"/>
      <c r="BI134" s="20"/>
      <c r="BJ134" s="20"/>
      <c r="BK134" s="20"/>
      <c r="BL134" s="20"/>
      <c r="BM134" s="20"/>
      <c r="BN134" s="20"/>
      <c r="BO134" s="20"/>
      <c r="BP134" s="20"/>
      <c r="BQ134" s="20"/>
      <c r="BR134" s="20"/>
      <c r="BS134" s="20"/>
      <c r="BT134" s="20"/>
      <c r="BU134" s="20"/>
      <c r="BV134" s="20"/>
      <c r="BW134" s="20"/>
      <c r="BX134" s="20"/>
      <c r="BY134" s="20"/>
      <c r="BZ134" s="20"/>
      <c r="CA134" s="20"/>
      <c r="CB134" s="20"/>
      <c r="CC134" s="20"/>
      <c r="CD134" s="20"/>
      <c r="CE134" s="20"/>
      <c r="CF134" s="20"/>
      <c r="CG134" s="20"/>
      <c r="CH134" s="20"/>
      <c r="CI134" s="20"/>
      <c r="CJ134" s="20"/>
      <c r="CK134" s="20"/>
      <c r="CL134" s="20"/>
      <c r="CM134" s="20"/>
      <c r="CN134" s="20"/>
      <c r="CO134" s="20"/>
      <c r="CP134" s="20"/>
      <c r="CQ134" s="20"/>
      <c r="CR134" s="20"/>
      <c r="CS134" s="20"/>
      <c r="CT134" s="20"/>
      <c r="CU134" s="20"/>
      <c r="CV134" s="20"/>
      <c r="CW134" s="20"/>
      <c r="CX134" s="20"/>
      <c r="CY134" s="20"/>
      <c r="CZ134" s="20"/>
      <c r="DA134" s="20"/>
      <c r="DB134" s="20"/>
      <c r="DC134" s="20"/>
      <c r="DD134" s="20"/>
      <c r="DE134" s="20"/>
      <c r="DF134" s="20"/>
      <c r="DG134" s="20"/>
      <c r="DH134" s="20"/>
      <c r="DI134" s="20"/>
      <c r="DJ134" s="20"/>
      <c r="DK134" s="20"/>
      <c r="DL134" s="20"/>
      <c r="DM134" s="20"/>
      <c r="DN134" s="20"/>
      <c r="DO134" s="20"/>
      <c r="DP134" s="20"/>
      <c r="DQ134" s="20"/>
      <c r="DR134" s="20"/>
      <c r="DS134" s="20"/>
      <c r="DT134" s="20"/>
      <c r="DU134" s="20"/>
      <c r="DV134" s="20"/>
      <c r="DW134" s="20"/>
      <c r="DX134" s="20"/>
      <c r="DY134" s="20"/>
      <c r="DZ134" s="20"/>
      <c r="EA134" s="20"/>
      <c r="EB134" s="20"/>
      <c r="EC134" s="20"/>
      <c r="ED134" s="20"/>
      <c r="EE134" s="20"/>
      <c r="EF134" s="20"/>
      <c r="EG134" s="20"/>
      <c r="EH134" s="20"/>
      <c r="EI134" s="20"/>
      <c r="EJ134" s="20"/>
      <c r="EK134" s="20"/>
      <c r="EL134" s="20"/>
      <c r="EM134" s="20"/>
      <c r="EN134" s="20"/>
      <c r="EO134" s="20"/>
      <c r="EP134" s="20"/>
      <c r="EQ134" s="20"/>
      <c r="ER134" s="20"/>
      <c r="ES134" s="20"/>
      <c r="ET134" s="20"/>
      <c r="EU134" s="20"/>
      <c r="EV134" s="20"/>
      <c r="EW134" s="20"/>
      <c r="EX134" s="20"/>
      <c r="EY134" s="20"/>
      <c r="EZ134" s="20"/>
      <c r="FA134" s="20"/>
      <c r="FB134" s="20"/>
      <c r="FC134" s="20"/>
      <c r="FD134" s="20"/>
      <c r="FE134" s="20"/>
      <c r="FF134" s="20"/>
      <c r="FG134" s="20"/>
      <c r="FH134" s="20"/>
      <c r="FI134" s="20"/>
      <c r="FJ134" s="20"/>
      <c r="FK134" s="20"/>
      <c r="FL134" s="20"/>
      <c r="FM134" s="20"/>
      <c r="FN134" s="20"/>
      <c r="FO134" s="20"/>
      <c r="FP134" s="20"/>
      <c r="FQ134" s="20"/>
      <c r="FR134" s="20"/>
      <c r="FS134" s="20"/>
      <c r="FT134" s="20"/>
      <c r="FU134" s="20"/>
      <c r="FV134" s="20"/>
      <c r="FW134" s="20"/>
      <c r="FX134" s="20"/>
      <c r="FY134" s="20"/>
      <c r="FZ134" s="20"/>
      <c r="GA134" s="20"/>
      <c r="GB134" s="20"/>
      <c r="GC134" s="20"/>
      <c r="GD134" s="20"/>
      <c r="GE134" s="20"/>
      <c r="GF134" s="20"/>
      <c r="GG134" s="20"/>
      <c r="GH134" s="20"/>
      <c r="GI134" s="20"/>
      <c r="GJ134" s="20"/>
      <c r="GK134" s="20"/>
      <c r="GL134" s="20"/>
      <c r="GM134" s="20"/>
      <c r="GN134" s="20"/>
      <c r="GO134" s="20"/>
      <c r="GP134" s="20"/>
      <c r="GQ134" s="20"/>
      <c r="GR134" s="20"/>
      <c r="GS134" s="20"/>
      <c r="GT134" s="20"/>
      <c r="GU134" s="20"/>
      <c r="GV134" s="20"/>
      <c r="GW134" s="20"/>
      <c r="GX134" s="20"/>
      <c r="GY134" s="20"/>
      <c r="GZ134" s="20"/>
      <c r="HA134" s="20"/>
      <c r="HB134" s="20"/>
      <c r="HC134" s="20"/>
      <c r="HD134" s="20"/>
      <c r="HE134" s="20"/>
      <c r="HF134" s="20"/>
      <c r="HG134" s="20"/>
      <c r="HH134" s="20"/>
      <c r="HI134" s="20"/>
      <c r="HJ134" s="20"/>
      <c r="HK134" s="20"/>
      <c r="HL134" s="20"/>
      <c r="HM134" s="20"/>
      <c r="HN134" s="20"/>
      <c r="HO134" s="20"/>
      <c r="HP134" s="20"/>
      <c r="HQ134" s="20"/>
      <c r="HR134" s="20"/>
      <c r="HS134" s="20"/>
      <c r="HT134" s="20"/>
      <c r="HU134" s="20"/>
      <c r="HV134" s="20"/>
      <c r="HW134" s="20"/>
      <c r="HX134" s="20"/>
      <c r="HY134" s="20"/>
      <c r="HZ134" s="20"/>
      <c r="IA134" s="20"/>
      <c r="IB134" s="20"/>
      <c r="IC134" s="20"/>
      <c r="ID134" s="20"/>
      <c r="IE134" s="20"/>
      <c r="IF134" s="20"/>
      <c r="IG134" s="20"/>
      <c r="IH134" s="20"/>
      <c r="II134" s="20"/>
      <c r="IJ134" s="20"/>
      <c r="IK134" s="20"/>
      <c r="IL134" s="20"/>
      <c r="IM134" s="20"/>
      <c r="IN134" s="20"/>
      <c r="IO134" s="20"/>
      <c r="IP134" s="20"/>
      <c r="IQ134" s="20"/>
      <c r="IR134" s="20"/>
      <c r="IS134" s="20"/>
      <c r="IT134" s="20"/>
      <c r="IU134" s="20"/>
      <c r="IV134" s="20"/>
    </row>
    <row r="135" spans="1:256" s="1" customFormat="1" ht="75" x14ac:dyDescent="0.25">
      <c r="A135" s="124" t="s">
        <v>154</v>
      </c>
      <c r="B135" s="148" t="s">
        <v>248</v>
      </c>
      <c r="C135" s="127" t="s">
        <v>2</v>
      </c>
      <c r="D135" s="128">
        <v>1</v>
      </c>
      <c r="E135" s="77"/>
      <c r="F135" s="183">
        <f t="shared" si="4"/>
        <v>0</v>
      </c>
      <c r="G135" s="20"/>
      <c r="H135" s="20"/>
      <c r="I135" s="20"/>
      <c r="J135" s="20"/>
      <c r="K135" s="20"/>
      <c r="L135" s="20"/>
      <c r="M135" s="20"/>
      <c r="N135" s="20"/>
      <c r="O135" s="20"/>
      <c r="P135" s="20"/>
      <c r="Q135" s="20"/>
      <c r="R135" s="20"/>
      <c r="S135" s="20"/>
      <c r="T135" s="20"/>
      <c r="U135" s="20"/>
      <c r="V135" s="20"/>
      <c r="W135" s="20"/>
      <c r="X135" s="20"/>
      <c r="Y135" s="20"/>
      <c r="Z135" s="20"/>
      <c r="AA135" s="20"/>
      <c r="AB135" s="20"/>
      <c r="AC135" s="20"/>
      <c r="AD135" s="20"/>
      <c r="AE135" s="20"/>
      <c r="AF135" s="20"/>
      <c r="AG135" s="20"/>
      <c r="AH135" s="20"/>
      <c r="AI135" s="20"/>
      <c r="AJ135" s="20"/>
      <c r="AK135" s="20"/>
      <c r="AL135" s="20"/>
      <c r="AM135" s="20"/>
      <c r="AN135" s="20"/>
      <c r="AO135" s="20"/>
      <c r="AP135" s="20"/>
      <c r="AQ135" s="20"/>
      <c r="AR135" s="20"/>
      <c r="AS135" s="20"/>
      <c r="AT135" s="20"/>
      <c r="AU135" s="20"/>
      <c r="AV135" s="20"/>
      <c r="AW135" s="20"/>
      <c r="AX135" s="20"/>
      <c r="AY135" s="20"/>
      <c r="AZ135" s="20"/>
      <c r="BA135" s="20"/>
      <c r="BB135" s="20"/>
      <c r="BC135" s="20"/>
      <c r="BD135" s="20"/>
      <c r="BE135" s="20"/>
      <c r="BF135" s="20"/>
      <c r="BG135" s="20"/>
      <c r="BH135" s="20"/>
      <c r="BI135" s="20"/>
      <c r="BJ135" s="20"/>
      <c r="BK135" s="20"/>
      <c r="BL135" s="20"/>
      <c r="BM135" s="20"/>
      <c r="BN135" s="20"/>
      <c r="BO135" s="20"/>
      <c r="BP135" s="20"/>
      <c r="BQ135" s="20"/>
      <c r="BR135" s="20"/>
      <c r="BS135" s="20"/>
      <c r="BT135" s="20"/>
      <c r="BU135" s="20"/>
      <c r="BV135" s="20"/>
      <c r="BW135" s="20"/>
      <c r="BX135" s="20"/>
      <c r="BY135" s="20"/>
      <c r="BZ135" s="20"/>
      <c r="CA135" s="20"/>
      <c r="CB135" s="20"/>
      <c r="CC135" s="20"/>
      <c r="CD135" s="20"/>
      <c r="CE135" s="20"/>
      <c r="CF135" s="20"/>
      <c r="CG135" s="20"/>
      <c r="CH135" s="20"/>
      <c r="CI135" s="20"/>
      <c r="CJ135" s="20"/>
      <c r="CK135" s="20"/>
      <c r="CL135" s="20"/>
      <c r="CM135" s="20"/>
      <c r="CN135" s="20"/>
      <c r="CO135" s="20"/>
      <c r="CP135" s="20"/>
      <c r="CQ135" s="20"/>
      <c r="CR135" s="20"/>
      <c r="CS135" s="20"/>
      <c r="CT135" s="20"/>
      <c r="CU135" s="20"/>
      <c r="CV135" s="20"/>
      <c r="CW135" s="20"/>
      <c r="CX135" s="20"/>
      <c r="CY135" s="20"/>
      <c r="CZ135" s="20"/>
      <c r="DA135" s="20"/>
      <c r="DB135" s="20"/>
      <c r="DC135" s="20"/>
      <c r="DD135" s="20"/>
      <c r="DE135" s="20"/>
      <c r="DF135" s="20"/>
      <c r="DG135" s="20"/>
      <c r="DH135" s="20"/>
      <c r="DI135" s="20"/>
      <c r="DJ135" s="20"/>
      <c r="DK135" s="20"/>
      <c r="DL135" s="20"/>
      <c r="DM135" s="20"/>
      <c r="DN135" s="20"/>
      <c r="DO135" s="20"/>
      <c r="DP135" s="20"/>
      <c r="DQ135" s="20"/>
      <c r="DR135" s="20"/>
      <c r="DS135" s="20"/>
      <c r="DT135" s="20"/>
      <c r="DU135" s="20"/>
      <c r="DV135" s="20"/>
      <c r="DW135" s="20"/>
      <c r="DX135" s="20"/>
      <c r="DY135" s="20"/>
      <c r="DZ135" s="20"/>
      <c r="EA135" s="20"/>
      <c r="EB135" s="20"/>
      <c r="EC135" s="20"/>
      <c r="ED135" s="20"/>
      <c r="EE135" s="20"/>
      <c r="EF135" s="20"/>
      <c r="EG135" s="20"/>
      <c r="EH135" s="20"/>
      <c r="EI135" s="20"/>
      <c r="EJ135" s="20"/>
      <c r="EK135" s="20"/>
      <c r="EL135" s="20"/>
      <c r="EM135" s="20"/>
      <c r="EN135" s="20"/>
      <c r="EO135" s="20"/>
      <c r="EP135" s="20"/>
      <c r="EQ135" s="20"/>
      <c r="ER135" s="20"/>
      <c r="ES135" s="20"/>
      <c r="ET135" s="20"/>
      <c r="EU135" s="20"/>
      <c r="EV135" s="20"/>
      <c r="EW135" s="20"/>
      <c r="EX135" s="20"/>
      <c r="EY135" s="20"/>
      <c r="EZ135" s="20"/>
      <c r="FA135" s="20"/>
      <c r="FB135" s="20"/>
      <c r="FC135" s="20"/>
      <c r="FD135" s="20"/>
      <c r="FE135" s="20"/>
      <c r="FF135" s="20"/>
      <c r="FG135" s="20"/>
      <c r="FH135" s="20"/>
      <c r="FI135" s="20"/>
      <c r="FJ135" s="20"/>
      <c r="FK135" s="20"/>
      <c r="FL135" s="20"/>
      <c r="FM135" s="20"/>
      <c r="FN135" s="20"/>
      <c r="FO135" s="20"/>
      <c r="FP135" s="20"/>
      <c r="FQ135" s="20"/>
      <c r="FR135" s="20"/>
      <c r="FS135" s="20"/>
      <c r="FT135" s="20"/>
      <c r="FU135" s="20"/>
      <c r="FV135" s="20"/>
      <c r="FW135" s="20"/>
      <c r="FX135" s="20"/>
      <c r="FY135" s="20"/>
      <c r="FZ135" s="20"/>
      <c r="GA135" s="20"/>
      <c r="GB135" s="20"/>
      <c r="GC135" s="20"/>
      <c r="GD135" s="20"/>
      <c r="GE135" s="20"/>
      <c r="GF135" s="20"/>
      <c r="GG135" s="20"/>
      <c r="GH135" s="20"/>
      <c r="GI135" s="20"/>
      <c r="GJ135" s="20"/>
      <c r="GK135" s="20"/>
      <c r="GL135" s="20"/>
      <c r="GM135" s="20"/>
      <c r="GN135" s="20"/>
      <c r="GO135" s="20"/>
      <c r="GP135" s="20"/>
      <c r="GQ135" s="20"/>
      <c r="GR135" s="20"/>
      <c r="GS135" s="20"/>
      <c r="GT135" s="20"/>
      <c r="GU135" s="20"/>
      <c r="GV135" s="20"/>
      <c r="GW135" s="20"/>
      <c r="GX135" s="20"/>
      <c r="GY135" s="20"/>
      <c r="GZ135" s="20"/>
      <c r="HA135" s="20"/>
      <c r="HB135" s="20"/>
      <c r="HC135" s="20"/>
      <c r="HD135" s="20"/>
      <c r="HE135" s="20"/>
      <c r="HF135" s="20"/>
      <c r="HG135" s="20"/>
      <c r="HH135" s="20"/>
      <c r="HI135" s="20"/>
      <c r="HJ135" s="20"/>
      <c r="HK135" s="20"/>
      <c r="HL135" s="20"/>
      <c r="HM135" s="20"/>
      <c r="HN135" s="20"/>
      <c r="HO135" s="20"/>
      <c r="HP135" s="20"/>
      <c r="HQ135" s="20"/>
      <c r="HR135" s="20"/>
      <c r="HS135" s="20"/>
      <c r="HT135" s="20"/>
      <c r="HU135" s="20"/>
      <c r="HV135" s="20"/>
      <c r="HW135" s="20"/>
      <c r="HX135" s="20"/>
      <c r="HY135" s="20"/>
      <c r="HZ135" s="20"/>
      <c r="IA135" s="20"/>
      <c r="IB135" s="20"/>
      <c r="IC135" s="20"/>
      <c r="ID135" s="20"/>
      <c r="IE135" s="20"/>
      <c r="IF135" s="20"/>
      <c r="IG135" s="20"/>
      <c r="IH135" s="20"/>
      <c r="II135" s="20"/>
      <c r="IJ135" s="20"/>
      <c r="IK135" s="20"/>
      <c r="IL135" s="20"/>
      <c r="IM135" s="20"/>
      <c r="IN135" s="20"/>
      <c r="IO135" s="20"/>
      <c r="IP135" s="20"/>
      <c r="IQ135" s="20"/>
      <c r="IR135" s="20"/>
      <c r="IS135" s="20"/>
      <c r="IT135" s="20"/>
      <c r="IU135" s="20"/>
      <c r="IV135" s="20"/>
    </row>
    <row r="136" spans="1:256" s="1" customFormat="1" ht="90" x14ac:dyDescent="0.25">
      <c r="A136" s="124" t="s">
        <v>155</v>
      </c>
      <c r="B136" s="148" t="s">
        <v>256</v>
      </c>
      <c r="C136" s="127" t="s">
        <v>2</v>
      </c>
      <c r="D136" s="128">
        <v>1</v>
      </c>
      <c r="E136" s="77"/>
      <c r="F136" s="183">
        <f t="shared" si="4"/>
        <v>0</v>
      </c>
      <c r="G136" s="20"/>
      <c r="H136" s="20"/>
      <c r="I136" s="20"/>
      <c r="J136" s="20"/>
      <c r="K136" s="20"/>
      <c r="L136" s="20"/>
      <c r="M136" s="20"/>
      <c r="N136" s="20"/>
      <c r="O136" s="20"/>
      <c r="P136" s="20"/>
      <c r="Q136" s="20"/>
      <c r="R136" s="20"/>
      <c r="S136" s="20"/>
      <c r="T136" s="20"/>
      <c r="U136" s="20"/>
      <c r="V136" s="20"/>
      <c r="W136" s="20"/>
      <c r="X136" s="20"/>
      <c r="Y136" s="20"/>
      <c r="Z136" s="20"/>
      <c r="AA136" s="20"/>
      <c r="AB136" s="20"/>
      <c r="AC136" s="20"/>
      <c r="AD136" s="20"/>
      <c r="AE136" s="20"/>
      <c r="AF136" s="20"/>
      <c r="AG136" s="20"/>
      <c r="AH136" s="20"/>
      <c r="AI136" s="20"/>
      <c r="AJ136" s="20"/>
      <c r="AK136" s="20"/>
      <c r="AL136" s="20"/>
      <c r="AM136" s="20"/>
      <c r="AN136" s="20"/>
      <c r="AO136" s="20"/>
      <c r="AP136" s="20"/>
      <c r="AQ136" s="20"/>
      <c r="AR136" s="20"/>
      <c r="AS136" s="20"/>
      <c r="AT136" s="20"/>
      <c r="AU136" s="20"/>
      <c r="AV136" s="20"/>
      <c r="AW136" s="20"/>
      <c r="AX136" s="20"/>
      <c r="AY136" s="20"/>
      <c r="AZ136" s="20"/>
      <c r="BA136" s="20"/>
      <c r="BB136" s="20"/>
      <c r="BC136" s="20"/>
      <c r="BD136" s="20"/>
      <c r="BE136" s="20"/>
      <c r="BF136" s="20"/>
      <c r="BG136" s="20"/>
      <c r="BH136" s="20"/>
      <c r="BI136" s="20"/>
      <c r="BJ136" s="20"/>
      <c r="BK136" s="20"/>
      <c r="BL136" s="20"/>
      <c r="BM136" s="20"/>
      <c r="BN136" s="20"/>
      <c r="BO136" s="20"/>
      <c r="BP136" s="20"/>
      <c r="BQ136" s="20"/>
      <c r="BR136" s="20"/>
      <c r="BS136" s="20"/>
      <c r="BT136" s="20"/>
      <c r="BU136" s="20"/>
      <c r="BV136" s="20"/>
      <c r="BW136" s="20"/>
      <c r="BX136" s="20"/>
      <c r="BY136" s="20"/>
      <c r="BZ136" s="20"/>
      <c r="CA136" s="20"/>
      <c r="CB136" s="20"/>
      <c r="CC136" s="20"/>
      <c r="CD136" s="20"/>
      <c r="CE136" s="20"/>
      <c r="CF136" s="20"/>
      <c r="CG136" s="20"/>
      <c r="CH136" s="20"/>
      <c r="CI136" s="20"/>
      <c r="CJ136" s="20"/>
      <c r="CK136" s="20"/>
      <c r="CL136" s="20"/>
      <c r="CM136" s="20"/>
      <c r="CN136" s="20"/>
      <c r="CO136" s="20"/>
      <c r="CP136" s="20"/>
      <c r="CQ136" s="20"/>
      <c r="CR136" s="20"/>
      <c r="CS136" s="20"/>
      <c r="CT136" s="20"/>
      <c r="CU136" s="20"/>
      <c r="CV136" s="20"/>
      <c r="CW136" s="20"/>
      <c r="CX136" s="20"/>
      <c r="CY136" s="20"/>
      <c r="CZ136" s="20"/>
      <c r="DA136" s="20"/>
      <c r="DB136" s="20"/>
      <c r="DC136" s="20"/>
      <c r="DD136" s="20"/>
      <c r="DE136" s="20"/>
      <c r="DF136" s="20"/>
      <c r="DG136" s="20"/>
      <c r="DH136" s="20"/>
      <c r="DI136" s="20"/>
      <c r="DJ136" s="20"/>
      <c r="DK136" s="20"/>
      <c r="DL136" s="20"/>
      <c r="DM136" s="20"/>
      <c r="DN136" s="20"/>
      <c r="DO136" s="20"/>
      <c r="DP136" s="20"/>
      <c r="DQ136" s="20"/>
      <c r="DR136" s="20"/>
      <c r="DS136" s="20"/>
      <c r="DT136" s="20"/>
      <c r="DU136" s="20"/>
      <c r="DV136" s="20"/>
      <c r="DW136" s="20"/>
      <c r="DX136" s="20"/>
      <c r="DY136" s="20"/>
      <c r="DZ136" s="20"/>
      <c r="EA136" s="20"/>
      <c r="EB136" s="20"/>
      <c r="EC136" s="20"/>
      <c r="ED136" s="20"/>
      <c r="EE136" s="20"/>
      <c r="EF136" s="20"/>
      <c r="EG136" s="20"/>
      <c r="EH136" s="20"/>
      <c r="EI136" s="20"/>
      <c r="EJ136" s="20"/>
      <c r="EK136" s="20"/>
      <c r="EL136" s="20"/>
      <c r="EM136" s="20"/>
      <c r="EN136" s="20"/>
      <c r="EO136" s="20"/>
      <c r="EP136" s="20"/>
      <c r="EQ136" s="20"/>
      <c r="ER136" s="20"/>
      <c r="ES136" s="20"/>
      <c r="ET136" s="20"/>
      <c r="EU136" s="20"/>
      <c r="EV136" s="20"/>
      <c r="EW136" s="20"/>
      <c r="EX136" s="20"/>
      <c r="EY136" s="20"/>
      <c r="EZ136" s="20"/>
      <c r="FA136" s="20"/>
      <c r="FB136" s="20"/>
      <c r="FC136" s="20"/>
      <c r="FD136" s="20"/>
      <c r="FE136" s="20"/>
      <c r="FF136" s="20"/>
      <c r="FG136" s="20"/>
      <c r="FH136" s="20"/>
      <c r="FI136" s="20"/>
      <c r="FJ136" s="20"/>
      <c r="FK136" s="20"/>
      <c r="FL136" s="20"/>
      <c r="FM136" s="20"/>
      <c r="FN136" s="20"/>
      <c r="FO136" s="20"/>
      <c r="FP136" s="20"/>
      <c r="FQ136" s="20"/>
      <c r="FR136" s="20"/>
      <c r="FS136" s="20"/>
      <c r="FT136" s="20"/>
      <c r="FU136" s="20"/>
      <c r="FV136" s="20"/>
      <c r="FW136" s="20"/>
      <c r="FX136" s="20"/>
      <c r="FY136" s="20"/>
      <c r="FZ136" s="20"/>
      <c r="GA136" s="20"/>
      <c r="GB136" s="20"/>
      <c r="GC136" s="20"/>
      <c r="GD136" s="20"/>
      <c r="GE136" s="20"/>
      <c r="GF136" s="20"/>
      <c r="GG136" s="20"/>
      <c r="GH136" s="20"/>
      <c r="GI136" s="20"/>
      <c r="GJ136" s="20"/>
      <c r="GK136" s="20"/>
      <c r="GL136" s="20"/>
      <c r="GM136" s="20"/>
      <c r="GN136" s="20"/>
      <c r="GO136" s="20"/>
      <c r="GP136" s="20"/>
      <c r="GQ136" s="20"/>
      <c r="GR136" s="20"/>
      <c r="GS136" s="20"/>
      <c r="GT136" s="20"/>
      <c r="GU136" s="20"/>
      <c r="GV136" s="20"/>
      <c r="GW136" s="20"/>
      <c r="GX136" s="20"/>
      <c r="GY136" s="20"/>
      <c r="GZ136" s="20"/>
      <c r="HA136" s="20"/>
      <c r="HB136" s="20"/>
      <c r="HC136" s="20"/>
      <c r="HD136" s="20"/>
      <c r="HE136" s="20"/>
      <c r="HF136" s="20"/>
      <c r="HG136" s="20"/>
      <c r="HH136" s="20"/>
      <c r="HI136" s="20"/>
      <c r="HJ136" s="20"/>
      <c r="HK136" s="20"/>
      <c r="HL136" s="20"/>
      <c r="HM136" s="20"/>
      <c r="HN136" s="20"/>
      <c r="HO136" s="20"/>
      <c r="HP136" s="20"/>
      <c r="HQ136" s="20"/>
      <c r="HR136" s="20"/>
      <c r="HS136" s="20"/>
      <c r="HT136" s="20"/>
      <c r="HU136" s="20"/>
      <c r="HV136" s="20"/>
      <c r="HW136" s="20"/>
      <c r="HX136" s="20"/>
      <c r="HY136" s="20"/>
      <c r="HZ136" s="20"/>
      <c r="IA136" s="20"/>
      <c r="IB136" s="20"/>
      <c r="IC136" s="20"/>
      <c r="ID136" s="20"/>
      <c r="IE136" s="20"/>
      <c r="IF136" s="20"/>
      <c r="IG136" s="20"/>
      <c r="IH136" s="20"/>
      <c r="II136" s="20"/>
      <c r="IJ136" s="20"/>
      <c r="IK136" s="20"/>
      <c r="IL136" s="20"/>
      <c r="IM136" s="20"/>
      <c r="IN136" s="20"/>
      <c r="IO136" s="20"/>
      <c r="IP136" s="20"/>
      <c r="IQ136" s="20"/>
      <c r="IR136" s="20"/>
      <c r="IS136" s="20"/>
      <c r="IT136" s="20"/>
      <c r="IU136" s="20"/>
      <c r="IV136" s="20"/>
    </row>
    <row r="137" spans="1:256" s="1" customFormat="1" ht="195" x14ac:dyDescent="0.25">
      <c r="A137" s="124" t="s">
        <v>156</v>
      </c>
      <c r="B137" s="146" t="s">
        <v>7</v>
      </c>
      <c r="C137" s="127" t="s">
        <v>2</v>
      </c>
      <c r="D137" s="128">
        <v>1</v>
      </c>
      <c r="E137" s="77"/>
      <c r="F137" s="183">
        <f t="shared" si="4"/>
        <v>0</v>
      </c>
      <c r="G137" s="20"/>
      <c r="H137" s="20"/>
      <c r="I137" s="20"/>
      <c r="J137" s="20"/>
      <c r="K137" s="20"/>
      <c r="L137" s="20"/>
      <c r="M137" s="20"/>
      <c r="N137" s="20"/>
      <c r="O137" s="20"/>
      <c r="P137" s="20"/>
      <c r="Q137" s="20"/>
      <c r="R137" s="20"/>
      <c r="S137" s="20"/>
      <c r="T137" s="20"/>
      <c r="U137" s="20"/>
      <c r="V137" s="20"/>
      <c r="W137" s="20"/>
      <c r="X137" s="20"/>
      <c r="Y137" s="20"/>
      <c r="Z137" s="20"/>
      <c r="AA137" s="20"/>
      <c r="AB137" s="20"/>
      <c r="AC137" s="20"/>
      <c r="AD137" s="20"/>
      <c r="AE137" s="20"/>
      <c r="AF137" s="20"/>
      <c r="AG137" s="20"/>
      <c r="AH137" s="20"/>
      <c r="AI137" s="20"/>
      <c r="AJ137" s="20"/>
      <c r="AK137" s="20"/>
      <c r="AL137" s="20"/>
      <c r="AM137" s="20"/>
      <c r="AN137" s="20"/>
      <c r="AO137" s="20"/>
      <c r="AP137" s="20"/>
      <c r="AQ137" s="20"/>
      <c r="AR137" s="20"/>
      <c r="AS137" s="20"/>
      <c r="AT137" s="20"/>
      <c r="AU137" s="20"/>
      <c r="AV137" s="20"/>
      <c r="AW137" s="20"/>
      <c r="AX137" s="20"/>
      <c r="AY137" s="20"/>
      <c r="AZ137" s="20"/>
      <c r="BA137" s="20"/>
      <c r="BB137" s="20"/>
      <c r="BC137" s="20"/>
      <c r="BD137" s="20"/>
      <c r="BE137" s="20"/>
      <c r="BF137" s="20"/>
      <c r="BG137" s="20"/>
      <c r="BH137" s="20"/>
      <c r="BI137" s="20"/>
      <c r="BJ137" s="20"/>
      <c r="BK137" s="20"/>
      <c r="BL137" s="20"/>
      <c r="BM137" s="20"/>
      <c r="BN137" s="20"/>
      <c r="BO137" s="20"/>
      <c r="BP137" s="20"/>
      <c r="BQ137" s="20"/>
      <c r="BR137" s="20"/>
      <c r="BS137" s="20"/>
      <c r="BT137" s="20"/>
      <c r="BU137" s="20"/>
      <c r="BV137" s="20"/>
      <c r="BW137" s="20"/>
      <c r="BX137" s="20"/>
      <c r="BY137" s="20"/>
      <c r="BZ137" s="20"/>
      <c r="CA137" s="20"/>
      <c r="CB137" s="20"/>
      <c r="CC137" s="20"/>
      <c r="CD137" s="20"/>
      <c r="CE137" s="20"/>
      <c r="CF137" s="20"/>
      <c r="CG137" s="20"/>
      <c r="CH137" s="20"/>
      <c r="CI137" s="20"/>
      <c r="CJ137" s="20"/>
      <c r="CK137" s="20"/>
      <c r="CL137" s="20"/>
      <c r="CM137" s="20"/>
      <c r="CN137" s="20"/>
      <c r="CO137" s="20"/>
      <c r="CP137" s="20"/>
      <c r="CQ137" s="20"/>
      <c r="CR137" s="20"/>
      <c r="CS137" s="20"/>
      <c r="CT137" s="20"/>
      <c r="CU137" s="20"/>
      <c r="CV137" s="20"/>
      <c r="CW137" s="20"/>
      <c r="CX137" s="20"/>
      <c r="CY137" s="20"/>
      <c r="CZ137" s="20"/>
      <c r="DA137" s="20"/>
      <c r="DB137" s="20"/>
      <c r="DC137" s="20"/>
      <c r="DD137" s="20"/>
      <c r="DE137" s="20"/>
      <c r="DF137" s="20"/>
      <c r="DG137" s="20"/>
      <c r="DH137" s="20"/>
      <c r="DI137" s="20"/>
      <c r="DJ137" s="20"/>
      <c r="DK137" s="20"/>
      <c r="DL137" s="20"/>
      <c r="DM137" s="20"/>
      <c r="DN137" s="20"/>
      <c r="DO137" s="20"/>
      <c r="DP137" s="20"/>
      <c r="DQ137" s="20"/>
      <c r="DR137" s="20"/>
      <c r="DS137" s="20"/>
      <c r="DT137" s="20"/>
      <c r="DU137" s="20"/>
      <c r="DV137" s="20"/>
      <c r="DW137" s="20"/>
      <c r="DX137" s="20"/>
      <c r="DY137" s="20"/>
      <c r="DZ137" s="20"/>
      <c r="EA137" s="20"/>
      <c r="EB137" s="20"/>
      <c r="EC137" s="20"/>
      <c r="ED137" s="20"/>
      <c r="EE137" s="20"/>
      <c r="EF137" s="20"/>
      <c r="EG137" s="20"/>
      <c r="EH137" s="20"/>
      <c r="EI137" s="20"/>
      <c r="EJ137" s="20"/>
      <c r="EK137" s="20"/>
      <c r="EL137" s="20"/>
      <c r="EM137" s="20"/>
      <c r="EN137" s="20"/>
      <c r="EO137" s="20"/>
      <c r="EP137" s="20"/>
      <c r="EQ137" s="20"/>
      <c r="ER137" s="20"/>
      <c r="ES137" s="20"/>
      <c r="ET137" s="20"/>
      <c r="EU137" s="20"/>
      <c r="EV137" s="20"/>
      <c r="EW137" s="20"/>
      <c r="EX137" s="20"/>
      <c r="EY137" s="20"/>
      <c r="EZ137" s="20"/>
      <c r="FA137" s="20"/>
      <c r="FB137" s="20"/>
      <c r="FC137" s="20"/>
      <c r="FD137" s="20"/>
      <c r="FE137" s="20"/>
      <c r="FF137" s="20"/>
      <c r="FG137" s="20"/>
      <c r="FH137" s="20"/>
      <c r="FI137" s="20"/>
      <c r="FJ137" s="20"/>
      <c r="FK137" s="20"/>
      <c r="FL137" s="20"/>
      <c r="FM137" s="20"/>
      <c r="FN137" s="20"/>
      <c r="FO137" s="20"/>
      <c r="FP137" s="20"/>
      <c r="FQ137" s="20"/>
      <c r="FR137" s="20"/>
      <c r="FS137" s="20"/>
      <c r="FT137" s="20"/>
      <c r="FU137" s="20"/>
      <c r="FV137" s="20"/>
      <c r="FW137" s="20"/>
      <c r="FX137" s="20"/>
      <c r="FY137" s="20"/>
      <c r="FZ137" s="20"/>
      <c r="GA137" s="20"/>
      <c r="GB137" s="20"/>
      <c r="GC137" s="20"/>
      <c r="GD137" s="20"/>
      <c r="GE137" s="20"/>
      <c r="GF137" s="20"/>
      <c r="GG137" s="20"/>
      <c r="GH137" s="20"/>
      <c r="GI137" s="20"/>
      <c r="GJ137" s="20"/>
      <c r="GK137" s="20"/>
      <c r="GL137" s="20"/>
      <c r="GM137" s="20"/>
      <c r="GN137" s="20"/>
      <c r="GO137" s="20"/>
      <c r="GP137" s="20"/>
      <c r="GQ137" s="20"/>
      <c r="GR137" s="20"/>
      <c r="GS137" s="20"/>
      <c r="GT137" s="20"/>
      <c r="GU137" s="20"/>
      <c r="GV137" s="20"/>
      <c r="GW137" s="20"/>
      <c r="GX137" s="20"/>
      <c r="GY137" s="20"/>
      <c r="GZ137" s="20"/>
      <c r="HA137" s="20"/>
      <c r="HB137" s="20"/>
      <c r="HC137" s="20"/>
      <c r="HD137" s="20"/>
      <c r="HE137" s="20"/>
      <c r="HF137" s="20"/>
      <c r="HG137" s="20"/>
      <c r="HH137" s="20"/>
      <c r="HI137" s="20"/>
      <c r="HJ137" s="20"/>
      <c r="HK137" s="20"/>
      <c r="HL137" s="20"/>
      <c r="HM137" s="20"/>
      <c r="HN137" s="20"/>
      <c r="HO137" s="20"/>
      <c r="HP137" s="20"/>
      <c r="HQ137" s="20"/>
      <c r="HR137" s="20"/>
      <c r="HS137" s="20"/>
      <c r="HT137" s="20"/>
      <c r="HU137" s="20"/>
      <c r="HV137" s="20"/>
      <c r="HW137" s="20"/>
      <c r="HX137" s="20"/>
      <c r="HY137" s="20"/>
      <c r="HZ137" s="20"/>
      <c r="IA137" s="20"/>
      <c r="IB137" s="20"/>
      <c r="IC137" s="20"/>
      <c r="ID137" s="20"/>
      <c r="IE137" s="20"/>
      <c r="IF137" s="20"/>
      <c r="IG137" s="20"/>
      <c r="IH137" s="20"/>
      <c r="II137" s="20"/>
      <c r="IJ137" s="20"/>
      <c r="IK137" s="20"/>
      <c r="IL137" s="20"/>
      <c r="IM137" s="20"/>
      <c r="IN137" s="20"/>
      <c r="IO137" s="20"/>
      <c r="IP137" s="20"/>
      <c r="IQ137" s="20"/>
      <c r="IR137" s="20"/>
      <c r="IS137" s="20"/>
      <c r="IT137" s="20"/>
      <c r="IU137" s="20"/>
      <c r="IV137" s="20"/>
    </row>
    <row r="138" spans="1:256" s="1" customFormat="1" ht="270" customHeight="1" x14ac:dyDescent="0.25">
      <c r="A138" s="124" t="s">
        <v>157</v>
      </c>
      <c r="B138" s="146" t="s">
        <v>251</v>
      </c>
      <c r="C138" s="127" t="s">
        <v>2</v>
      </c>
      <c r="D138" s="128">
        <v>1</v>
      </c>
      <c r="E138" s="77"/>
      <c r="F138" s="184">
        <f>E138*D138</f>
        <v>0</v>
      </c>
      <c r="G138" s="20"/>
      <c r="H138" s="20"/>
      <c r="I138" s="20"/>
      <c r="J138" s="20"/>
      <c r="K138" s="20"/>
      <c r="L138" s="20"/>
      <c r="M138" s="20"/>
      <c r="N138" s="20"/>
      <c r="O138" s="20"/>
      <c r="P138" s="20"/>
      <c r="Q138" s="20"/>
      <c r="R138" s="20"/>
      <c r="S138" s="20"/>
      <c r="T138" s="20"/>
      <c r="U138" s="20"/>
      <c r="V138" s="20"/>
      <c r="W138" s="20"/>
      <c r="X138" s="20"/>
      <c r="Y138" s="20"/>
      <c r="Z138" s="20"/>
      <c r="AA138" s="20"/>
      <c r="AB138" s="20"/>
      <c r="AC138" s="20"/>
      <c r="AD138" s="20"/>
      <c r="AE138" s="20"/>
      <c r="AF138" s="20"/>
      <c r="AG138" s="20"/>
      <c r="AH138" s="20"/>
      <c r="AI138" s="20"/>
      <c r="AJ138" s="20"/>
      <c r="AK138" s="20"/>
      <c r="AL138" s="20"/>
      <c r="AM138" s="20"/>
      <c r="AN138" s="20"/>
      <c r="AO138" s="20"/>
      <c r="AP138" s="20"/>
      <c r="AQ138" s="20"/>
      <c r="AR138" s="20"/>
      <c r="AS138" s="20"/>
      <c r="AT138" s="20"/>
      <c r="AU138" s="20"/>
      <c r="AV138" s="20"/>
      <c r="AW138" s="20"/>
      <c r="AX138" s="20"/>
      <c r="AY138" s="20"/>
      <c r="AZ138" s="20"/>
      <c r="BA138" s="20"/>
      <c r="BB138" s="20"/>
      <c r="BC138" s="20"/>
      <c r="BD138" s="20"/>
      <c r="BE138" s="20"/>
      <c r="BF138" s="20"/>
      <c r="BG138" s="20"/>
      <c r="BH138" s="20"/>
      <c r="BI138" s="20"/>
      <c r="BJ138" s="20"/>
      <c r="BK138" s="20"/>
      <c r="BL138" s="20"/>
      <c r="BM138" s="20"/>
      <c r="BN138" s="20"/>
      <c r="BO138" s="20"/>
      <c r="BP138" s="20"/>
      <c r="BQ138" s="20"/>
      <c r="BR138" s="20"/>
      <c r="BS138" s="20"/>
      <c r="BT138" s="20"/>
      <c r="BU138" s="20"/>
      <c r="BV138" s="20"/>
      <c r="BW138" s="20"/>
      <c r="BX138" s="20"/>
      <c r="BY138" s="20"/>
      <c r="BZ138" s="20"/>
      <c r="CA138" s="20"/>
      <c r="CB138" s="20"/>
      <c r="CC138" s="20"/>
      <c r="CD138" s="20"/>
      <c r="CE138" s="20"/>
      <c r="CF138" s="20"/>
      <c r="CG138" s="20"/>
      <c r="CH138" s="20"/>
      <c r="CI138" s="20"/>
      <c r="CJ138" s="20"/>
      <c r="CK138" s="20"/>
      <c r="CL138" s="20"/>
      <c r="CM138" s="20"/>
      <c r="CN138" s="20"/>
      <c r="CO138" s="20"/>
      <c r="CP138" s="20"/>
      <c r="CQ138" s="20"/>
      <c r="CR138" s="20"/>
      <c r="CS138" s="20"/>
      <c r="CT138" s="20"/>
      <c r="CU138" s="20"/>
      <c r="CV138" s="20"/>
      <c r="CW138" s="20"/>
      <c r="CX138" s="20"/>
      <c r="CY138" s="20"/>
      <c r="CZ138" s="20"/>
      <c r="DA138" s="20"/>
      <c r="DB138" s="20"/>
      <c r="DC138" s="20"/>
      <c r="DD138" s="20"/>
      <c r="DE138" s="20"/>
      <c r="DF138" s="20"/>
      <c r="DG138" s="20"/>
      <c r="DH138" s="20"/>
      <c r="DI138" s="20"/>
      <c r="DJ138" s="20"/>
      <c r="DK138" s="20"/>
      <c r="DL138" s="20"/>
      <c r="DM138" s="20"/>
      <c r="DN138" s="20"/>
      <c r="DO138" s="20"/>
      <c r="DP138" s="20"/>
      <c r="DQ138" s="20"/>
      <c r="DR138" s="20"/>
      <c r="DS138" s="20"/>
      <c r="DT138" s="20"/>
      <c r="DU138" s="20"/>
      <c r="DV138" s="20"/>
      <c r="DW138" s="20"/>
      <c r="DX138" s="20"/>
      <c r="DY138" s="20"/>
      <c r="DZ138" s="20"/>
      <c r="EA138" s="20"/>
      <c r="EB138" s="20"/>
      <c r="EC138" s="20"/>
      <c r="ED138" s="20"/>
      <c r="EE138" s="20"/>
      <c r="EF138" s="20"/>
      <c r="EG138" s="20"/>
      <c r="EH138" s="20"/>
      <c r="EI138" s="20"/>
      <c r="EJ138" s="20"/>
      <c r="EK138" s="20"/>
      <c r="EL138" s="20"/>
      <c r="EM138" s="20"/>
      <c r="EN138" s="20"/>
      <c r="EO138" s="20"/>
      <c r="EP138" s="20"/>
      <c r="EQ138" s="20"/>
      <c r="ER138" s="20"/>
      <c r="ES138" s="20"/>
      <c r="ET138" s="20"/>
      <c r="EU138" s="20"/>
      <c r="EV138" s="20"/>
      <c r="EW138" s="20"/>
      <c r="EX138" s="20"/>
      <c r="EY138" s="20"/>
      <c r="EZ138" s="20"/>
      <c r="FA138" s="20"/>
      <c r="FB138" s="20"/>
      <c r="FC138" s="20"/>
      <c r="FD138" s="20"/>
      <c r="FE138" s="20"/>
      <c r="FF138" s="20"/>
      <c r="FG138" s="20"/>
      <c r="FH138" s="20"/>
      <c r="FI138" s="20"/>
      <c r="FJ138" s="20"/>
      <c r="FK138" s="20"/>
      <c r="FL138" s="20"/>
      <c r="FM138" s="20"/>
      <c r="FN138" s="20"/>
      <c r="FO138" s="20"/>
      <c r="FP138" s="20"/>
      <c r="FQ138" s="20"/>
      <c r="FR138" s="20"/>
      <c r="FS138" s="20"/>
      <c r="FT138" s="20"/>
      <c r="FU138" s="20"/>
      <c r="FV138" s="20"/>
      <c r="FW138" s="20"/>
      <c r="FX138" s="20"/>
      <c r="FY138" s="20"/>
      <c r="FZ138" s="20"/>
      <c r="GA138" s="20"/>
      <c r="GB138" s="20"/>
      <c r="GC138" s="20"/>
      <c r="GD138" s="20"/>
      <c r="GE138" s="20"/>
      <c r="GF138" s="20"/>
      <c r="GG138" s="20"/>
      <c r="GH138" s="20"/>
      <c r="GI138" s="20"/>
      <c r="GJ138" s="20"/>
      <c r="GK138" s="20"/>
      <c r="GL138" s="20"/>
      <c r="GM138" s="20"/>
      <c r="GN138" s="20"/>
      <c r="GO138" s="20"/>
      <c r="GP138" s="20"/>
      <c r="GQ138" s="20"/>
      <c r="GR138" s="20"/>
      <c r="GS138" s="20"/>
      <c r="GT138" s="20"/>
      <c r="GU138" s="20"/>
      <c r="GV138" s="20"/>
      <c r="GW138" s="20"/>
      <c r="GX138" s="20"/>
      <c r="GY138" s="20"/>
      <c r="GZ138" s="20"/>
      <c r="HA138" s="20"/>
      <c r="HB138" s="20"/>
      <c r="HC138" s="20"/>
      <c r="HD138" s="20"/>
      <c r="HE138" s="20"/>
      <c r="HF138" s="20"/>
      <c r="HG138" s="20"/>
      <c r="HH138" s="20"/>
      <c r="HI138" s="20"/>
      <c r="HJ138" s="20"/>
      <c r="HK138" s="20"/>
      <c r="HL138" s="20"/>
      <c r="HM138" s="20"/>
      <c r="HN138" s="20"/>
      <c r="HO138" s="20"/>
      <c r="HP138" s="20"/>
      <c r="HQ138" s="20"/>
      <c r="HR138" s="20"/>
      <c r="HS138" s="20"/>
      <c r="HT138" s="20"/>
      <c r="HU138" s="20"/>
      <c r="HV138" s="20"/>
      <c r="HW138" s="20"/>
      <c r="HX138" s="20"/>
      <c r="HY138" s="20"/>
      <c r="HZ138" s="20"/>
      <c r="IA138" s="20"/>
      <c r="IB138" s="20"/>
      <c r="IC138" s="20"/>
      <c r="ID138" s="20"/>
      <c r="IE138" s="20"/>
      <c r="IF138" s="20"/>
      <c r="IG138" s="20"/>
      <c r="IH138" s="20"/>
      <c r="II138" s="20"/>
      <c r="IJ138" s="20"/>
      <c r="IK138" s="20"/>
      <c r="IL138" s="20"/>
      <c r="IM138" s="20"/>
      <c r="IN138" s="20"/>
      <c r="IO138" s="20"/>
      <c r="IP138" s="20"/>
      <c r="IQ138" s="20"/>
      <c r="IR138" s="20"/>
      <c r="IS138" s="20"/>
      <c r="IT138" s="20"/>
      <c r="IU138" s="20"/>
      <c r="IV138" s="20"/>
    </row>
    <row r="139" spans="1:256" s="1" customFormat="1" ht="200.25" customHeight="1" x14ac:dyDescent="0.25">
      <c r="A139" s="124" t="s">
        <v>158</v>
      </c>
      <c r="B139" s="146" t="s">
        <v>250</v>
      </c>
      <c r="C139" s="127" t="s">
        <v>2</v>
      </c>
      <c r="D139" s="128">
        <v>1</v>
      </c>
      <c r="E139" s="77"/>
      <c r="F139" s="184">
        <f>E139*D139</f>
        <v>0</v>
      </c>
      <c r="G139" s="20"/>
      <c r="H139" s="20"/>
      <c r="I139" s="20"/>
      <c r="J139" s="20"/>
      <c r="K139" s="20"/>
      <c r="L139" s="20"/>
      <c r="M139" s="20"/>
      <c r="N139" s="20"/>
      <c r="O139" s="20"/>
      <c r="P139" s="20"/>
      <c r="Q139" s="20"/>
      <c r="R139" s="20"/>
      <c r="S139" s="20"/>
      <c r="T139" s="20"/>
      <c r="U139" s="20"/>
      <c r="V139" s="20"/>
      <c r="W139" s="20"/>
      <c r="X139" s="20"/>
      <c r="Y139" s="20"/>
      <c r="Z139" s="20"/>
      <c r="AA139" s="20"/>
      <c r="AB139" s="20"/>
      <c r="AC139" s="20"/>
      <c r="AD139" s="20"/>
      <c r="AE139" s="20"/>
      <c r="AF139" s="20"/>
      <c r="AG139" s="20"/>
      <c r="AH139" s="20"/>
      <c r="AI139" s="20"/>
      <c r="AJ139" s="20"/>
      <c r="AK139" s="20"/>
      <c r="AL139" s="20"/>
      <c r="AM139" s="20"/>
      <c r="AN139" s="20"/>
      <c r="AO139" s="20"/>
      <c r="AP139" s="20"/>
      <c r="AQ139" s="20"/>
      <c r="AR139" s="20"/>
      <c r="AS139" s="20"/>
      <c r="AT139" s="20"/>
      <c r="AU139" s="20"/>
      <c r="AV139" s="20"/>
      <c r="AW139" s="20"/>
      <c r="AX139" s="20"/>
      <c r="AY139" s="20"/>
      <c r="AZ139" s="20"/>
      <c r="BA139" s="20"/>
      <c r="BB139" s="20"/>
      <c r="BC139" s="20"/>
      <c r="BD139" s="20"/>
      <c r="BE139" s="20"/>
      <c r="BF139" s="20"/>
      <c r="BG139" s="20"/>
      <c r="BH139" s="20"/>
      <c r="BI139" s="20"/>
      <c r="BJ139" s="20"/>
      <c r="BK139" s="20"/>
      <c r="BL139" s="20"/>
      <c r="BM139" s="20"/>
      <c r="BN139" s="20"/>
      <c r="BO139" s="20"/>
      <c r="BP139" s="20"/>
      <c r="BQ139" s="20"/>
      <c r="BR139" s="20"/>
      <c r="BS139" s="20"/>
      <c r="BT139" s="20"/>
      <c r="BU139" s="20"/>
      <c r="BV139" s="20"/>
      <c r="BW139" s="20"/>
      <c r="BX139" s="20"/>
      <c r="BY139" s="20"/>
      <c r="BZ139" s="20"/>
      <c r="CA139" s="20"/>
      <c r="CB139" s="20"/>
      <c r="CC139" s="20"/>
      <c r="CD139" s="20"/>
      <c r="CE139" s="20"/>
      <c r="CF139" s="20"/>
      <c r="CG139" s="20"/>
      <c r="CH139" s="20"/>
      <c r="CI139" s="20"/>
      <c r="CJ139" s="20"/>
      <c r="CK139" s="20"/>
      <c r="CL139" s="20"/>
      <c r="CM139" s="20"/>
      <c r="CN139" s="20"/>
      <c r="CO139" s="20"/>
      <c r="CP139" s="20"/>
      <c r="CQ139" s="20"/>
      <c r="CR139" s="20"/>
      <c r="CS139" s="20"/>
      <c r="CT139" s="20"/>
      <c r="CU139" s="20"/>
      <c r="CV139" s="20"/>
      <c r="CW139" s="20"/>
      <c r="CX139" s="20"/>
      <c r="CY139" s="20"/>
      <c r="CZ139" s="20"/>
      <c r="DA139" s="20"/>
      <c r="DB139" s="20"/>
      <c r="DC139" s="20"/>
      <c r="DD139" s="20"/>
      <c r="DE139" s="20"/>
      <c r="DF139" s="20"/>
      <c r="DG139" s="20"/>
      <c r="DH139" s="20"/>
      <c r="DI139" s="20"/>
      <c r="DJ139" s="20"/>
      <c r="DK139" s="20"/>
      <c r="DL139" s="20"/>
      <c r="DM139" s="20"/>
      <c r="DN139" s="20"/>
      <c r="DO139" s="20"/>
      <c r="DP139" s="20"/>
      <c r="DQ139" s="20"/>
      <c r="DR139" s="20"/>
      <c r="DS139" s="20"/>
      <c r="DT139" s="20"/>
      <c r="DU139" s="20"/>
      <c r="DV139" s="20"/>
      <c r="DW139" s="20"/>
      <c r="DX139" s="20"/>
      <c r="DY139" s="20"/>
      <c r="DZ139" s="20"/>
      <c r="EA139" s="20"/>
      <c r="EB139" s="20"/>
      <c r="EC139" s="20"/>
      <c r="ED139" s="20"/>
      <c r="EE139" s="20"/>
      <c r="EF139" s="20"/>
      <c r="EG139" s="20"/>
      <c r="EH139" s="20"/>
      <c r="EI139" s="20"/>
      <c r="EJ139" s="20"/>
      <c r="EK139" s="20"/>
      <c r="EL139" s="20"/>
      <c r="EM139" s="20"/>
      <c r="EN139" s="20"/>
      <c r="EO139" s="20"/>
      <c r="EP139" s="20"/>
      <c r="EQ139" s="20"/>
      <c r="ER139" s="20"/>
      <c r="ES139" s="20"/>
      <c r="ET139" s="20"/>
      <c r="EU139" s="20"/>
      <c r="EV139" s="20"/>
      <c r="EW139" s="20"/>
      <c r="EX139" s="20"/>
      <c r="EY139" s="20"/>
      <c r="EZ139" s="20"/>
      <c r="FA139" s="20"/>
      <c r="FB139" s="20"/>
      <c r="FC139" s="20"/>
      <c r="FD139" s="20"/>
      <c r="FE139" s="20"/>
      <c r="FF139" s="20"/>
      <c r="FG139" s="20"/>
      <c r="FH139" s="20"/>
      <c r="FI139" s="20"/>
      <c r="FJ139" s="20"/>
      <c r="FK139" s="20"/>
      <c r="FL139" s="20"/>
      <c r="FM139" s="20"/>
      <c r="FN139" s="20"/>
      <c r="FO139" s="20"/>
      <c r="FP139" s="20"/>
      <c r="FQ139" s="20"/>
      <c r="FR139" s="20"/>
      <c r="FS139" s="20"/>
      <c r="FT139" s="20"/>
      <c r="FU139" s="20"/>
      <c r="FV139" s="20"/>
      <c r="FW139" s="20"/>
      <c r="FX139" s="20"/>
      <c r="FY139" s="20"/>
      <c r="FZ139" s="20"/>
      <c r="GA139" s="20"/>
      <c r="GB139" s="20"/>
      <c r="GC139" s="20"/>
      <c r="GD139" s="20"/>
      <c r="GE139" s="20"/>
      <c r="GF139" s="20"/>
      <c r="GG139" s="20"/>
      <c r="GH139" s="20"/>
      <c r="GI139" s="20"/>
      <c r="GJ139" s="20"/>
      <c r="GK139" s="20"/>
      <c r="GL139" s="20"/>
      <c r="GM139" s="20"/>
      <c r="GN139" s="20"/>
      <c r="GO139" s="20"/>
      <c r="GP139" s="20"/>
      <c r="GQ139" s="20"/>
      <c r="GR139" s="20"/>
      <c r="GS139" s="20"/>
      <c r="GT139" s="20"/>
      <c r="GU139" s="20"/>
      <c r="GV139" s="20"/>
      <c r="GW139" s="20"/>
      <c r="GX139" s="20"/>
      <c r="GY139" s="20"/>
      <c r="GZ139" s="20"/>
      <c r="HA139" s="20"/>
      <c r="HB139" s="20"/>
      <c r="HC139" s="20"/>
      <c r="HD139" s="20"/>
      <c r="HE139" s="20"/>
      <c r="HF139" s="20"/>
      <c r="HG139" s="20"/>
      <c r="HH139" s="20"/>
      <c r="HI139" s="20"/>
      <c r="HJ139" s="20"/>
      <c r="HK139" s="20"/>
      <c r="HL139" s="20"/>
      <c r="HM139" s="20"/>
      <c r="HN139" s="20"/>
      <c r="HO139" s="20"/>
      <c r="HP139" s="20"/>
      <c r="HQ139" s="20"/>
      <c r="HR139" s="20"/>
      <c r="HS139" s="20"/>
      <c r="HT139" s="20"/>
      <c r="HU139" s="20"/>
      <c r="HV139" s="20"/>
      <c r="HW139" s="20"/>
      <c r="HX139" s="20"/>
      <c r="HY139" s="20"/>
      <c r="HZ139" s="20"/>
      <c r="IA139" s="20"/>
      <c r="IB139" s="20"/>
      <c r="IC139" s="20"/>
      <c r="ID139" s="20"/>
      <c r="IE139" s="20"/>
      <c r="IF139" s="20"/>
      <c r="IG139" s="20"/>
      <c r="IH139" s="20"/>
      <c r="II139" s="20"/>
      <c r="IJ139" s="20"/>
      <c r="IK139" s="20"/>
      <c r="IL139" s="20"/>
      <c r="IM139" s="20"/>
      <c r="IN139" s="20"/>
      <c r="IO139" s="20"/>
      <c r="IP139" s="20"/>
      <c r="IQ139" s="20"/>
      <c r="IR139" s="20"/>
      <c r="IS139" s="20"/>
      <c r="IT139" s="20"/>
      <c r="IU139" s="20"/>
      <c r="IV139" s="20"/>
    </row>
    <row r="140" spans="1:256" s="1" customFormat="1" ht="45" x14ac:dyDescent="0.25">
      <c r="A140" s="124" t="s">
        <v>164</v>
      </c>
      <c r="B140" s="146" t="s">
        <v>249</v>
      </c>
      <c r="C140" s="127" t="s">
        <v>2</v>
      </c>
      <c r="D140" s="128">
        <v>1</v>
      </c>
      <c r="E140" s="77"/>
      <c r="F140" s="184">
        <f>E140*D140</f>
        <v>0</v>
      </c>
      <c r="G140" s="20"/>
      <c r="H140" s="20"/>
      <c r="I140" s="20"/>
      <c r="J140" s="20"/>
      <c r="K140" s="20"/>
      <c r="L140" s="20"/>
      <c r="M140" s="20"/>
      <c r="N140" s="20"/>
      <c r="O140" s="20"/>
      <c r="P140" s="20"/>
      <c r="Q140" s="20"/>
      <c r="R140" s="20"/>
      <c r="S140" s="20"/>
      <c r="T140" s="20"/>
      <c r="U140" s="20"/>
      <c r="V140" s="20"/>
      <c r="W140" s="20"/>
      <c r="X140" s="20"/>
      <c r="Y140" s="20"/>
      <c r="Z140" s="20"/>
      <c r="AA140" s="20"/>
      <c r="AB140" s="20"/>
      <c r="AC140" s="20"/>
      <c r="AD140" s="20"/>
      <c r="AE140" s="20"/>
      <c r="AF140" s="20"/>
      <c r="AG140" s="20"/>
      <c r="AH140" s="20"/>
      <c r="AI140" s="20"/>
      <c r="AJ140" s="20"/>
      <c r="AK140" s="20"/>
      <c r="AL140" s="20"/>
      <c r="AM140" s="20"/>
      <c r="AN140" s="20"/>
      <c r="AO140" s="20"/>
      <c r="AP140" s="20"/>
      <c r="AQ140" s="20"/>
      <c r="AR140" s="20"/>
      <c r="AS140" s="20"/>
      <c r="AT140" s="20"/>
      <c r="AU140" s="20"/>
      <c r="AV140" s="20"/>
      <c r="AW140" s="20"/>
      <c r="AX140" s="20"/>
      <c r="AY140" s="20"/>
      <c r="AZ140" s="20"/>
      <c r="BA140" s="20"/>
      <c r="BB140" s="20"/>
      <c r="BC140" s="20"/>
      <c r="BD140" s="20"/>
      <c r="BE140" s="20"/>
      <c r="BF140" s="20"/>
      <c r="BG140" s="20"/>
      <c r="BH140" s="20"/>
      <c r="BI140" s="20"/>
      <c r="BJ140" s="20"/>
      <c r="BK140" s="20"/>
      <c r="BL140" s="20"/>
      <c r="BM140" s="20"/>
      <c r="BN140" s="20"/>
      <c r="BO140" s="20"/>
      <c r="BP140" s="20"/>
      <c r="BQ140" s="20"/>
      <c r="BR140" s="20"/>
      <c r="BS140" s="20"/>
      <c r="BT140" s="20"/>
      <c r="BU140" s="20"/>
      <c r="BV140" s="20"/>
      <c r="BW140" s="20"/>
      <c r="BX140" s="20"/>
      <c r="BY140" s="20"/>
      <c r="BZ140" s="20"/>
      <c r="CA140" s="20"/>
      <c r="CB140" s="20"/>
      <c r="CC140" s="20"/>
      <c r="CD140" s="20"/>
      <c r="CE140" s="20"/>
      <c r="CF140" s="20"/>
      <c r="CG140" s="20"/>
      <c r="CH140" s="20"/>
      <c r="CI140" s="20"/>
      <c r="CJ140" s="20"/>
      <c r="CK140" s="20"/>
      <c r="CL140" s="20"/>
      <c r="CM140" s="20"/>
      <c r="CN140" s="20"/>
      <c r="CO140" s="20"/>
      <c r="CP140" s="20"/>
      <c r="CQ140" s="20"/>
      <c r="CR140" s="20"/>
      <c r="CS140" s="20"/>
      <c r="CT140" s="20"/>
      <c r="CU140" s="20"/>
      <c r="CV140" s="20"/>
      <c r="CW140" s="20"/>
      <c r="CX140" s="20"/>
      <c r="CY140" s="20"/>
      <c r="CZ140" s="20"/>
      <c r="DA140" s="20"/>
      <c r="DB140" s="20"/>
      <c r="DC140" s="20"/>
      <c r="DD140" s="20"/>
      <c r="DE140" s="20"/>
      <c r="DF140" s="20"/>
      <c r="DG140" s="20"/>
      <c r="DH140" s="20"/>
      <c r="DI140" s="20"/>
      <c r="DJ140" s="20"/>
      <c r="DK140" s="20"/>
      <c r="DL140" s="20"/>
      <c r="DM140" s="20"/>
      <c r="DN140" s="20"/>
      <c r="DO140" s="20"/>
      <c r="DP140" s="20"/>
      <c r="DQ140" s="20"/>
      <c r="DR140" s="20"/>
      <c r="DS140" s="20"/>
      <c r="DT140" s="20"/>
      <c r="DU140" s="20"/>
      <c r="DV140" s="20"/>
      <c r="DW140" s="20"/>
      <c r="DX140" s="20"/>
      <c r="DY140" s="20"/>
      <c r="DZ140" s="20"/>
      <c r="EA140" s="20"/>
      <c r="EB140" s="20"/>
      <c r="EC140" s="20"/>
      <c r="ED140" s="20"/>
      <c r="EE140" s="20"/>
      <c r="EF140" s="20"/>
      <c r="EG140" s="20"/>
      <c r="EH140" s="20"/>
      <c r="EI140" s="20"/>
      <c r="EJ140" s="20"/>
      <c r="EK140" s="20"/>
      <c r="EL140" s="20"/>
      <c r="EM140" s="20"/>
      <c r="EN140" s="20"/>
      <c r="EO140" s="20"/>
      <c r="EP140" s="20"/>
      <c r="EQ140" s="20"/>
      <c r="ER140" s="20"/>
      <c r="ES140" s="20"/>
      <c r="ET140" s="20"/>
      <c r="EU140" s="20"/>
      <c r="EV140" s="20"/>
      <c r="EW140" s="20"/>
      <c r="EX140" s="20"/>
      <c r="EY140" s="20"/>
      <c r="EZ140" s="20"/>
      <c r="FA140" s="20"/>
      <c r="FB140" s="20"/>
      <c r="FC140" s="20"/>
      <c r="FD140" s="20"/>
      <c r="FE140" s="20"/>
      <c r="FF140" s="20"/>
      <c r="FG140" s="20"/>
      <c r="FH140" s="20"/>
      <c r="FI140" s="20"/>
      <c r="FJ140" s="20"/>
      <c r="FK140" s="20"/>
      <c r="FL140" s="20"/>
      <c r="FM140" s="20"/>
      <c r="FN140" s="20"/>
      <c r="FO140" s="20"/>
      <c r="FP140" s="20"/>
      <c r="FQ140" s="20"/>
      <c r="FR140" s="20"/>
      <c r="FS140" s="20"/>
      <c r="FT140" s="20"/>
      <c r="FU140" s="20"/>
      <c r="FV140" s="20"/>
      <c r="FW140" s="20"/>
      <c r="FX140" s="20"/>
      <c r="FY140" s="20"/>
      <c r="FZ140" s="20"/>
      <c r="GA140" s="20"/>
      <c r="GB140" s="20"/>
      <c r="GC140" s="20"/>
      <c r="GD140" s="20"/>
      <c r="GE140" s="20"/>
      <c r="GF140" s="20"/>
      <c r="GG140" s="20"/>
      <c r="GH140" s="20"/>
      <c r="GI140" s="20"/>
      <c r="GJ140" s="20"/>
      <c r="GK140" s="20"/>
      <c r="GL140" s="20"/>
      <c r="GM140" s="20"/>
      <c r="GN140" s="20"/>
      <c r="GO140" s="20"/>
      <c r="GP140" s="20"/>
      <c r="GQ140" s="20"/>
      <c r="GR140" s="20"/>
      <c r="GS140" s="20"/>
      <c r="GT140" s="20"/>
      <c r="GU140" s="20"/>
      <c r="GV140" s="20"/>
      <c r="GW140" s="20"/>
      <c r="GX140" s="20"/>
      <c r="GY140" s="20"/>
      <c r="GZ140" s="20"/>
      <c r="HA140" s="20"/>
      <c r="HB140" s="20"/>
      <c r="HC140" s="20"/>
      <c r="HD140" s="20"/>
      <c r="HE140" s="20"/>
      <c r="HF140" s="20"/>
      <c r="HG140" s="20"/>
      <c r="HH140" s="20"/>
      <c r="HI140" s="20"/>
      <c r="HJ140" s="20"/>
      <c r="HK140" s="20"/>
      <c r="HL140" s="20"/>
      <c r="HM140" s="20"/>
      <c r="HN140" s="20"/>
      <c r="HO140" s="20"/>
      <c r="HP140" s="20"/>
      <c r="HQ140" s="20"/>
      <c r="HR140" s="20"/>
      <c r="HS140" s="20"/>
      <c r="HT140" s="20"/>
      <c r="HU140" s="20"/>
      <c r="HV140" s="20"/>
      <c r="HW140" s="20"/>
      <c r="HX140" s="20"/>
      <c r="HY140" s="20"/>
      <c r="HZ140" s="20"/>
      <c r="IA140" s="20"/>
      <c r="IB140" s="20"/>
      <c r="IC140" s="20"/>
      <c r="ID140" s="20"/>
      <c r="IE140" s="20"/>
      <c r="IF140" s="20"/>
      <c r="IG140" s="20"/>
      <c r="IH140" s="20"/>
      <c r="II140" s="20"/>
      <c r="IJ140" s="20"/>
      <c r="IK140" s="20"/>
      <c r="IL140" s="20"/>
      <c r="IM140" s="20"/>
      <c r="IN140" s="20"/>
      <c r="IO140" s="20"/>
      <c r="IP140" s="20"/>
      <c r="IQ140" s="20"/>
      <c r="IR140" s="20"/>
      <c r="IS140" s="20"/>
      <c r="IT140" s="20"/>
      <c r="IU140" s="20"/>
      <c r="IV140" s="20"/>
    </row>
    <row r="141" spans="1:256" s="1" customFormat="1" ht="30" x14ac:dyDescent="0.25">
      <c r="A141" s="124" t="s">
        <v>165</v>
      </c>
      <c r="B141" s="149" t="s">
        <v>253</v>
      </c>
      <c r="C141" s="127" t="s">
        <v>2</v>
      </c>
      <c r="D141" s="128">
        <v>5</v>
      </c>
      <c r="E141" s="77"/>
      <c r="F141" s="184">
        <f>E141*D141</f>
        <v>0</v>
      </c>
      <c r="G141" s="20"/>
      <c r="H141" s="20"/>
      <c r="I141" s="20"/>
      <c r="J141" s="20"/>
      <c r="K141" s="20"/>
      <c r="L141" s="20"/>
      <c r="M141" s="20"/>
      <c r="N141" s="20"/>
      <c r="O141" s="20"/>
      <c r="P141" s="20"/>
      <c r="Q141" s="20"/>
      <c r="R141" s="20"/>
      <c r="S141" s="20"/>
      <c r="T141" s="20"/>
      <c r="U141" s="20"/>
      <c r="V141" s="20"/>
      <c r="W141" s="20"/>
      <c r="X141" s="20"/>
      <c r="Y141" s="20"/>
      <c r="Z141" s="20"/>
      <c r="AA141" s="20"/>
      <c r="AB141" s="20"/>
      <c r="AC141" s="20"/>
      <c r="AD141" s="20"/>
      <c r="AE141" s="20"/>
      <c r="AF141" s="20"/>
      <c r="AG141" s="20"/>
      <c r="AH141" s="20"/>
      <c r="AI141" s="20"/>
      <c r="AJ141" s="20"/>
      <c r="AK141" s="20"/>
      <c r="AL141" s="20"/>
      <c r="AM141" s="20"/>
      <c r="AN141" s="20"/>
      <c r="AO141" s="20"/>
      <c r="AP141" s="20"/>
      <c r="AQ141" s="20"/>
      <c r="AR141" s="20"/>
      <c r="AS141" s="20"/>
      <c r="AT141" s="20"/>
      <c r="AU141" s="20"/>
      <c r="AV141" s="20"/>
      <c r="AW141" s="20"/>
      <c r="AX141" s="20"/>
      <c r="AY141" s="20"/>
      <c r="AZ141" s="20"/>
      <c r="BA141" s="20"/>
      <c r="BB141" s="20"/>
      <c r="BC141" s="20"/>
      <c r="BD141" s="20"/>
      <c r="BE141" s="20"/>
      <c r="BF141" s="20"/>
      <c r="BG141" s="20"/>
      <c r="BH141" s="20"/>
      <c r="BI141" s="20"/>
      <c r="BJ141" s="20"/>
      <c r="BK141" s="20"/>
      <c r="BL141" s="20"/>
      <c r="BM141" s="20"/>
      <c r="BN141" s="20"/>
      <c r="BO141" s="20"/>
      <c r="BP141" s="20"/>
      <c r="BQ141" s="20"/>
      <c r="BR141" s="20"/>
      <c r="BS141" s="20"/>
      <c r="BT141" s="20"/>
      <c r="BU141" s="20"/>
      <c r="BV141" s="20"/>
      <c r="BW141" s="20"/>
      <c r="BX141" s="20"/>
      <c r="BY141" s="20"/>
      <c r="BZ141" s="20"/>
      <c r="CA141" s="20"/>
      <c r="CB141" s="20"/>
      <c r="CC141" s="20"/>
      <c r="CD141" s="20"/>
      <c r="CE141" s="20"/>
      <c r="CF141" s="20"/>
      <c r="CG141" s="20"/>
      <c r="CH141" s="20"/>
      <c r="CI141" s="20"/>
      <c r="CJ141" s="20"/>
      <c r="CK141" s="20"/>
      <c r="CL141" s="20"/>
      <c r="CM141" s="20"/>
      <c r="CN141" s="20"/>
      <c r="CO141" s="20"/>
      <c r="CP141" s="20"/>
      <c r="CQ141" s="20"/>
      <c r="CR141" s="20"/>
      <c r="CS141" s="20"/>
      <c r="CT141" s="20"/>
      <c r="CU141" s="20"/>
      <c r="CV141" s="20"/>
      <c r="CW141" s="20"/>
      <c r="CX141" s="20"/>
      <c r="CY141" s="20"/>
      <c r="CZ141" s="20"/>
      <c r="DA141" s="20"/>
      <c r="DB141" s="20"/>
      <c r="DC141" s="20"/>
      <c r="DD141" s="20"/>
      <c r="DE141" s="20"/>
      <c r="DF141" s="20"/>
      <c r="DG141" s="20"/>
      <c r="DH141" s="20"/>
      <c r="DI141" s="20"/>
      <c r="DJ141" s="20"/>
      <c r="DK141" s="20"/>
      <c r="DL141" s="20"/>
      <c r="DM141" s="20"/>
      <c r="DN141" s="20"/>
      <c r="DO141" s="20"/>
      <c r="DP141" s="20"/>
      <c r="DQ141" s="20"/>
      <c r="DR141" s="20"/>
      <c r="DS141" s="20"/>
      <c r="DT141" s="20"/>
      <c r="DU141" s="20"/>
      <c r="DV141" s="20"/>
      <c r="DW141" s="20"/>
      <c r="DX141" s="20"/>
      <c r="DY141" s="20"/>
      <c r="DZ141" s="20"/>
      <c r="EA141" s="20"/>
      <c r="EB141" s="20"/>
      <c r="EC141" s="20"/>
      <c r="ED141" s="20"/>
      <c r="EE141" s="20"/>
      <c r="EF141" s="20"/>
      <c r="EG141" s="20"/>
      <c r="EH141" s="20"/>
      <c r="EI141" s="20"/>
      <c r="EJ141" s="20"/>
      <c r="EK141" s="20"/>
      <c r="EL141" s="20"/>
      <c r="EM141" s="20"/>
      <c r="EN141" s="20"/>
      <c r="EO141" s="20"/>
      <c r="EP141" s="20"/>
      <c r="EQ141" s="20"/>
      <c r="ER141" s="20"/>
      <c r="ES141" s="20"/>
      <c r="ET141" s="20"/>
      <c r="EU141" s="20"/>
      <c r="EV141" s="20"/>
      <c r="EW141" s="20"/>
      <c r="EX141" s="20"/>
      <c r="EY141" s="20"/>
      <c r="EZ141" s="20"/>
      <c r="FA141" s="20"/>
      <c r="FB141" s="20"/>
      <c r="FC141" s="20"/>
      <c r="FD141" s="20"/>
      <c r="FE141" s="20"/>
      <c r="FF141" s="20"/>
      <c r="FG141" s="20"/>
      <c r="FH141" s="20"/>
      <c r="FI141" s="20"/>
      <c r="FJ141" s="20"/>
      <c r="FK141" s="20"/>
      <c r="FL141" s="20"/>
      <c r="FM141" s="20"/>
      <c r="FN141" s="20"/>
      <c r="FO141" s="20"/>
      <c r="FP141" s="20"/>
      <c r="FQ141" s="20"/>
      <c r="FR141" s="20"/>
      <c r="FS141" s="20"/>
      <c r="FT141" s="20"/>
      <c r="FU141" s="20"/>
      <c r="FV141" s="20"/>
      <c r="FW141" s="20"/>
      <c r="FX141" s="20"/>
      <c r="FY141" s="20"/>
      <c r="FZ141" s="20"/>
      <c r="GA141" s="20"/>
      <c r="GB141" s="20"/>
      <c r="GC141" s="20"/>
      <c r="GD141" s="20"/>
      <c r="GE141" s="20"/>
      <c r="GF141" s="20"/>
      <c r="GG141" s="20"/>
      <c r="GH141" s="20"/>
      <c r="GI141" s="20"/>
      <c r="GJ141" s="20"/>
      <c r="GK141" s="20"/>
      <c r="GL141" s="20"/>
      <c r="GM141" s="20"/>
      <c r="GN141" s="20"/>
      <c r="GO141" s="20"/>
      <c r="GP141" s="20"/>
      <c r="GQ141" s="20"/>
      <c r="GR141" s="20"/>
      <c r="GS141" s="20"/>
      <c r="GT141" s="20"/>
      <c r="GU141" s="20"/>
      <c r="GV141" s="20"/>
      <c r="GW141" s="20"/>
      <c r="GX141" s="20"/>
      <c r="GY141" s="20"/>
      <c r="GZ141" s="20"/>
      <c r="HA141" s="20"/>
      <c r="HB141" s="20"/>
      <c r="HC141" s="20"/>
      <c r="HD141" s="20"/>
      <c r="HE141" s="20"/>
      <c r="HF141" s="20"/>
      <c r="HG141" s="20"/>
      <c r="HH141" s="20"/>
      <c r="HI141" s="20"/>
      <c r="HJ141" s="20"/>
      <c r="HK141" s="20"/>
      <c r="HL141" s="20"/>
      <c r="HM141" s="20"/>
      <c r="HN141" s="20"/>
      <c r="HO141" s="20"/>
      <c r="HP141" s="20"/>
      <c r="HQ141" s="20"/>
      <c r="HR141" s="20"/>
      <c r="HS141" s="20"/>
      <c r="HT141" s="20"/>
      <c r="HU141" s="20"/>
      <c r="HV141" s="20"/>
      <c r="HW141" s="20"/>
      <c r="HX141" s="20"/>
      <c r="HY141" s="20"/>
      <c r="HZ141" s="20"/>
      <c r="IA141" s="20"/>
      <c r="IB141" s="20"/>
      <c r="IC141" s="20"/>
      <c r="ID141" s="20"/>
      <c r="IE141" s="20"/>
      <c r="IF141" s="20"/>
      <c r="IG141" s="20"/>
      <c r="IH141" s="20"/>
      <c r="II141" s="20"/>
      <c r="IJ141" s="20"/>
      <c r="IK141" s="20"/>
      <c r="IL141" s="20"/>
      <c r="IM141" s="20"/>
      <c r="IN141" s="20"/>
      <c r="IO141" s="20"/>
      <c r="IP141" s="20"/>
      <c r="IQ141" s="20"/>
      <c r="IR141" s="20"/>
      <c r="IS141" s="20"/>
      <c r="IT141" s="20"/>
      <c r="IU141" s="20"/>
      <c r="IV141" s="20"/>
    </row>
    <row r="142" spans="1:256" s="1" customFormat="1" x14ac:dyDescent="0.25">
      <c r="A142" s="124"/>
      <c r="B142" s="149"/>
      <c r="C142" s="127"/>
      <c r="D142" s="128"/>
      <c r="E142" s="77"/>
      <c r="F142" s="184"/>
      <c r="G142" s="20"/>
      <c r="H142" s="20"/>
      <c r="I142" s="20"/>
      <c r="J142" s="20"/>
      <c r="K142" s="20"/>
      <c r="L142" s="20"/>
      <c r="M142" s="20"/>
      <c r="N142" s="20"/>
      <c r="O142" s="20"/>
      <c r="P142" s="20"/>
      <c r="Q142" s="20"/>
      <c r="R142" s="20"/>
      <c r="S142" s="20"/>
      <c r="T142" s="20"/>
      <c r="U142" s="20"/>
      <c r="V142" s="20"/>
      <c r="W142" s="20"/>
      <c r="X142" s="20"/>
      <c r="Y142" s="20"/>
      <c r="Z142" s="20"/>
      <c r="AA142" s="20"/>
      <c r="AB142" s="20"/>
      <c r="AC142" s="20"/>
      <c r="AD142" s="20"/>
      <c r="AE142" s="20"/>
      <c r="AF142" s="20"/>
      <c r="AG142" s="20"/>
      <c r="AH142" s="20"/>
      <c r="AI142" s="20"/>
      <c r="AJ142" s="20"/>
      <c r="AK142" s="20"/>
      <c r="AL142" s="20"/>
      <c r="AM142" s="20"/>
      <c r="AN142" s="20"/>
      <c r="AO142" s="20"/>
      <c r="AP142" s="20"/>
      <c r="AQ142" s="20"/>
      <c r="AR142" s="20"/>
      <c r="AS142" s="20"/>
      <c r="AT142" s="20"/>
      <c r="AU142" s="20"/>
      <c r="AV142" s="20"/>
      <c r="AW142" s="20"/>
      <c r="AX142" s="20"/>
      <c r="AY142" s="20"/>
      <c r="AZ142" s="20"/>
      <c r="BA142" s="20"/>
      <c r="BB142" s="20"/>
      <c r="BC142" s="20"/>
      <c r="BD142" s="20"/>
      <c r="BE142" s="20"/>
      <c r="BF142" s="20"/>
      <c r="BG142" s="20"/>
      <c r="BH142" s="20"/>
      <c r="BI142" s="20"/>
      <c r="BJ142" s="20"/>
      <c r="BK142" s="20"/>
      <c r="BL142" s="20"/>
      <c r="BM142" s="20"/>
      <c r="BN142" s="20"/>
      <c r="BO142" s="20"/>
      <c r="BP142" s="20"/>
      <c r="BQ142" s="20"/>
      <c r="BR142" s="20"/>
      <c r="BS142" s="20"/>
      <c r="BT142" s="20"/>
      <c r="BU142" s="20"/>
      <c r="BV142" s="20"/>
      <c r="BW142" s="20"/>
      <c r="BX142" s="20"/>
      <c r="BY142" s="20"/>
      <c r="BZ142" s="20"/>
      <c r="CA142" s="20"/>
      <c r="CB142" s="20"/>
      <c r="CC142" s="20"/>
      <c r="CD142" s="20"/>
      <c r="CE142" s="20"/>
      <c r="CF142" s="20"/>
      <c r="CG142" s="20"/>
      <c r="CH142" s="20"/>
      <c r="CI142" s="20"/>
      <c r="CJ142" s="20"/>
      <c r="CK142" s="20"/>
      <c r="CL142" s="20"/>
      <c r="CM142" s="20"/>
      <c r="CN142" s="20"/>
      <c r="CO142" s="20"/>
      <c r="CP142" s="20"/>
      <c r="CQ142" s="20"/>
      <c r="CR142" s="20"/>
      <c r="CS142" s="20"/>
      <c r="CT142" s="20"/>
      <c r="CU142" s="20"/>
      <c r="CV142" s="20"/>
      <c r="CW142" s="20"/>
      <c r="CX142" s="20"/>
      <c r="CY142" s="20"/>
      <c r="CZ142" s="20"/>
      <c r="DA142" s="20"/>
      <c r="DB142" s="20"/>
      <c r="DC142" s="20"/>
      <c r="DD142" s="20"/>
      <c r="DE142" s="20"/>
      <c r="DF142" s="20"/>
      <c r="DG142" s="20"/>
      <c r="DH142" s="20"/>
      <c r="DI142" s="20"/>
      <c r="DJ142" s="20"/>
      <c r="DK142" s="20"/>
      <c r="DL142" s="20"/>
      <c r="DM142" s="20"/>
      <c r="DN142" s="20"/>
      <c r="DO142" s="20"/>
      <c r="DP142" s="20"/>
      <c r="DQ142" s="20"/>
      <c r="DR142" s="20"/>
      <c r="DS142" s="20"/>
      <c r="DT142" s="20"/>
      <c r="DU142" s="20"/>
      <c r="DV142" s="20"/>
      <c r="DW142" s="20"/>
      <c r="DX142" s="20"/>
      <c r="DY142" s="20"/>
      <c r="DZ142" s="20"/>
      <c r="EA142" s="20"/>
      <c r="EB142" s="20"/>
      <c r="EC142" s="20"/>
      <c r="ED142" s="20"/>
      <c r="EE142" s="20"/>
      <c r="EF142" s="20"/>
      <c r="EG142" s="20"/>
      <c r="EH142" s="20"/>
      <c r="EI142" s="20"/>
      <c r="EJ142" s="20"/>
      <c r="EK142" s="20"/>
      <c r="EL142" s="20"/>
      <c r="EM142" s="20"/>
      <c r="EN142" s="20"/>
      <c r="EO142" s="20"/>
      <c r="EP142" s="20"/>
      <c r="EQ142" s="20"/>
      <c r="ER142" s="20"/>
      <c r="ES142" s="20"/>
      <c r="ET142" s="20"/>
      <c r="EU142" s="20"/>
      <c r="EV142" s="20"/>
      <c r="EW142" s="20"/>
      <c r="EX142" s="20"/>
      <c r="EY142" s="20"/>
      <c r="EZ142" s="20"/>
      <c r="FA142" s="20"/>
      <c r="FB142" s="20"/>
      <c r="FC142" s="20"/>
      <c r="FD142" s="20"/>
      <c r="FE142" s="20"/>
      <c r="FF142" s="20"/>
      <c r="FG142" s="20"/>
      <c r="FH142" s="20"/>
      <c r="FI142" s="20"/>
      <c r="FJ142" s="20"/>
      <c r="FK142" s="20"/>
      <c r="FL142" s="20"/>
      <c r="FM142" s="20"/>
      <c r="FN142" s="20"/>
      <c r="FO142" s="20"/>
      <c r="FP142" s="20"/>
      <c r="FQ142" s="20"/>
      <c r="FR142" s="20"/>
      <c r="FS142" s="20"/>
      <c r="FT142" s="20"/>
      <c r="FU142" s="20"/>
      <c r="FV142" s="20"/>
      <c r="FW142" s="20"/>
      <c r="FX142" s="20"/>
      <c r="FY142" s="20"/>
      <c r="FZ142" s="20"/>
      <c r="GA142" s="20"/>
      <c r="GB142" s="20"/>
      <c r="GC142" s="20"/>
      <c r="GD142" s="20"/>
      <c r="GE142" s="20"/>
      <c r="GF142" s="20"/>
      <c r="GG142" s="20"/>
      <c r="GH142" s="20"/>
      <c r="GI142" s="20"/>
      <c r="GJ142" s="20"/>
      <c r="GK142" s="20"/>
      <c r="GL142" s="20"/>
      <c r="GM142" s="20"/>
      <c r="GN142" s="20"/>
      <c r="GO142" s="20"/>
      <c r="GP142" s="20"/>
      <c r="GQ142" s="20"/>
      <c r="GR142" s="20"/>
      <c r="GS142" s="20"/>
      <c r="GT142" s="20"/>
      <c r="GU142" s="20"/>
      <c r="GV142" s="20"/>
      <c r="GW142" s="20"/>
      <c r="GX142" s="20"/>
      <c r="GY142" s="20"/>
      <c r="GZ142" s="20"/>
      <c r="HA142" s="20"/>
      <c r="HB142" s="20"/>
      <c r="HC142" s="20"/>
      <c r="HD142" s="20"/>
      <c r="HE142" s="20"/>
      <c r="HF142" s="20"/>
      <c r="HG142" s="20"/>
      <c r="HH142" s="20"/>
      <c r="HI142" s="20"/>
      <c r="HJ142" s="20"/>
      <c r="HK142" s="20"/>
      <c r="HL142" s="20"/>
      <c r="HM142" s="20"/>
      <c r="HN142" s="20"/>
      <c r="HO142" s="20"/>
      <c r="HP142" s="20"/>
      <c r="HQ142" s="20"/>
      <c r="HR142" s="20"/>
      <c r="HS142" s="20"/>
      <c r="HT142" s="20"/>
      <c r="HU142" s="20"/>
      <c r="HV142" s="20"/>
      <c r="HW142" s="20"/>
      <c r="HX142" s="20"/>
      <c r="HY142" s="20"/>
      <c r="HZ142" s="20"/>
      <c r="IA142" s="20"/>
      <c r="IB142" s="20"/>
      <c r="IC142" s="20"/>
      <c r="ID142" s="20"/>
      <c r="IE142" s="20"/>
      <c r="IF142" s="20"/>
      <c r="IG142" s="20"/>
      <c r="IH142" s="20"/>
      <c r="II142" s="20"/>
      <c r="IJ142" s="20"/>
      <c r="IK142" s="20"/>
      <c r="IL142" s="20"/>
      <c r="IM142" s="20"/>
      <c r="IN142" s="20"/>
      <c r="IO142" s="20"/>
      <c r="IP142" s="20"/>
      <c r="IQ142" s="20"/>
      <c r="IR142" s="20"/>
      <c r="IS142" s="20"/>
      <c r="IT142" s="20"/>
      <c r="IU142" s="20"/>
      <c r="IV142" s="20"/>
    </row>
    <row r="143" spans="1:256" s="1" customFormat="1" x14ac:dyDescent="0.25">
      <c r="A143" s="130" t="s">
        <v>175</v>
      </c>
      <c r="B143" s="131" t="s">
        <v>176</v>
      </c>
      <c r="C143" s="132"/>
      <c r="D143" s="133"/>
      <c r="E143" s="78"/>
      <c r="F143" s="180"/>
      <c r="G143" s="20"/>
      <c r="H143" s="20"/>
      <c r="I143" s="20"/>
      <c r="J143" s="20"/>
      <c r="K143" s="20"/>
      <c r="L143" s="20"/>
      <c r="M143" s="20"/>
      <c r="N143" s="20"/>
      <c r="O143" s="20"/>
      <c r="P143" s="20"/>
      <c r="Q143" s="20"/>
      <c r="R143" s="20"/>
      <c r="S143" s="20"/>
      <c r="T143" s="20"/>
      <c r="U143" s="20"/>
      <c r="V143" s="20"/>
      <c r="W143" s="20"/>
      <c r="X143" s="20"/>
      <c r="Y143" s="20"/>
      <c r="Z143" s="20"/>
      <c r="AA143" s="20"/>
      <c r="AB143" s="20"/>
      <c r="AC143" s="20"/>
      <c r="AD143" s="20"/>
      <c r="AE143" s="20"/>
      <c r="AF143" s="20"/>
      <c r="AG143" s="20"/>
      <c r="AH143" s="20"/>
      <c r="AI143" s="20"/>
      <c r="AJ143" s="20"/>
      <c r="AK143" s="20"/>
      <c r="AL143" s="20"/>
      <c r="AM143" s="20"/>
      <c r="AN143" s="20"/>
      <c r="AO143" s="20"/>
      <c r="AP143" s="20"/>
      <c r="AQ143" s="20"/>
      <c r="AR143" s="20"/>
      <c r="AS143" s="20"/>
      <c r="AT143" s="20"/>
      <c r="AU143" s="20"/>
      <c r="AV143" s="20"/>
      <c r="AW143" s="20"/>
      <c r="AX143" s="20"/>
      <c r="AY143" s="20"/>
      <c r="AZ143" s="20"/>
      <c r="BA143" s="20"/>
      <c r="BB143" s="20"/>
      <c r="BC143" s="20"/>
      <c r="BD143" s="20"/>
      <c r="BE143" s="20"/>
      <c r="BF143" s="20"/>
      <c r="BG143" s="20"/>
      <c r="BH143" s="20"/>
      <c r="BI143" s="20"/>
      <c r="BJ143" s="20"/>
      <c r="BK143" s="20"/>
      <c r="BL143" s="20"/>
      <c r="BM143" s="20"/>
      <c r="BN143" s="20"/>
      <c r="BO143" s="20"/>
      <c r="BP143" s="20"/>
      <c r="BQ143" s="20"/>
      <c r="BR143" s="20"/>
      <c r="BS143" s="20"/>
      <c r="BT143" s="20"/>
      <c r="BU143" s="20"/>
      <c r="BV143" s="20"/>
      <c r="BW143" s="20"/>
      <c r="BX143" s="20"/>
      <c r="BY143" s="20"/>
      <c r="BZ143" s="20"/>
      <c r="CA143" s="20"/>
      <c r="CB143" s="20"/>
      <c r="CC143" s="20"/>
      <c r="CD143" s="20"/>
      <c r="CE143" s="20"/>
      <c r="CF143" s="20"/>
      <c r="CG143" s="20"/>
      <c r="CH143" s="20"/>
      <c r="CI143" s="20"/>
      <c r="CJ143" s="20"/>
      <c r="CK143" s="20"/>
      <c r="CL143" s="20"/>
      <c r="CM143" s="20"/>
      <c r="CN143" s="20"/>
      <c r="CO143" s="20"/>
      <c r="CP143" s="20"/>
      <c r="CQ143" s="20"/>
      <c r="CR143" s="20"/>
      <c r="CS143" s="20"/>
      <c r="CT143" s="20"/>
      <c r="CU143" s="20"/>
      <c r="CV143" s="20"/>
      <c r="CW143" s="20"/>
      <c r="CX143" s="20"/>
      <c r="CY143" s="20"/>
      <c r="CZ143" s="20"/>
      <c r="DA143" s="20"/>
      <c r="DB143" s="20"/>
      <c r="DC143" s="20"/>
      <c r="DD143" s="20"/>
      <c r="DE143" s="20"/>
      <c r="DF143" s="20"/>
      <c r="DG143" s="20"/>
      <c r="DH143" s="20"/>
      <c r="DI143" s="20"/>
      <c r="DJ143" s="20"/>
      <c r="DK143" s="20"/>
      <c r="DL143" s="20"/>
      <c r="DM143" s="20"/>
      <c r="DN143" s="20"/>
      <c r="DO143" s="20"/>
      <c r="DP143" s="20"/>
      <c r="DQ143" s="20"/>
      <c r="DR143" s="20"/>
      <c r="DS143" s="20"/>
      <c r="DT143" s="20"/>
      <c r="DU143" s="20"/>
      <c r="DV143" s="20"/>
      <c r="DW143" s="20"/>
      <c r="DX143" s="20"/>
      <c r="DY143" s="20"/>
      <c r="DZ143" s="20"/>
      <c r="EA143" s="20"/>
      <c r="EB143" s="20"/>
      <c r="EC143" s="20"/>
      <c r="ED143" s="20"/>
      <c r="EE143" s="20"/>
      <c r="EF143" s="20"/>
      <c r="EG143" s="20"/>
      <c r="EH143" s="20"/>
      <c r="EI143" s="20"/>
      <c r="EJ143" s="20"/>
      <c r="EK143" s="20"/>
      <c r="EL143" s="20"/>
      <c r="EM143" s="20"/>
      <c r="EN143" s="20"/>
      <c r="EO143" s="20"/>
      <c r="EP143" s="20"/>
      <c r="EQ143" s="20"/>
      <c r="ER143" s="20"/>
      <c r="ES143" s="20"/>
      <c r="ET143" s="20"/>
      <c r="EU143" s="20"/>
      <c r="EV143" s="20"/>
      <c r="EW143" s="20"/>
      <c r="EX143" s="20"/>
      <c r="EY143" s="20"/>
      <c r="EZ143" s="20"/>
      <c r="FA143" s="20"/>
      <c r="FB143" s="20"/>
      <c r="FC143" s="20"/>
      <c r="FD143" s="20"/>
      <c r="FE143" s="20"/>
      <c r="FF143" s="20"/>
      <c r="FG143" s="20"/>
      <c r="FH143" s="20"/>
      <c r="FI143" s="20"/>
      <c r="FJ143" s="20"/>
      <c r="FK143" s="20"/>
      <c r="FL143" s="20"/>
      <c r="FM143" s="20"/>
      <c r="FN143" s="20"/>
      <c r="FO143" s="20"/>
      <c r="FP143" s="20"/>
      <c r="FQ143" s="20"/>
      <c r="FR143" s="20"/>
      <c r="FS143" s="20"/>
      <c r="FT143" s="20"/>
      <c r="FU143" s="20"/>
      <c r="FV143" s="20"/>
      <c r="FW143" s="20"/>
      <c r="FX143" s="20"/>
      <c r="FY143" s="20"/>
      <c r="FZ143" s="20"/>
      <c r="GA143" s="20"/>
      <c r="GB143" s="20"/>
      <c r="GC143" s="20"/>
      <c r="GD143" s="20"/>
      <c r="GE143" s="20"/>
      <c r="GF143" s="20"/>
      <c r="GG143" s="20"/>
      <c r="GH143" s="20"/>
      <c r="GI143" s="20"/>
      <c r="GJ143" s="20"/>
      <c r="GK143" s="20"/>
      <c r="GL143" s="20"/>
      <c r="GM143" s="20"/>
      <c r="GN143" s="20"/>
      <c r="GO143" s="20"/>
      <c r="GP143" s="20"/>
      <c r="GQ143" s="20"/>
      <c r="GR143" s="20"/>
      <c r="GS143" s="20"/>
      <c r="GT143" s="20"/>
      <c r="GU143" s="20"/>
      <c r="GV143" s="20"/>
      <c r="GW143" s="20"/>
      <c r="GX143" s="20"/>
      <c r="GY143" s="20"/>
      <c r="GZ143" s="20"/>
      <c r="HA143" s="20"/>
      <c r="HB143" s="20"/>
      <c r="HC143" s="20"/>
      <c r="HD143" s="20"/>
      <c r="HE143" s="20"/>
      <c r="HF143" s="20"/>
      <c r="HG143" s="20"/>
      <c r="HH143" s="20"/>
      <c r="HI143" s="20"/>
      <c r="HJ143" s="20"/>
      <c r="HK143" s="20"/>
      <c r="HL143" s="20"/>
      <c r="HM143" s="20"/>
      <c r="HN143" s="20"/>
      <c r="HO143" s="20"/>
      <c r="HP143" s="20"/>
      <c r="HQ143" s="20"/>
      <c r="HR143" s="20"/>
      <c r="HS143" s="20"/>
      <c r="HT143" s="20"/>
      <c r="HU143" s="20"/>
      <c r="HV143" s="20"/>
      <c r="HW143" s="20"/>
      <c r="HX143" s="20"/>
      <c r="HY143" s="20"/>
      <c r="HZ143" s="20"/>
      <c r="IA143" s="20"/>
      <c r="IB143" s="20"/>
      <c r="IC143" s="20"/>
      <c r="ID143" s="20"/>
      <c r="IE143" s="20"/>
      <c r="IF143" s="20"/>
      <c r="IG143" s="20"/>
      <c r="IH143" s="20"/>
      <c r="II143" s="20"/>
      <c r="IJ143" s="20"/>
      <c r="IK143" s="20"/>
      <c r="IL143" s="20"/>
      <c r="IM143" s="20"/>
      <c r="IN143" s="20"/>
      <c r="IO143" s="20"/>
      <c r="IP143" s="20"/>
      <c r="IQ143" s="20"/>
      <c r="IR143" s="20"/>
      <c r="IS143" s="20"/>
      <c r="IT143" s="20"/>
      <c r="IU143" s="20"/>
      <c r="IV143" s="20"/>
    </row>
    <row r="144" spans="1:256" s="1" customFormat="1" x14ac:dyDescent="0.25">
      <c r="A144" s="124"/>
      <c r="B144" s="126"/>
      <c r="C144" s="127"/>
      <c r="D144" s="128"/>
      <c r="E144" s="77"/>
      <c r="F144" s="179"/>
      <c r="G144" s="20"/>
      <c r="H144" s="20"/>
      <c r="I144" s="20"/>
      <c r="J144" s="20"/>
      <c r="K144" s="20"/>
      <c r="L144" s="20"/>
      <c r="M144" s="20"/>
      <c r="N144" s="20"/>
      <c r="O144" s="20"/>
      <c r="P144" s="20"/>
      <c r="Q144" s="20"/>
      <c r="R144" s="20"/>
      <c r="S144" s="20"/>
      <c r="T144" s="20"/>
      <c r="U144" s="20"/>
      <c r="V144" s="20"/>
      <c r="W144" s="20"/>
      <c r="X144" s="20"/>
      <c r="Y144" s="20"/>
      <c r="Z144" s="20"/>
      <c r="AA144" s="20"/>
      <c r="AB144" s="20"/>
      <c r="AC144" s="20"/>
      <c r="AD144" s="20"/>
      <c r="AE144" s="20"/>
      <c r="AF144" s="20"/>
      <c r="AG144" s="20"/>
      <c r="AH144" s="20"/>
      <c r="AI144" s="20"/>
      <c r="AJ144" s="20"/>
      <c r="AK144" s="20"/>
      <c r="AL144" s="20"/>
      <c r="AM144" s="20"/>
      <c r="AN144" s="20"/>
      <c r="AO144" s="20"/>
      <c r="AP144" s="20"/>
      <c r="AQ144" s="20"/>
      <c r="AR144" s="20"/>
      <c r="AS144" s="20"/>
      <c r="AT144" s="20"/>
      <c r="AU144" s="20"/>
      <c r="AV144" s="20"/>
      <c r="AW144" s="20"/>
      <c r="AX144" s="20"/>
      <c r="AY144" s="20"/>
      <c r="AZ144" s="20"/>
      <c r="BA144" s="20"/>
      <c r="BB144" s="20"/>
      <c r="BC144" s="20"/>
      <c r="BD144" s="20"/>
      <c r="BE144" s="20"/>
      <c r="BF144" s="20"/>
      <c r="BG144" s="20"/>
      <c r="BH144" s="20"/>
      <c r="BI144" s="20"/>
      <c r="BJ144" s="20"/>
      <c r="BK144" s="20"/>
      <c r="BL144" s="20"/>
      <c r="BM144" s="20"/>
      <c r="BN144" s="20"/>
      <c r="BO144" s="20"/>
      <c r="BP144" s="20"/>
      <c r="BQ144" s="20"/>
      <c r="BR144" s="20"/>
      <c r="BS144" s="20"/>
      <c r="BT144" s="20"/>
      <c r="BU144" s="20"/>
      <c r="BV144" s="20"/>
      <c r="BW144" s="20"/>
      <c r="BX144" s="20"/>
      <c r="BY144" s="20"/>
      <c r="BZ144" s="20"/>
      <c r="CA144" s="20"/>
      <c r="CB144" s="20"/>
      <c r="CC144" s="20"/>
      <c r="CD144" s="20"/>
      <c r="CE144" s="20"/>
      <c r="CF144" s="20"/>
      <c r="CG144" s="20"/>
      <c r="CH144" s="20"/>
      <c r="CI144" s="20"/>
      <c r="CJ144" s="20"/>
      <c r="CK144" s="20"/>
      <c r="CL144" s="20"/>
      <c r="CM144" s="20"/>
      <c r="CN144" s="20"/>
      <c r="CO144" s="20"/>
      <c r="CP144" s="20"/>
      <c r="CQ144" s="20"/>
      <c r="CR144" s="20"/>
      <c r="CS144" s="20"/>
      <c r="CT144" s="20"/>
      <c r="CU144" s="20"/>
      <c r="CV144" s="20"/>
      <c r="CW144" s="20"/>
      <c r="CX144" s="20"/>
      <c r="CY144" s="20"/>
      <c r="CZ144" s="20"/>
      <c r="DA144" s="20"/>
      <c r="DB144" s="20"/>
      <c r="DC144" s="20"/>
      <c r="DD144" s="20"/>
      <c r="DE144" s="20"/>
      <c r="DF144" s="20"/>
      <c r="DG144" s="20"/>
      <c r="DH144" s="20"/>
      <c r="DI144" s="20"/>
      <c r="DJ144" s="20"/>
      <c r="DK144" s="20"/>
      <c r="DL144" s="20"/>
      <c r="DM144" s="20"/>
      <c r="DN144" s="20"/>
      <c r="DO144" s="20"/>
      <c r="DP144" s="20"/>
      <c r="DQ144" s="20"/>
      <c r="DR144" s="20"/>
      <c r="DS144" s="20"/>
      <c r="DT144" s="20"/>
      <c r="DU144" s="20"/>
      <c r="DV144" s="20"/>
      <c r="DW144" s="20"/>
      <c r="DX144" s="20"/>
      <c r="DY144" s="20"/>
      <c r="DZ144" s="20"/>
      <c r="EA144" s="20"/>
      <c r="EB144" s="20"/>
      <c r="EC144" s="20"/>
      <c r="ED144" s="20"/>
      <c r="EE144" s="20"/>
      <c r="EF144" s="20"/>
      <c r="EG144" s="20"/>
      <c r="EH144" s="20"/>
      <c r="EI144" s="20"/>
      <c r="EJ144" s="20"/>
      <c r="EK144" s="20"/>
      <c r="EL144" s="20"/>
      <c r="EM144" s="20"/>
      <c r="EN144" s="20"/>
      <c r="EO144" s="20"/>
      <c r="EP144" s="20"/>
      <c r="EQ144" s="20"/>
      <c r="ER144" s="20"/>
      <c r="ES144" s="20"/>
      <c r="ET144" s="20"/>
      <c r="EU144" s="20"/>
      <c r="EV144" s="20"/>
      <c r="EW144" s="20"/>
      <c r="EX144" s="20"/>
      <c r="EY144" s="20"/>
      <c r="EZ144" s="20"/>
      <c r="FA144" s="20"/>
      <c r="FB144" s="20"/>
      <c r="FC144" s="20"/>
      <c r="FD144" s="20"/>
      <c r="FE144" s="20"/>
      <c r="FF144" s="20"/>
      <c r="FG144" s="20"/>
      <c r="FH144" s="20"/>
      <c r="FI144" s="20"/>
      <c r="FJ144" s="20"/>
      <c r="FK144" s="20"/>
      <c r="FL144" s="20"/>
      <c r="FM144" s="20"/>
      <c r="FN144" s="20"/>
      <c r="FO144" s="20"/>
      <c r="FP144" s="20"/>
      <c r="FQ144" s="20"/>
      <c r="FR144" s="20"/>
      <c r="FS144" s="20"/>
      <c r="FT144" s="20"/>
      <c r="FU144" s="20"/>
      <c r="FV144" s="20"/>
      <c r="FW144" s="20"/>
      <c r="FX144" s="20"/>
      <c r="FY144" s="20"/>
      <c r="FZ144" s="20"/>
      <c r="GA144" s="20"/>
      <c r="GB144" s="20"/>
      <c r="GC144" s="20"/>
      <c r="GD144" s="20"/>
      <c r="GE144" s="20"/>
      <c r="GF144" s="20"/>
      <c r="GG144" s="20"/>
      <c r="GH144" s="20"/>
      <c r="GI144" s="20"/>
      <c r="GJ144" s="20"/>
      <c r="GK144" s="20"/>
      <c r="GL144" s="20"/>
      <c r="GM144" s="20"/>
      <c r="GN144" s="20"/>
      <c r="GO144" s="20"/>
      <c r="GP144" s="20"/>
      <c r="GQ144" s="20"/>
      <c r="GR144" s="20"/>
      <c r="GS144" s="20"/>
      <c r="GT144" s="20"/>
      <c r="GU144" s="20"/>
      <c r="GV144" s="20"/>
      <c r="GW144" s="20"/>
      <c r="GX144" s="20"/>
      <c r="GY144" s="20"/>
      <c r="GZ144" s="20"/>
      <c r="HA144" s="20"/>
      <c r="HB144" s="20"/>
      <c r="HC144" s="20"/>
      <c r="HD144" s="20"/>
      <c r="HE144" s="20"/>
      <c r="HF144" s="20"/>
      <c r="HG144" s="20"/>
      <c r="HH144" s="20"/>
      <c r="HI144" s="20"/>
      <c r="HJ144" s="20"/>
      <c r="HK144" s="20"/>
      <c r="HL144" s="20"/>
      <c r="HM144" s="20"/>
      <c r="HN144" s="20"/>
      <c r="HO144" s="20"/>
      <c r="HP144" s="20"/>
      <c r="HQ144" s="20"/>
      <c r="HR144" s="20"/>
      <c r="HS144" s="20"/>
      <c r="HT144" s="20"/>
      <c r="HU144" s="20"/>
      <c r="HV144" s="20"/>
      <c r="HW144" s="20"/>
      <c r="HX144" s="20"/>
      <c r="HY144" s="20"/>
      <c r="HZ144" s="20"/>
      <c r="IA144" s="20"/>
      <c r="IB144" s="20"/>
      <c r="IC144" s="20"/>
      <c r="ID144" s="20"/>
      <c r="IE144" s="20"/>
      <c r="IF144" s="20"/>
      <c r="IG144" s="20"/>
      <c r="IH144" s="20"/>
      <c r="II144" s="20"/>
      <c r="IJ144" s="20"/>
      <c r="IK144" s="20"/>
      <c r="IL144" s="20"/>
      <c r="IM144" s="20"/>
      <c r="IN144" s="20"/>
      <c r="IO144" s="20"/>
      <c r="IP144" s="20"/>
      <c r="IQ144" s="20"/>
      <c r="IR144" s="20"/>
      <c r="IS144" s="20"/>
      <c r="IT144" s="20"/>
      <c r="IU144" s="20"/>
      <c r="IV144" s="20"/>
    </row>
    <row r="145" spans="1:256" s="1" customFormat="1" x14ac:dyDescent="0.25">
      <c r="A145" s="124"/>
      <c r="B145" s="148" t="s">
        <v>166</v>
      </c>
      <c r="C145" s="150" t="s">
        <v>68</v>
      </c>
      <c r="D145" s="128">
        <v>5</v>
      </c>
      <c r="E145" s="77"/>
      <c r="F145" s="184">
        <f t="shared" ref="F145:F153" si="5">E145*D145</f>
        <v>0</v>
      </c>
      <c r="G145" s="20"/>
      <c r="H145" s="20"/>
      <c r="I145" s="20"/>
      <c r="J145" s="20"/>
      <c r="K145" s="20"/>
      <c r="L145" s="20"/>
      <c r="M145" s="20"/>
      <c r="N145" s="20"/>
      <c r="O145" s="20"/>
      <c r="P145" s="20"/>
      <c r="Q145" s="20"/>
      <c r="R145" s="20"/>
      <c r="S145" s="20"/>
      <c r="T145" s="20"/>
      <c r="U145" s="20"/>
      <c r="V145" s="20"/>
      <c r="W145" s="20"/>
      <c r="X145" s="20"/>
      <c r="Y145" s="20"/>
      <c r="Z145" s="20"/>
      <c r="AA145" s="20"/>
      <c r="AB145" s="20"/>
      <c r="AC145" s="20"/>
      <c r="AD145" s="20"/>
      <c r="AE145" s="20"/>
      <c r="AF145" s="20"/>
      <c r="AG145" s="20"/>
      <c r="AH145" s="20"/>
      <c r="AI145" s="20"/>
      <c r="AJ145" s="20"/>
      <c r="AK145" s="20"/>
      <c r="AL145" s="20"/>
      <c r="AM145" s="20"/>
      <c r="AN145" s="20"/>
      <c r="AO145" s="20"/>
      <c r="AP145" s="20"/>
      <c r="AQ145" s="20"/>
      <c r="AR145" s="20"/>
      <c r="AS145" s="20"/>
      <c r="AT145" s="20"/>
      <c r="AU145" s="20"/>
      <c r="AV145" s="20"/>
      <c r="AW145" s="20"/>
      <c r="AX145" s="20"/>
      <c r="AY145" s="20"/>
      <c r="AZ145" s="20"/>
      <c r="BA145" s="20"/>
      <c r="BB145" s="20"/>
      <c r="BC145" s="20"/>
      <c r="BD145" s="20"/>
      <c r="BE145" s="20"/>
      <c r="BF145" s="20"/>
      <c r="BG145" s="20"/>
      <c r="BH145" s="20"/>
      <c r="BI145" s="20"/>
      <c r="BJ145" s="20"/>
      <c r="BK145" s="20"/>
      <c r="BL145" s="20"/>
      <c r="BM145" s="20"/>
      <c r="BN145" s="20"/>
      <c r="BO145" s="20"/>
      <c r="BP145" s="20"/>
      <c r="BQ145" s="20"/>
      <c r="BR145" s="20"/>
      <c r="BS145" s="20"/>
      <c r="BT145" s="20"/>
      <c r="BU145" s="20"/>
      <c r="BV145" s="20"/>
      <c r="BW145" s="20"/>
      <c r="BX145" s="20"/>
      <c r="BY145" s="20"/>
      <c r="BZ145" s="20"/>
      <c r="CA145" s="20"/>
      <c r="CB145" s="20"/>
      <c r="CC145" s="20"/>
      <c r="CD145" s="20"/>
      <c r="CE145" s="20"/>
      <c r="CF145" s="20"/>
      <c r="CG145" s="20"/>
      <c r="CH145" s="20"/>
      <c r="CI145" s="20"/>
      <c r="CJ145" s="20"/>
      <c r="CK145" s="20"/>
      <c r="CL145" s="20"/>
      <c r="CM145" s="20"/>
      <c r="CN145" s="20"/>
      <c r="CO145" s="20"/>
      <c r="CP145" s="20"/>
      <c r="CQ145" s="20"/>
      <c r="CR145" s="20"/>
      <c r="CS145" s="20"/>
      <c r="CT145" s="20"/>
      <c r="CU145" s="20"/>
      <c r="CV145" s="20"/>
      <c r="CW145" s="20"/>
      <c r="CX145" s="20"/>
      <c r="CY145" s="20"/>
      <c r="CZ145" s="20"/>
      <c r="DA145" s="20"/>
      <c r="DB145" s="20"/>
      <c r="DC145" s="20"/>
      <c r="DD145" s="20"/>
      <c r="DE145" s="20"/>
      <c r="DF145" s="20"/>
      <c r="DG145" s="20"/>
      <c r="DH145" s="20"/>
      <c r="DI145" s="20"/>
      <c r="DJ145" s="20"/>
      <c r="DK145" s="20"/>
      <c r="DL145" s="20"/>
      <c r="DM145" s="20"/>
      <c r="DN145" s="20"/>
      <c r="DO145" s="20"/>
      <c r="DP145" s="20"/>
      <c r="DQ145" s="20"/>
      <c r="DR145" s="20"/>
      <c r="DS145" s="20"/>
      <c r="DT145" s="20"/>
      <c r="DU145" s="20"/>
      <c r="DV145" s="20"/>
      <c r="DW145" s="20"/>
      <c r="DX145" s="20"/>
      <c r="DY145" s="20"/>
      <c r="DZ145" s="20"/>
      <c r="EA145" s="20"/>
      <c r="EB145" s="20"/>
      <c r="EC145" s="20"/>
      <c r="ED145" s="20"/>
      <c r="EE145" s="20"/>
      <c r="EF145" s="20"/>
      <c r="EG145" s="20"/>
      <c r="EH145" s="20"/>
      <c r="EI145" s="20"/>
      <c r="EJ145" s="20"/>
      <c r="EK145" s="20"/>
      <c r="EL145" s="20"/>
      <c r="EM145" s="20"/>
      <c r="EN145" s="20"/>
      <c r="EO145" s="20"/>
      <c r="EP145" s="20"/>
      <c r="EQ145" s="20"/>
      <c r="ER145" s="20"/>
      <c r="ES145" s="20"/>
      <c r="ET145" s="20"/>
      <c r="EU145" s="20"/>
      <c r="EV145" s="20"/>
      <c r="EW145" s="20"/>
      <c r="EX145" s="20"/>
      <c r="EY145" s="20"/>
      <c r="EZ145" s="20"/>
      <c r="FA145" s="20"/>
      <c r="FB145" s="20"/>
      <c r="FC145" s="20"/>
      <c r="FD145" s="20"/>
      <c r="FE145" s="20"/>
      <c r="FF145" s="20"/>
      <c r="FG145" s="20"/>
      <c r="FH145" s="20"/>
      <c r="FI145" s="20"/>
      <c r="FJ145" s="20"/>
      <c r="FK145" s="20"/>
      <c r="FL145" s="20"/>
      <c r="FM145" s="20"/>
      <c r="FN145" s="20"/>
      <c r="FO145" s="20"/>
      <c r="FP145" s="20"/>
      <c r="FQ145" s="20"/>
      <c r="FR145" s="20"/>
      <c r="FS145" s="20"/>
      <c r="FT145" s="20"/>
      <c r="FU145" s="20"/>
      <c r="FV145" s="20"/>
      <c r="FW145" s="20"/>
      <c r="FX145" s="20"/>
      <c r="FY145" s="20"/>
      <c r="FZ145" s="20"/>
      <c r="GA145" s="20"/>
      <c r="GB145" s="20"/>
      <c r="GC145" s="20"/>
      <c r="GD145" s="20"/>
      <c r="GE145" s="20"/>
      <c r="GF145" s="20"/>
      <c r="GG145" s="20"/>
      <c r="GH145" s="20"/>
      <c r="GI145" s="20"/>
      <c r="GJ145" s="20"/>
      <c r="GK145" s="20"/>
      <c r="GL145" s="20"/>
      <c r="GM145" s="20"/>
      <c r="GN145" s="20"/>
      <c r="GO145" s="20"/>
      <c r="GP145" s="20"/>
      <c r="GQ145" s="20"/>
      <c r="GR145" s="20"/>
      <c r="GS145" s="20"/>
      <c r="GT145" s="20"/>
      <c r="GU145" s="20"/>
      <c r="GV145" s="20"/>
      <c r="GW145" s="20"/>
      <c r="GX145" s="20"/>
      <c r="GY145" s="20"/>
      <c r="GZ145" s="20"/>
      <c r="HA145" s="20"/>
      <c r="HB145" s="20"/>
      <c r="HC145" s="20"/>
      <c r="HD145" s="20"/>
      <c r="HE145" s="20"/>
      <c r="HF145" s="20"/>
      <c r="HG145" s="20"/>
      <c r="HH145" s="20"/>
      <c r="HI145" s="20"/>
      <c r="HJ145" s="20"/>
      <c r="HK145" s="20"/>
      <c r="HL145" s="20"/>
      <c r="HM145" s="20"/>
      <c r="HN145" s="20"/>
      <c r="HO145" s="20"/>
      <c r="HP145" s="20"/>
      <c r="HQ145" s="20"/>
      <c r="HR145" s="20"/>
      <c r="HS145" s="20"/>
      <c r="HT145" s="20"/>
      <c r="HU145" s="20"/>
      <c r="HV145" s="20"/>
      <c r="HW145" s="20"/>
      <c r="HX145" s="20"/>
      <c r="HY145" s="20"/>
      <c r="HZ145" s="20"/>
      <c r="IA145" s="20"/>
      <c r="IB145" s="20"/>
      <c r="IC145" s="20"/>
      <c r="ID145" s="20"/>
      <c r="IE145" s="20"/>
      <c r="IF145" s="20"/>
      <c r="IG145" s="20"/>
      <c r="IH145" s="20"/>
      <c r="II145" s="20"/>
      <c r="IJ145" s="20"/>
      <c r="IK145" s="20"/>
      <c r="IL145" s="20"/>
      <c r="IM145" s="20"/>
      <c r="IN145" s="20"/>
      <c r="IO145" s="20"/>
      <c r="IP145" s="20"/>
      <c r="IQ145" s="20"/>
      <c r="IR145" s="20"/>
      <c r="IS145" s="20"/>
      <c r="IT145" s="20"/>
      <c r="IU145" s="20"/>
      <c r="IV145" s="20"/>
    </row>
    <row r="146" spans="1:256" s="1" customFormat="1" x14ac:dyDescent="0.25">
      <c r="A146" s="124"/>
      <c r="B146" s="148" t="s">
        <v>167</v>
      </c>
      <c r="C146" s="150" t="s">
        <v>68</v>
      </c>
      <c r="D146" s="128">
        <v>100</v>
      </c>
      <c r="E146" s="77"/>
      <c r="F146" s="184">
        <f t="shared" si="5"/>
        <v>0</v>
      </c>
      <c r="G146" s="20"/>
      <c r="H146" s="20"/>
      <c r="I146" s="20"/>
      <c r="J146" s="20"/>
      <c r="K146" s="20"/>
      <c r="L146" s="20"/>
      <c r="M146" s="20"/>
      <c r="N146" s="20"/>
      <c r="O146" s="20"/>
      <c r="P146" s="20"/>
      <c r="Q146" s="20"/>
      <c r="R146" s="20"/>
      <c r="S146" s="20"/>
      <c r="T146" s="20"/>
      <c r="U146" s="20"/>
      <c r="V146" s="20"/>
      <c r="W146" s="20"/>
      <c r="X146" s="20"/>
      <c r="Y146" s="20"/>
      <c r="Z146" s="20"/>
      <c r="AA146" s="20"/>
      <c r="AB146" s="20"/>
      <c r="AC146" s="20"/>
      <c r="AD146" s="20"/>
      <c r="AE146" s="20"/>
      <c r="AF146" s="20"/>
      <c r="AG146" s="20"/>
      <c r="AH146" s="20"/>
      <c r="AI146" s="20"/>
      <c r="AJ146" s="20"/>
      <c r="AK146" s="20"/>
      <c r="AL146" s="20"/>
      <c r="AM146" s="20"/>
      <c r="AN146" s="20"/>
      <c r="AO146" s="20"/>
      <c r="AP146" s="20"/>
      <c r="AQ146" s="20"/>
      <c r="AR146" s="20"/>
      <c r="AS146" s="20"/>
      <c r="AT146" s="20"/>
      <c r="AU146" s="20"/>
      <c r="AV146" s="20"/>
      <c r="AW146" s="20"/>
      <c r="AX146" s="20"/>
      <c r="AY146" s="20"/>
      <c r="AZ146" s="20"/>
      <c r="BA146" s="20"/>
      <c r="BB146" s="20"/>
      <c r="BC146" s="20"/>
      <c r="BD146" s="20"/>
      <c r="BE146" s="20"/>
      <c r="BF146" s="20"/>
      <c r="BG146" s="20"/>
      <c r="BH146" s="20"/>
      <c r="BI146" s="20"/>
      <c r="BJ146" s="20"/>
      <c r="BK146" s="20"/>
      <c r="BL146" s="20"/>
      <c r="BM146" s="20"/>
      <c r="BN146" s="20"/>
      <c r="BO146" s="20"/>
      <c r="BP146" s="20"/>
      <c r="BQ146" s="20"/>
      <c r="BR146" s="20"/>
      <c r="BS146" s="20"/>
      <c r="BT146" s="20"/>
      <c r="BU146" s="20"/>
      <c r="BV146" s="20"/>
      <c r="BW146" s="20"/>
      <c r="BX146" s="20"/>
      <c r="BY146" s="20"/>
      <c r="BZ146" s="20"/>
      <c r="CA146" s="20"/>
      <c r="CB146" s="20"/>
      <c r="CC146" s="20"/>
      <c r="CD146" s="20"/>
      <c r="CE146" s="20"/>
      <c r="CF146" s="20"/>
      <c r="CG146" s="20"/>
      <c r="CH146" s="20"/>
      <c r="CI146" s="20"/>
      <c r="CJ146" s="20"/>
      <c r="CK146" s="20"/>
      <c r="CL146" s="20"/>
      <c r="CM146" s="20"/>
      <c r="CN146" s="20"/>
      <c r="CO146" s="20"/>
      <c r="CP146" s="20"/>
      <c r="CQ146" s="20"/>
      <c r="CR146" s="20"/>
      <c r="CS146" s="20"/>
      <c r="CT146" s="20"/>
      <c r="CU146" s="20"/>
      <c r="CV146" s="20"/>
      <c r="CW146" s="20"/>
      <c r="CX146" s="20"/>
      <c r="CY146" s="20"/>
      <c r="CZ146" s="20"/>
      <c r="DA146" s="20"/>
      <c r="DB146" s="20"/>
      <c r="DC146" s="20"/>
      <c r="DD146" s="20"/>
      <c r="DE146" s="20"/>
      <c r="DF146" s="20"/>
      <c r="DG146" s="20"/>
      <c r="DH146" s="20"/>
      <c r="DI146" s="20"/>
      <c r="DJ146" s="20"/>
      <c r="DK146" s="20"/>
      <c r="DL146" s="20"/>
      <c r="DM146" s="20"/>
      <c r="DN146" s="20"/>
      <c r="DO146" s="20"/>
      <c r="DP146" s="20"/>
      <c r="DQ146" s="20"/>
      <c r="DR146" s="20"/>
      <c r="DS146" s="20"/>
      <c r="DT146" s="20"/>
      <c r="DU146" s="20"/>
      <c r="DV146" s="20"/>
      <c r="DW146" s="20"/>
      <c r="DX146" s="20"/>
      <c r="DY146" s="20"/>
      <c r="DZ146" s="20"/>
      <c r="EA146" s="20"/>
      <c r="EB146" s="20"/>
      <c r="EC146" s="20"/>
      <c r="ED146" s="20"/>
      <c r="EE146" s="20"/>
      <c r="EF146" s="20"/>
      <c r="EG146" s="20"/>
      <c r="EH146" s="20"/>
      <c r="EI146" s="20"/>
      <c r="EJ146" s="20"/>
      <c r="EK146" s="20"/>
      <c r="EL146" s="20"/>
      <c r="EM146" s="20"/>
      <c r="EN146" s="20"/>
      <c r="EO146" s="20"/>
      <c r="EP146" s="20"/>
      <c r="EQ146" s="20"/>
      <c r="ER146" s="20"/>
      <c r="ES146" s="20"/>
      <c r="ET146" s="20"/>
      <c r="EU146" s="20"/>
      <c r="EV146" s="20"/>
      <c r="EW146" s="20"/>
      <c r="EX146" s="20"/>
      <c r="EY146" s="20"/>
      <c r="EZ146" s="20"/>
      <c r="FA146" s="20"/>
      <c r="FB146" s="20"/>
      <c r="FC146" s="20"/>
      <c r="FD146" s="20"/>
      <c r="FE146" s="20"/>
      <c r="FF146" s="20"/>
      <c r="FG146" s="20"/>
      <c r="FH146" s="20"/>
      <c r="FI146" s="20"/>
      <c r="FJ146" s="20"/>
      <c r="FK146" s="20"/>
      <c r="FL146" s="20"/>
      <c r="FM146" s="20"/>
      <c r="FN146" s="20"/>
      <c r="FO146" s="20"/>
      <c r="FP146" s="20"/>
      <c r="FQ146" s="20"/>
      <c r="FR146" s="20"/>
      <c r="FS146" s="20"/>
      <c r="FT146" s="20"/>
      <c r="FU146" s="20"/>
      <c r="FV146" s="20"/>
      <c r="FW146" s="20"/>
      <c r="FX146" s="20"/>
      <c r="FY146" s="20"/>
      <c r="FZ146" s="20"/>
      <c r="GA146" s="20"/>
      <c r="GB146" s="20"/>
      <c r="GC146" s="20"/>
      <c r="GD146" s="20"/>
      <c r="GE146" s="20"/>
      <c r="GF146" s="20"/>
      <c r="GG146" s="20"/>
      <c r="GH146" s="20"/>
      <c r="GI146" s="20"/>
      <c r="GJ146" s="20"/>
      <c r="GK146" s="20"/>
      <c r="GL146" s="20"/>
      <c r="GM146" s="20"/>
      <c r="GN146" s="20"/>
      <c r="GO146" s="20"/>
      <c r="GP146" s="20"/>
      <c r="GQ146" s="20"/>
      <c r="GR146" s="20"/>
      <c r="GS146" s="20"/>
      <c r="GT146" s="20"/>
      <c r="GU146" s="20"/>
      <c r="GV146" s="20"/>
      <c r="GW146" s="20"/>
      <c r="GX146" s="20"/>
      <c r="GY146" s="20"/>
      <c r="GZ146" s="20"/>
      <c r="HA146" s="20"/>
      <c r="HB146" s="20"/>
      <c r="HC146" s="20"/>
      <c r="HD146" s="20"/>
      <c r="HE146" s="20"/>
      <c r="HF146" s="20"/>
      <c r="HG146" s="20"/>
      <c r="HH146" s="20"/>
      <c r="HI146" s="20"/>
      <c r="HJ146" s="20"/>
      <c r="HK146" s="20"/>
      <c r="HL146" s="20"/>
      <c r="HM146" s="20"/>
      <c r="HN146" s="20"/>
      <c r="HO146" s="20"/>
      <c r="HP146" s="20"/>
      <c r="HQ146" s="20"/>
      <c r="HR146" s="20"/>
      <c r="HS146" s="20"/>
      <c r="HT146" s="20"/>
      <c r="HU146" s="20"/>
      <c r="HV146" s="20"/>
      <c r="HW146" s="20"/>
      <c r="HX146" s="20"/>
      <c r="HY146" s="20"/>
      <c r="HZ146" s="20"/>
      <c r="IA146" s="20"/>
      <c r="IB146" s="20"/>
      <c r="IC146" s="20"/>
      <c r="ID146" s="20"/>
      <c r="IE146" s="20"/>
      <c r="IF146" s="20"/>
      <c r="IG146" s="20"/>
      <c r="IH146" s="20"/>
      <c r="II146" s="20"/>
      <c r="IJ146" s="20"/>
      <c r="IK146" s="20"/>
      <c r="IL146" s="20"/>
      <c r="IM146" s="20"/>
      <c r="IN146" s="20"/>
      <c r="IO146" s="20"/>
      <c r="IP146" s="20"/>
      <c r="IQ146" s="20"/>
      <c r="IR146" s="20"/>
      <c r="IS146" s="20"/>
      <c r="IT146" s="20"/>
      <c r="IU146" s="20"/>
      <c r="IV146" s="20"/>
    </row>
    <row r="147" spans="1:256" s="1" customFormat="1" x14ac:dyDescent="0.25">
      <c r="A147" s="124"/>
      <c r="B147" s="148" t="s">
        <v>168</v>
      </c>
      <c r="C147" s="150" t="s">
        <v>68</v>
      </c>
      <c r="D147" s="128">
        <v>100</v>
      </c>
      <c r="E147" s="77"/>
      <c r="F147" s="184">
        <f t="shared" si="5"/>
        <v>0</v>
      </c>
      <c r="G147" s="20"/>
      <c r="H147" s="20"/>
      <c r="I147" s="20"/>
      <c r="J147" s="20"/>
      <c r="K147" s="20"/>
      <c r="L147" s="20"/>
      <c r="M147" s="20"/>
      <c r="N147" s="20"/>
      <c r="O147" s="20"/>
      <c r="P147" s="20"/>
      <c r="Q147" s="20"/>
      <c r="R147" s="20"/>
      <c r="S147" s="20"/>
      <c r="T147" s="20"/>
      <c r="U147" s="20"/>
      <c r="V147" s="20"/>
      <c r="W147" s="20"/>
      <c r="X147" s="20"/>
      <c r="Y147" s="20"/>
      <c r="Z147" s="20"/>
      <c r="AA147" s="20"/>
      <c r="AB147" s="20"/>
      <c r="AC147" s="20"/>
      <c r="AD147" s="20"/>
      <c r="AE147" s="20"/>
      <c r="AF147" s="20"/>
      <c r="AG147" s="20"/>
      <c r="AH147" s="20"/>
      <c r="AI147" s="20"/>
      <c r="AJ147" s="20"/>
      <c r="AK147" s="20"/>
      <c r="AL147" s="20"/>
      <c r="AM147" s="20"/>
      <c r="AN147" s="20"/>
      <c r="AO147" s="20"/>
      <c r="AP147" s="20"/>
      <c r="AQ147" s="20"/>
      <c r="AR147" s="20"/>
      <c r="AS147" s="20"/>
      <c r="AT147" s="20"/>
      <c r="AU147" s="20"/>
      <c r="AV147" s="20"/>
      <c r="AW147" s="20"/>
      <c r="AX147" s="20"/>
      <c r="AY147" s="20"/>
      <c r="AZ147" s="20"/>
      <c r="BA147" s="20"/>
      <c r="BB147" s="20"/>
      <c r="BC147" s="20"/>
      <c r="BD147" s="20"/>
      <c r="BE147" s="20"/>
      <c r="BF147" s="20"/>
      <c r="BG147" s="20"/>
      <c r="BH147" s="20"/>
      <c r="BI147" s="20"/>
      <c r="BJ147" s="20"/>
      <c r="BK147" s="20"/>
      <c r="BL147" s="20"/>
      <c r="BM147" s="20"/>
      <c r="BN147" s="20"/>
      <c r="BO147" s="20"/>
      <c r="BP147" s="20"/>
      <c r="BQ147" s="20"/>
      <c r="BR147" s="20"/>
      <c r="BS147" s="20"/>
      <c r="BT147" s="20"/>
      <c r="BU147" s="20"/>
      <c r="BV147" s="20"/>
      <c r="BW147" s="20"/>
      <c r="BX147" s="20"/>
      <c r="BY147" s="20"/>
      <c r="BZ147" s="20"/>
      <c r="CA147" s="20"/>
      <c r="CB147" s="20"/>
      <c r="CC147" s="20"/>
      <c r="CD147" s="20"/>
      <c r="CE147" s="20"/>
      <c r="CF147" s="20"/>
      <c r="CG147" s="20"/>
      <c r="CH147" s="20"/>
      <c r="CI147" s="20"/>
      <c r="CJ147" s="20"/>
      <c r="CK147" s="20"/>
      <c r="CL147" s="20"/>
      <c r="CM147" s="20"/>
      <c r="CN147" s="20"/>
      <c r="CO147" s="20"/>
      <c r="CP147" s="20"/>
      <c r="CQ147" s="20"/>
      <c r="CR147" s="20"/>
      <c r="CS147" s="20"/>
      <c r="CT147" s="20"/>
      <c r="CU147" s="20"/>
      <c r="CV147" s="20"/>
      <c r="CW147" s="20"/>
      <c r="CX147" s="20"/>
      <c r="CY147" s="20"/>
      <c r="CZ147" s="20"/>
      <c r="DA147" s="20"/>
      <c r="DB147" s="20"/>
      <c r="DC147" s="20"/>
      <c r="DD147" s="20"/>
      <c r="DE147" s="20"/>
      <c r="DF147" s="20"/>
      <c r="DG147" s="20"/>
      <c r="DH147" s="20"/>
      <c r="DI147" s="20"/>
      <c r="DJ147" s="20"/>
      <c r="DK147" s="20"/>
      <c r="DL147" s="20"/>
      <c r="DM147" s="20"/>
      <c r="DN147" s="20"/>
      <c r="DO147" s="20"/>
      <c r="DP147" s="20"/>
      <c r="DQ147" s="20"/>
      <c r="DR147" s="20"/>
      <c r="DS147" s="20"/>
      <c r="DT147" s="20"/>
      <c r="DU147" s="20"/>
      <c r="DV147" s="20"/>
      <c r="DW147" s="20"/>
      <c r="DX147" s="20"/>
      <c r="DY147" s="20"/>
      <c r="DZ147" s="20"/>
      <c r="EA147" s="20"/>
      <c r="EB147" s="20"/>
      <c r="EC147" s="20"/>
      <c r="ED147" s="20"/>
      <c r="EE147" s="20"/>
      <c r="EF147" s="20"/>
      <c r="EG147" s="20"/>
      <c r="EH147" s="20"/>
      <c r="EI147" s="20"/>
      <c r="EJ147" s="20"/>
      <c r="EK147" s="20"/>
      <c r="EL147" s="20"/>
      <c r="EM147" s="20"/>
      <c r="EN147" s="20"/>
      <c r="EO147" s="20"/>
      <c r="EP147" s="20"/>
      <c r="EQ147" s="20"/>
      <c r="ER147" s="20"/>
      <c r="ES147" s="20"/>
      <c r="ET147" s="20"/>
      <c r="EU147" s="20"/>
      <c r="EV147" s="20"/>
      <c r="EW147" s="20"/>
      <c r="EX147" s="20"/>
      <c r="EY147" s="20"/>
      <c r="EZ147" s="20"/>
      <c r="FA147" s="20"/>
      <c r="FB147" s="20"/>
      <c r="FC147" s="20"/>
      <c r="FD147" s="20"/>
      <c r="FE147" s="20"/>
      <c r="FF147" s="20"/>
      <c r="FG147" s="20"/>
      <c r="FH147" s="20"/>
      <c r="FI147" s="20"/>
      <c r="FJ147" s="20"/>
      <c r="FK147" s="20"/>
      <c r="FL147" s="20"/>
      <c r="FM147" s="20"/>
      <c r="FN147" s="20"/>
      <c r="FO147" s="20"/>
      <c r="FP147" s="20"/>
      <c r="FQ147" s="20"/>
      <c r="FR147" s="20"/>
      <c r="FS147" s="20"/>
      <c r="FT147" s="20"/>
      <c r="FU147" s="20"/>
      <c r="FV147" s="20"/>
      <c r="FW147" s="20"/>
      <c r="FX147" s="20"/>
      <c r="FY147" s="20"/>
      <c r="FZ147" s="20"/>
      <c r="GA147" s="20"/>
      <c r="GB147" s="20"/>
      <c r="GC147" s="20"/>
      <c r="GD147" s="20"/>
      <c r="GE147" s="20"/>
      <c r="GF147" s="20"/>
      <c r="GG147" s="20"/>
      <c r="GH147" s="20"/>
      <c r="GI147" s="20"/>
      <c r="GJ147" s="20"/>
      <c r="GK147" s="20"/>
      <c r="GL147" s="20"/>
      <c r="GM147" s="20"/>
      <c r="GN147" s="20"/>
      <c r="GO147" s="20"/>
      <c r="GP147" s="20"/>
      <c r="GQ147" s="20"/>
      <c r="GR147" s="20"/>
      <c r="GS147" s="20"/>
      <c r="GT147" s="20"/>
      <c r="GU147" s="20"/>
      <c r="GV147" s="20"/>
      <c r="GW147" s="20"/>
      <c r="GX147" s="20"/>
      <c r="GY147" s="20"/>
      <c r="GZ147" s="20"/>
      <c r="HA147" s="20"/>
      <c r="HB147" s="20"/>
      <c r="HC147" s="20"/>
      <c r="HD147" s="20"/>
      <c r="HE147" s="20"/>
      <c r="HF147" s="20"/>
      <c r="HG147" s="20"/>
      <c r="HH147" s="20"/>
      <c r="HI147" s="20"/>
      <c r="HJ147" s="20"/>
      <c r="HK147" s="20"/>
      <c r="HL147" s="20"/>
      <c r="HM147" s="20"/>
      <c r="HN147" s="20"/>
      <c r="HO147" s="20"/>
      <c r="HP147" s="20"/>
      <c r="HQ147" s="20"/>
      <c r="HR147" s="20"/>
      <c r="HS147" s="20"/>
      <c r="HT147" s="20"/>
      <c r="HU147" s="20"/>
      <c r="HV147" s="20"/>
      <c r="HW147" s="20"/>
      <c r="HX147" s="20"/>
      <c r="HY147" s="20"/>
      <c r="HZ147" s="20"/>
      <c r="IA147" s="20"/>
      <c r="IB147" s="20"/>
      <c r="IC147" s="20"/>
      <c r="ID147" s="20"/>
      <c r="IE147" s="20"/>
      <c r="IF147" s="20"/>
      <c r="IG147" s="20"/>
      <c r="IH147" s="20"/>
      <c r="II147" s="20"/>
      <c r="IJ147" s="20"/>
      <c r="IK147" s="20"/>
      <c r="IL147" s="20"/>
      <c r="IM147" s="20"/>
      <c r="IN147" s="20"/>
      <c r="IO147" s="20"/>
      <c r="IP147" s="20"/>
      <c r="IQ147" s="20"/>
      <c r="IR147" s="20"/>
      <c r="IS147" s="20"/>
      <c r="IT147" s="20"/>
      <c r="IU147" s="20"/>
      <c r="IV147" s="20"/>
    </row>
    <row r="148" spans="1:256" s="1" customFormat="1" x14ac:dyDescent="0.25">
      <c r="A148" s="124"/>
      <c r="B148" s="148" t="s">
        <v>169</v>
      </c>
      <c r="C148" s="150" t="s">
        <v>68</v>
      </c>
      <c r="D148" s="128">
        <v>100</v>
      </c>
      <c r="E148" s="77"/>
      <c r="F148" s="184">
        <f t="shared" si="5"/>
        <v>0</v>
      </c>
      <c r="G148" s="20"/>
      <c r="H148" s="20"/>
      <c r="I148" s="20"/>
      <c r="J148" s="20"/>
      <c r="K148" s="20"/>
      <c r="L148" s="20"/>
      <c r="M148" s="20"/>
      <c r="N148" s="20"/>
      <c r="O148" s="20"/>
      <c r="P148" s="20"/>
      <c r="Q148" s="20"/>
      <c r="R148" s="20"/>
      <c r="S148" s="20"/>
      <c r="T148" s="20"/>
      <c r="U148" s="20"/>
      <c r="V148" s="20"/>
      <c r="W148" s="20"/>
      <c r="X148" s="20"/>
      <c r="Y148" s="20"/>
      <c r="Z148" s="20"/>
      <c r="AA148" s="20"/>
      <c r="AB148" s="20"/>
      <c r="AC148" s="20"/>
      <c r="AD148" s="20"/>
      <c r="AE148" s="20"/>
      <c r="AF148" s="20"/>
      <c r="AG148" s="20"/>
      <c r="AH148" s="20"/>
      <c r="AI148" s="20"/>
      <c r="AJ148" s="20"/>
      <c r="AK148" s="20"/>
      <c r="AL148" s="20"/>
      <c r="AM148" s="20"/>
      <c r="AN148" s="20"/>
      <c r="AO148" s="20"/>
      <c r="AP148" s="20"/>
      <c r="AQ148" s="20"/>
      <c r="AR148" s="20"/>
      <c r="AS148" s="20"/>
      <c r="AT148" s="20"/>
      <c r="AU148" s="20"/>
      <c r="AV148" s="20"/>
      <c r="AW148" s="20"/>
      <c r="AX148" s="20"/>
      <c r="AY148" s="20"/>
      <c r="AZ148" s="20"/>
      <c r="BA148" s="20"/>
      <c r="BB148" s="20"/>
      <c r="BC148" s="20"/>
      <c r="BD148" s="20"/>
      <c r="BE148" s="20"/>
      <c r="BF148" s="20"/>
      <c r="BG148" s="20"/>
      <c r="BH148" s="20"/>
      <c r="BI148" s="20"/>
      <c r="BJ148" s="20"/>
      <c r="BK148" s="20"/>
      <c r="BL148" s="20"/>
      <c r="BM148" s="20"/>
      <c r="BN148" s="20"/>
      <c r="BO148" s="20"/>
      <c r="BP148" s="20"/>
      <c r="BQ148" s="20"/>
      <c r="BR148" s="20"/>
      <c r="BS148" s="20"/>
      <c r="BT148" s="20"/>
      <c r="BU148" s="20"/>
      <c r="BV148" s="20"/>
      <c r="BW148" s="20"/>
      <c r="BX148" s="20"/>
      <c r="BY148" s="20"/>
      <c r="BZ148" s="20"/>
      <c r="CA148" s="20"/>
      <c r="CB148" s="20"/>
      <c r="CC148" s="20"/>
      <c r="CD148" s="20"/>
      <c r="CE148" s="20"/>
      <c r="CF148" s="20"/>
      <c r="CG148" s="20"/>
      <c r="CH148" s="20"/>
      <c r="CI148" s="20"/>
      <c r="CJ148" s="20"/>
      <c r="CK148" s="20"/>
      <c r="CL148" s="20"/>
      <c r="CM148" s="20"/>
      <c r="CN148" s="20"/>
      <c r="CO148" s="20"/>
      <c r="CP148" s="20"/>
      <c r="CQ148" s="20"/>
      <c r="CR148" s="20"/>
      <c r="CS148" s="20"/>
      <c r="CT148" s="20"/>
      <c r="CU148" s="20"/>
      <c r="CV148" s="20"/>
      <c r="CW148" s="20"/>
      <c r="CX148" s="20"/>
      <c r="CY148" s="20"/>
      <c r="CZ148" s="20"/>
      <c r="DA148" s="20"/>
      <c r="DB148" s="20"/>
      <c r="DC148" s="20"/>
      <c r="DD148" s="20"/>
      <c r="DE148" s="20"/>
      <c r="DF148" s="20"/>
      <c r="DG148" s="20"/>
      <c r="DH148" s="20"/>
      <c r="DI148" s="20"/>
      <c r="DJ148" s="20"/>
      <c r="DK148" s="20"/>
      <c r="DL148" s="20"/>
      <c r="DM148" s="20"/>
      <c r="DN148" s="20"/>
      <c r="DO148" s="20"/>
      <c r="DP148" s="20"/>
      <c r="DQ148" s="20"/>
      <c r="DR148" s="20"/>
      <c r="DS148" s="20"/>
      <c r="DT148" s="20"/>
      <c r="DU148" s="20"/>
      <c r="DV148" s="20"/>
      <c r="DW148" s="20"/>
      <c r="DX148" s="20"/>
      <c r="DY148" s="20"/>
      <c r="DZ148" s="20"/>
      <c r="EA148" s="20"/>
      <c r="EB148" s="20"/>
      <c r="EC148" s="20"/>
      <c r="ED148" s="20"/>
      <c r="EE148" s="20"/>
      <c r="EF148" s="20"/>
      <c r="EG148" s="20"/>
      <c r="EH148" s="20"/>
      <c r="EI148" s="20"/>
      <c r="EJ148" s="20"/>
      <c r="EK148" s="20"/>
      <c r="EL148" s="20"/>
      <c r="EM148" s="20"/>
      <c r="EN148" s="20"/>
      <c r="EO148" s="20"/>
      <c r="EP148" s="20"/>
      <c r="EQ148" s="20"/>
      <c r="ER148" s="20"/>
      <c r="ES148" s="20"/>
      <c r="ET148" s="20"/>
      <c r="EU148" s="20"/>
      <c r="EV148" s="20"/>
      <c r="EW148" s="20"/>
      <c r="EX148" s="20"/>
      <c r="EY148" s="20"/>
      <c r="EZ148" s="20"/>
      <c r="FA148" s="20"/>
      <c r="FB148" s="20"/>
      <c r="FC148" s="20"/>
      <c r="FD148" s="20"/>
      <c r="FE148" s="20"/>
      <c r="FF148" s="20"/>
      <c r="FG148" s="20"/>
      <c r="FH148" s="20"/>
      <c r="FI148" s="20"/>
      <c r="FJ148" s="20"/>
      <c r="FK148" s="20"/>
      <c r="FL148" s="20"/>
      <c r="FM148" s="20"/>
      <c r="FN148" s="20"/>
      <c r="FO148" s="20"/>
      <c r="FP148" s="20"/>
      <c r="FQ148" s="20"/>
      <c r="FR148" s="20"/>
      <c r="FS148" s="20"/>
      <c r="FT148" s="20"/>
      <c r="FU148" s="20"/>
      <c r="FV148" s="20"/>
      <c r="FW148" s="20"/>
      <c r="FX148" s="20"/>
      <c r="FY148" s="20"/>
      <c r="FZ148" s="20"/>
      <c r="GA148" s="20"/>
      <c r="GB148" s="20"/>
      <c r="GC148" s="20"/>
      <c r="GD148" s="20"/>
      <c r="GE148" s="20"/>
      <c r="GF148" s="20"/>
      <c r="GG148" s="20"/>
      <c r="GH148" s="20"/>
      <c r="GI148" s="20"/>
      <c r="GJ148" s="20"/>
      <c r="GK148" s="20"/>
      <c r="GL148" s="20"/>
      <c r="GM148" s="20"/>
      <c r="GN148" s="20"/>
      <c r="GO148" s="20"/>
      <c r="GP148" s="20"/>
      <c r="GQ148" s="20"/>
      <c r="GR148" s="20"/>
      <c r="GS148" s="20"/>
      <c r="GT148" s="20"/>
      <c r="GU148" s="20"/>
      <c r="GV148" s="20"/>
      <c r="GW148" s="20"/>
      <c r="GX148" s="20"/>
      <c r="GY148" s="20"/>
      <c r="GZ148" s="20"/>
      <c r="HA148" s="20"/>
      <c r="HB148" s="20"/>
      <c r="HC148" s="20"/>
      <c r="HD148" s="20"/>
      <c r="HE148" s="20"/>
      <c r="HF148" s="20"/>
      <c r="HG148" s="20"/>
      <c r="HH148" s="20"/>
      <c r="HI148" s="20"/>
      <c r="HJ148" s="20"/>
      <c r="HK148" s="20"/>
      <c r="HL148" s="20"/>
      <c r="HM148" s="20"/>
      <c r="HN148" s="20"/>
      <c r="HO148" s="20"/>
      <c r="HP148" s="20"/>
      <c r="HQ148" s="20"/>
      <c r="HR148" s="20"/>
      <c r="HS148" s="20"/>
      <c r="HT148" s="20"/>
      <c r="HU148" s="20"/>
      <c r="HV148" s="20"/>
      <c r="HW148" s="20"/>
      <c r="HX148" s="20"/>
      <c r="HY148" s="20"/>
      <c r="HZ148" s="20"/>
      <c r="IA148" s="20"/>
      <c r="IB148" s="20"/>
      <c r="IC148" s="20"/>
      <c r="ID148" s="20"/>
      <c r="IE148" s="20"/>
      <c r="IF148" s="20"/>
      <c r="IG148" s="20"/>
      <c r="IH148" s="20"/>
      <c r="II148" s="20"/>
      <c r="IJ148" s="20"/>
      <c r="IK148" s="20"/>
      <c r="IL148" s="20"/>
      <c r="IM148" s="20"/>
      <c r="IN148" s="20"/>
      <c r="IO148" s="20"/>
      <c r="IP148" s="20"/>
      <c r="IQ148" s="20"/>
      <c r="IR148" s="20"/>
      <c r="IS148" s="20"/>
      <c r="IT148" s="20"/>
      <c r="IU148" s="20"/>
      <c r="IV148" s="20"/>
    </row>
    <row r="149" spans="1:256" s="1" customFormat="1" x14ac:dyDescent="0.25">
      <c r="A149" s="124"/>
      <c r="B149" s="148" t="s">
        <v>170</v>
      </c>
      <c r="C149" s="150" t="s">
        <v>68</v>
      </c>
      <c r="D149" s="128">
        <v>100</v>
      </c>
      <c r="E149" s="77"/>
      <c r="F149" s="184">
        <f t="shared" si="5"/>
        <v>0</v>
      </c>
      <c r="G149" s="20"/>
      <c r="H149" s="20"/>
      <c r="I149" s="20"/>
      <c r="J149" s="20"/>
      <c r="K149" s="20"/>
      <c r="L149" s="20"/>
      <c r="M149" s="20"/>
      <c r="N149" s="20"/>
      <c r="O149" s="20"/>
      <c r="P149" s="20"/>
      <c r="Q149" s="20"/>
      <c r="R149" s="20"/>
      <c r="S149" s="20"/>
      <c r="T149" s="20"/>
      <c r="U149" s="20"/>
      <c r="V149" s="20"/>
      <c r="W149" s="20"/>
      <c r="X149" s="20"/>
      <c r="Y149" s="20"/>
      <c r="Z149" s="20"/>
      <c r="AA149" s="20"/>
      <c r="AB149" s="20"/>
      <c r="AC149" s="20"/>
      <c r="AD149" s="20"/>
      <c r="AE149" s="20"/>
      <c r="AF149" s="20"/>
      <c r="AG149" s="20"/>
      <c r="AH149" s="20"/>
      <c r="AI149" s="20"/>
      <c r="AJ149" s="20"/>
      <c r="AK149" s="20"/>
      <c r="AL149" s="20"/>
      <c r="AM149" s="20"/>
      <c r="AN149" s="20"/>
      <c r="AO149" s="20"/>
      <c r="AP149" s="20"/>
      <c r="AQ149" s="20"/>
      <c r="AR149" s="20"/>
      <c r="AS149" s="20"/>
      <c r="AT149" s="20"/>
      <c r="AU149" s="20"/>
      <c r="AV149" s="20"/>
      <c r="AW149" s="20"/>
      <c r="AX149" s="20"/>
      <c r="AY149" s="20"/>
      <c r="AZ149" s="20"/>
      <c r="BA149" s="20"/>
      <c r="BB149" s="20"/>
      <c r="BC149" s="20"/>
      <c r="BD149" s="20"/>
      <c r="BE149" s="20"/>
      <c r="BF149" s="20"/>
      <c r="BG149" s="20"/>
      <c r="BH149" s="20"/>
      <c r="BI149" s="20"/>
      <c r="BJ149" s="20"/>
      <c r="BK149" s="20"/>
      <c r="BL149" s="20"/>
      <c r="BM149" s="20"/>
      <c r="BN149" s="20"/>
      <c r="BO149" s="20"/>
      <c r="BP149" s="20"/>
      <c r="BQ149" s="20"/>
      <c r="BR149" s="20"/>
      <c r="BS149" s="20"/>
      <c r="BT149" s="20"/>
      <c r="BU149" s="20"/>
      <c r="BV149" s="20"/>
      <c r="BW149" s="20"/>
      <c r="BX149" s="20"/>
      <c r="BY149" s="20"/>
      <c r="BZ149" s="20"/>
      <c r="CA149" s="20"/>
      <c r="CB149" s="20"/>
      <c r="CC149" s="20"/>
      <c r="CD149" s="20"/>
      <c r="CE149" s="20"/>
      <c r="CF149" s="20"/>
      <c r="CG149" s="20"/>
      <c r="CH149" s="20"/>
      <c r="CI149" s="20"/>
      <c r="CJ149" s="20"/>
      <c r="CK149" s="20"/>
      <c r="CL149" s="20"/>
      <c r="CM149" s="20"/>
      <c r="CN149" s="20"/>
      <c r="CO149" s="20"/>
      <c r="CP149" s="20"/>
      <c r="CQ149" s="20"/>
      <c r="CR149" s="20"/>
      <c r="CS149" s="20"/>
      <c r="CT149" s="20"/>
      <c r="CU149" s="20"/>
      <c r="CV149" s="20"/>
      <c r="CW149" s="20"/>
      <c r="CX149" s="20"/>
      <c r="CY149" s="20"/>
      <c r="CZ149" s="20"/>
      <c r="DA149" s="20"/>
      <c r="DB149" s="20"/>
      <c r="DC149" s="20"/>
      <c r="DD149" s="20"/>
      <c r="DE149" s="20"/>
      <c r="DF149" s="20"/>
      <c r="DG149" s="20"/>
      <c r="DH149" s="20"/>
      <c r="DI149" s="20"/>
      <c r="DJ149" s="20"/>
      <c r="DK149" s="20"/>
      <c r="DL149" s="20"/>
      <c r="DM149" s="20"/>
      <c r="DN149" s="20"/>
      <c r="DO149" s="20"/>
      <c r="DP149" s="20"/>
      <c r="DQ149" s="20"/>
      <c r="DR149" s="20"/>
      <c r="DS149" s="20"/>
      <c r="DT149" s="20"/>
      <c r="DU149" s="20"/>
      <c r="DV149" s="20"/>
      <c r="DW149" s="20"/>
      <c r="DX149" s="20"/>
      <c r="DY149" s="20"/>
      <c r="DZ149" s="20"/>
      <c r="EA149" s="20"/>
      <c r="EB149" s="20"/>
      <c r="EC149" s="20"/>
      <c r="ED149" s="20"/>
      <c r="EE149" s="20"/>
      <c r="EF149" s="20"/>
      <c r="EG149" s="20"/>
      <c r="EH149" s="20"/>
      <c r="EI149" s="20"/>
      <c r="EJ149" s="20"/>
      <c r="EK149" s="20"/>
      <c r="EL149" s="20"/>
      <c r="EM149" s="20"/>
      <c r="EN149" s="20"/>
      <c r="EO149" s="20"/>
      <c r="EP149" s="20"/>
      <c r="EQ149" s="20"/>
      <c r="ER149" s="20"/>
      <c r="ES149" s="20"/>
      <c r="ET149" s="20"/>
      <c r="EU149" s="20"/>
      <c r="EV149" s="20"/>
      <c r="EW149" s="20"/>
      <c r="EX149" s="20"/>
      <c r="EY149" s="20"/>
      <c r="EZ149" s="20"/>
      <c r="FA149" s="20"/>
      <c r="FB149" s="20"/>
      <c r="FC149" s="20"/>
      <c r="FD149" s="20"/>
      <c r="FE149" s="20"/>
      <c r="FF149" s="20"/>
      <c r="FG149" s="20"/>
      <c r="FH149" s="20"/>
      <c r="FI149" s="20"/>
      <c r="FJ149" s="20"/>
      <c r="FK149" s="20"/>
      <c r="FL149" s="20"/>
      <c r="FM149" s="20"/>
      <c r="FN149" s="20"/>
      <c r="FO149" s="20"/>
      <c r="FP149" s="20"/>
      <c r="FQ149" s="20"/>
      <c r="FR149" s="20"/>
      <c r="FS149" s="20"/>
      <c r="FT149" s="20"/>
      <c r="FU149" s="20"/>
      <c r="FV149" s="20"/>
      <c r="FW149" s="20"/>
      <c r="FX149" s="20"/>
      <c r="FY149" s="20"/>
      <c r="FZ149" s="20"/>
      <c r="GA149" s="20"/>
      <c r="GB149" s="20"/>
      <c r="GC149" s="20"/>
      <c r="GD149" s="20"/>
      <c r="GE149" s="20"/>
      <c r="GF149" s="20"/>
      <c r="GG149" s="20"/>
      <c r="GH149" s="20"/>
      <c r="GI149" s="20"/>
      <c r="GJ149" s="20"/>
      <c r="GK149" s="20"/>
      <c r="GL149" s="20"/>
      <c r="GM149" s="20"/>
      <c r="GN149" s="20"/>
      <c r="GO149" s="20"/>
      <c r="GP149" s="20"/>
      <c r="GQ149" s="20"/>
      <c r="GR149" s="20"/>
      <c r="GS149" s="20"/>
      <c r="GT149" s="20"/>
      <c r="GU149" s="20"/>
      <c r="GV149" s="20"/>
      <c r="GW149" s="20"/>
      <c r="GX149" s="20"/>
      <c r="GY149" s="20"/>
      <c r="GZ149" s="20"/>
      <c r="HA149" s="20"/>
      <c r="HB149" s="20"/>
      <c r="HC149" s="20"/>
      <c r="HD149" s="20"/>
      <c r="HE149" s="20"/>
      <c r="HF149" s="20"/>
      <c r="HG149" s="20"/>
      <c r="HH149" s="20"/>
      <c r="HI149" s="20"/>
      <c r="HJ149" s="20"/>
      <c r="HK149" s="20"/>
      <c r="HL149" s="20"/>
      <c r="HM149" s="20"/>
      <c r="HN149" s="20"/>
      <c r="HO149" s="20"/>
      <c r="HP149" s="20"/>
      <c r="HQ149" s="20"/>
      <c r="HR149" s="20"/>
      <c r="HS149" s="20"/>
      <c r="HT149" s="20"/>
      <c r="HU149" s="20"/>
      <c r="HV149" s="20"/>
      <c r="HW149" s="20"/>
      <c r="HX149" s="20"/>
      <c r="HY149" s="20"/>
      <c r="HZ149" s="20"/>
      <c r="IA149" s="20"/>
      <c r="IB149" s="20"/>
      <c r="IC149" s="20"/>
      <c r="ID149" s="20"/>
      <c r="IE149" s="20"/>
      <c r="IF149" s="20"/>
      <c r="IG149" s="20"/>
      <c r="IH149" s="20"/>
      <c r="II149" s="20"/>
      <c r="IJ149" s="20"/>
      <c r="IK149" s="20"/>
      <c r="IL149" s="20"/>
      <c r="IM149" s="20"/>
      <c r="IN149" s="20"/>
      <c r="IO149" s="20"/>
      <c r="IP149" s="20"/>
      <c r="IQ149" s="20"/>
      <c r="IR149" s="20"/>
      <c r="IS149" s="20"/>
      <c r="IT149" s="20"/>
      <c r="IU149" s="20"/>
      <c r="IV149" s="20"/>
    </row>
    <row r="150" spans="1:256" s="1" customFormat="1" x14ac:dyDescent="0.25">
      <c r="A150" s="124"/>
      <c r="B150" s="148" t="s">
        <v>171</v>
      </c>
      <c r="C150" s="150" t="s">
        <v>68</v>
      </c>
      <c r="D150" s="128">
        <v>100</v>
      </c>
      <c r="E150" s="77"/>
      <c r="F150" s="184">
        <f t="shared" si="5"/>
        <v>0</v>
      </c>
      <c r="G150" s="20"/>
      <c r="H150" s="20"/>
      <c r="I150" s="20"/>
      <c r="J150" s="20"/>
      <c r="K150" s="20"/>
      <c r="L150" s="20"/>
      <c r="M150" s="20"/>
      <c r="N150" s="20"/>
      <c r="O150" s="20"/>
      <c r="P150" s="20"/>
      <c r="Q150" s="20"/>
      <c r="R150" s="20"/>
      <c r="S150" s="20"/>
      <c r="T150" s="20"/>
      <c r="U150" s="20"/>
      <c r="V150" s="20"/>
      <c r="W150" s="20"/>
      <c r="X150" s="20"/>
      <c r="Y150" s="20"/>
      <c r="Z150" s="20"/>
      <c r="AA150" s="20"/>
      <c r="AB150" s="20"/>
      <c r="AC150" s="20"/>
      <c r="AD150" s="20"/>
      <c r="AE150" s="20"/>
      <c r="AF150" s="20"/>
      <c r="AG150" s="20"/>
      <c r="AH150" s="20"/>
      <c r="AI150" s="20"/>
      <c r="AJ150" s="20"/>
      <c r="AK150" s="20"/>
      <c r="AL150" s="20"/>
      <c r="AM150" s="20"/>
      <c r="AN150" s="20"/>
      <c r="AO150" s="20"/>
      <c r="AP150" s="20"/>
      <c r="AQ150" s="20"/>
      <c r="AR150" s="20"/>
      <c r="AS150" s="20"/>
      <c r="AT150" s="20"/>
      <c r="AU150" s="20"/>
      <c r="AV150" s="20"/>
      <c r="AW150" s="20"/>
      <c r="AX150" s="20"/>
      <c r="AY150" s="20"/>
      <c r="AZ150" s="20"/>
      <c r="BA150" s="20"/>
      <c r="BB150" s="20"/>
      <c r="BC150" s="20"/>
      <c r="BD150" s="20"/>
      <c r="BE150" s="20"/>
      <c r="BF150" s="20"/>
      <c r="BG150" s="20"/>
      <c r="BH150" s="20"/>
      <c r="BI150" s="20"/>
      <c r="BJ150" s="20"/>
      <c r="BK150" s="20"/>
      <c r="BL150" s="20"/>
      <c r="BM150" s="20"/>
      <c r="BN150" s="20"/>
      <c r="BO150" s="20"/>
      <c r="BP150" s="20"/>
      <c r="BQ150" s="20"/>
      <c r="BR150" s="20"/>
      <c r="BS150" s="20"/>
      <c r="BT150" s="20"/>
      <c r="BU150" s="20"/>
      <c r="BV150" s="20"/>
      <c r="BW150" s="20"/>
      <c r="BX150" s="20"/>
      <c r="BY150" s="20"/>
      <c r="BZ150" s="20"/>
      <c r="CA150" s="20"/>
      <c r="CB150" s="20"/>
      <c r="CC150" s="20"/>
      <c r="CD150" s="20"/>
      <c r="CE150" s="20"/>
      <c r="CF150" s="20"/>
      <c r="CG150" s="20"/>
      <c r="CH150" s="20"/>
      <c r="CI150" s="20"/>
      <c r="CJ150" s="20"/>
      <c r="CK150" s="20"/>
      <c r="CL150" s="20"/>
      <c r="CM150" s="20"/>
      <c r="CN150" s="20"/>
      <c r="CO150" s="20"/>
      <c r="CP150" s="20"/>
      <c r="CQ150" s="20"/>
      <c r="CR150" s="20"/>
      <c r="CS150" s="20"/>
      <c r="CT150" s="20"/>
      <c r="CU150" s="20"/>
      <c r="CV150" s="20"/>
      <c r="CW150" s="20"/>
      <c r="CX150" s="20"/>
      <c r="CY150" s="20"/>
      <c r="CZ150" s="20"/>
      <c r="DA150" s="20"/>
      <c r="DB150" s="20"/>
      <c r="DC150" s="20"/>
      <c r="DD150" s="20"/>
      <c r="DE150" s="20"/>
      <c r="DF150" s="20"/>
      <c r="DG150" s="20"/>
      <c r="DH150" s="20"/>
      <c r="DI150" s="20"/>
      <c r="DJ150" s="20"/>
      <c r="DK150" s="20"/>
      <c r="DL150" s="20"/>
      <c r="DM150" s="20"/>
      <c r="DN150" s="20"/>
      <c r="DO150" s="20"/>
      <c r="DP150" s="20"/>
      <c r="DQ150" s="20"/>
      <c r="DR150" s="20"/>
      <c r="DS150" s="20"/>
      <c r="DT150" s="20"/>
      <c r="DU150" s="20"/>
      <c r="DV150" s="20"/>
      <c r="DW150" s="20"/>
      <c r="DX150" s="20"/>
      <c r="DY150" s="20"/>
      <c r="DZ150" s="20"/>
      <c r="EA150" s="20"/>
      <c r="EB150" s="20"/>
      <c r="EC150" s="20"/>
      <c r="ED150" s="20"/>
      <c r="EE150" s="20"/>
      <c r="EF150" s="20"/>
      <c r="EG150" s="20"/>
      <c r="EH150" s="20"/>
      <c r="EI150" s="20"/>
      <c r="EJ150" s="20"/>
      <c r="EK150" s="20"/>
      <c r="EL150" s="20"/>
      <c r="EM150" s="20"/>
      <c r="EN150" s="20"/>
      <c r="EO150" s="20"/>
      <c r="EP150" s="20"/>
      <c r="EQ150" s="20"/>
      <c r="ER150" s="20"/>
      <c r="ES150" s="20"/>
      <c r="ET150" s="20"/>
      <c r="EU150" s="20"/>
      <c r="EV150" s="20"/>
      <c r="EW150" s="20"/>
      <c r="EX150" s="20"/>
      <c r="EY150" s="20"/>
      <c r="EZ150" s="20"/>
      <c r="FA150" s="20"/>
      <c r="FB150" s="20"/>
      <c r="FC150" s="20"/>
      <c r="FD150" s="20"/>
      <c r="FE150" s="20"/>
      <c r="FF150" s="20"/>
      <c r="FG150" s="20"/>
      <c r="FH150" s="20"/>
      <c r="FI150" s="20"/>
      <c r="FJ150" s="20"/>
      <c r="FK150" s="20"/>
      <c r="FL150" s="20"/>
      <c r="FM150" s="20"/>
      <c r="FN150" s="20"/>
      <c r="FO150" s="20"/>
      <c r="FP150" s="20"/>
      <c r="FQ150" s="20"/>
      <c r="FR150" s="20"/>
      <c r="FS150" s="20"/>
      <c r="FT150" s="20"/>
      <c r="FU150" s="20"/>
      <c r="FV150" s="20"/>
      <c r="FW150" s="20"/>
      <c r="FX150" s="20"/>
      <c r="FY150" s="20"/>
      <c r="FZ150" s="20"/>
      <c r="GA150" s="20"/>
      <c r="GB150" s="20"/>
      <c r="GC150" s="20"/>
      <c r="GD150" s="20"/>
      <c r="GE150" s="20"/>
      <c r="GF150" s="20"/>
      <c r="GG150" s="20"/>
      <c r="GH150" s="20"/>
      <c r="GI150" s="20"/>
      <c r="GJ150" s="20"/>
      <c r="GK150" s="20"/>
      <c r="GL150" s="20"/>
      <c r="GM150" s="20"/>
      <c r="GN150" s="20"/>
      <c r="GO150" s="20"/>
      <c r="GP150" s="20"/>
      <c r="GQ150" s="20"/>
      <c r="GR150" s="20"/>
      <c r="GS150" s="20"/>
      <c r="GT150" s="20"/>
      <c r="GU150" s="20"/>
      <c r="GV150" s="20"/>
      <c r="GW150" s="20"/>
      <c r="GX150" s="20"/>
      <c r="GY150" s="20"/>
      <c r="GZ150" s="20"/>
      <c r="HA150" s="20"/>
      <c r="HB150" s="20"/>
      <c r="HC150" s="20"/>
      <c r="HD150" s="20"/>
      <c r="HE150" s="20"/>
      <c r="HF150" s="20"/>
      <c r="HG150" s="20"/>
      <c r="HH150" s="20"/>
      <c r="HI150" s="20"/>
      <c r="HJ150" s="20"/>
      <c r="HK150" s="20"/>
      <c r="HL150" s="20"/>
      <c r="HM150" s="20"/>
      <c r="HN150" s="20"/>
      <c r="HO150" s="20"/>
      <c r="HP150" s="20"/>
      <c r="HQ150" s="20"/>
      <c r="HR150" s="20"/>
      <c r="HS150" s="20"/>
      <c r="HT150" s="20"/>
      <c r="HU150" s="20"/>
      <c r="HV150" s="20"/>
      <c r="HW150" s="20"/>
      <c r="HX150" s="20"/>
      <c r="HY150" s="20"/>
      <c r="HZ150" s="20"/>
      <c r="IA150" s="20"/>
      <c r="IB150" s="20"/>
      <c r="IC150" s="20"/>
      <c r="ID150" s="20"/>
      <c r="IE150" s="20"/>
      <c r="IF150" s="20"/>
      <c r="IG150" s="20"/>
      <c r="IH150" s="20"/>
      <c r="II150" s="20"/>
      <c r="IJ150" s="20"/>
      <c r="IK150" s="20"/>
      <c r="IL150" s="20"/>
      <c r="IM150" s="20"/>
      <c r="IN150" s="20"/>
      <c r="IO150" s="20"/>
      <c r="IP150" s="20"/>
      <c r="IQ150" s="20"/>
      <c r="IR150" s="20"/>
      <c r="IS150" s="20"/>
      <c r="IT150" s="20"/>
      <c r="IU150" s="20"/>
      <c r="IV150" s="20"/>
    </row>
    <row r="151" spans="1:256" s="1" customFormat="1" x14ac:dyDescent="0.25">
      <c r="A151" s="124"/>
      <c r="B151" s="148" t="s">
        <v>172</v>
      </c>
      <c r="C151" s="150" t="s">
        <v>68</v>
      </c>
      <c r="D151" s="128">
        <v>100</v>
      </c>
      <c r="E151" s="77"/>
      <c r="F151" s="184">
        <f t="shared" si="5"/>
        <v>0</v>
      </c>
      <c r="G151" s="20"/>
      <c r="H151" s="20"/>
      <c r="I151" s="20"/>
      <c r="J151" s="20"/>
      <c r="K151" s="20"/>
      <c r="L151" s="20"/>
      <c r="M151" s="20"/>
      <c r="N151" s="20"/>
      <c r="O151" s="20"/>
      <c r="P151" s="20"/>
      <c r="Q151" s="20"/>
      <c r="R151" s="20"/>
      <c r="S151" s="20"/>
      <c r="T151" s="20"/>
      <c r="U151" s="20"/>
      <c r="V151" s="20"/>
      <c r="W151" s="20"/>
      <c r="X151" s="20"/>
      <c r="Y151" s="20"/>
      <c r="Z151" s="20"/>
      <c r="AA151" s="20"/>
      <c r="AB151" s="20"/>
      <c r="AC151" s="20"/>
      <c r="AD151" s="20"/>
      <c r="AE151" s="20"/>
      <c r="AF151" s="20"/>
      <c r="AG151" s="20"/>
      <c r="AH151" s="20"/>
      <c r="AI151" s="20"/>
      <c r="AJ151" s="20"/>
      <c r="AK151" s="20"/>
      <c r="AL151" s="20"/>
      <c r="AM151" s="20"/>
      <c r="AN151" s="20"/>
      <c r="AO151" s="20"/>
      <c r="AP151" s="20"/>
      <c r="AQ151" s="20"/>
      <c r="AR151" s="20"/>
      <c r="AS151" s="20"/>
      <c r="AT151" s="20"/>
      <c r="AU151" s="20"/>
      <c r="AV151" s="20"/>
      <c r="AW151" s="20"/>
      <c r="AX151" s="20"/>
      <c r="AY151" s="20"/>
      <c r="AZ151" s="20"/>
      <c r="BA151" s="20"/>
      <c r="BB151" s="20"/>
      <c r="BC151" s="20"/>
      <c r="BD151" s="20"/>
      <c r="BE151" s="20"/>
      <c r="BF151" s="20"/>
      <c r="BG151" s="20"/>
      <c r="BH151" s="20"/>
      <c r="BI151" s="20"/>
      <c r="BJ151" s="20"/>
      <c r="BK151" s="20"/>
      <c r="BL151" s="20"/>
      <c r="BM151" s="20"/>
      <c r="BN151" s="20"/>
      <c r="BO151" s="20"/>
      <c r="BP151" s="20"/>
      <c r="BQ151" s="20"/>
      <c r="BR151" s="20"/>
      <c r="BS151" s="20"/>
      <c r="BT151" s="20"/>
      <c r="BU151" s="20"/>
      <c r="BV151" s="20"/>
      <c r="BW151" s="20"/>
      <c r="BX151" s="20"/>
      <c r="BY151" s="20"/>
      <c r="BZ151" s="20"/>
      <c r="CA151" s="20"/>
      <c r="CB151" s="20"/>
      <c r="CC151" s="20"/>
      <c r="CD151" s="20"/>
      <c r="CE151" s="20"/>
      <c r="CF151" s="20"/>
      <c r="CG151" s="20"/>
      <c r="CH151" s="20"/>
      <c r="CI151" s="20"/>
      <c r="CJ151" s="20"/>
      <c r="CK151" s="20"/>
      <c r="CL151" s="20"/>
      <c r="CM151" s="20"/>
      <c r="CN151" s="20"/>
      <c r="CO151" s="20"/>
      <c r="CP151" s="20"/>
      <c r="CQ151" s="20"/>
      <c r="CR151" s="20"/>
      <c r="CS151" s="20"/>
      <c r="CT151" s="20"/>
      <c r="CU151" s="20"/>
      <c r="CV151" s="20"/>
      <c r="CW151" s="20"/>
      <c r="CX151" s="20"/>
      <c r="CY151" s="20"/>
      <c r="CZ151" s="20"/>
      <c r="DA151" s="20"/>
      <c r="DB151" s="20"/>
      <c r="DC151" s="20"/>
      <c r="DD151" s="20"/>
      <c r="DE151" s="20"/>
      <c r="DF151" s="20"/>
      <c r="DG151" s="20"/>
      <c r="DH151" s="20"/>
      <c r="DI151" s="20"/>
      <c r="DJ151" s="20"/>
      <c r="DK151" s="20"/>
      <c r="DL151" s="20"/>
      <c r="DM151" s="20"/>
      <c r="DN151" s="20"/>
      <c r="DO151" s="20"/>
      <c r="DP151" s="20"/>
      <c r="DQ151" s="20"/>
      <c r="DR151" s="20"/>
      <c r="DS151" s="20"/>
      <c r="DT151" s="20"/>
      <c r="DU151" s="20"/>
      <c r="DV151" s="20"/>
      <c r="DW151" s="20"/>
      <c r="DX151" s="20"/>
      <c r="DY151" s="20"/>
      <c r="DZ151" s="20"/>
      <c r="EA151" s="20"/>
      <c r="EB151" s="20"/>
      <c r="EC151" s="20"/>
      <c r="ED151" s="20"/>
      <c r="EE151" s="20"/>
      <c r="EF151" s="20"/>
      <c r="EG151" s="20"/>
      <c r="EH151" s="20"/>
      <c r="EI151" s="20"/>
      <c r="EJ151" s="20"/>
      <c r="EK151" s="20"/>
      <c r="EL151" s="20"/>
      <c r="EM151" s="20"/>
      <c r="EN151" s="20"/>
      <c r="EO151" s="20"/>
      <c r="EP151" s="20"/>
      <c r="EQ151" s="20"/>
      <c r="ER151" s="20"/>
      <c r="ES151" s="20"/>
      <c r="ET151" s="20"/>
      <c r="EU151" s="20"/>
      <c r="EV151" s="20"/>
      <c r="EW151" s="20"/>
      <c r="EX151" s="20"/>
      <c r="EY151" s="20"/>
      <c r="EZ151" s="20"/>
      <c r="FA151" s="20"/>
      <c r="FB151" s="20"/>
      <c r="FC151" s="20"/>
      <c r="FD151" s="20"/>
      <c r="FE151" s="20"/>
      <c r="FF151" s="20"/>
      <c r="FG151" s="20"/>
      <c r="FH151" s="20"/>
      <c r="FI151" s="20"/>
      <c r="FJ151" s="20"/>
      <c r="FK151" s="20"/>
      <c r="FL151" s="20"/>
      <c r="FM151" s="20"/>
      <c r="FN151" s="20"/>
      <c r="FO151" s="20"/>
      <c r="FP151" s="20"/>
      <c r="FQ151" s="20"/>
      <c r="FR151" s="20"/>
      <c r="FS151" s="20"/>
      <c r="FT151" s="20"/>
      <c r="FU151" s="20"/>
      <c r="FV151" s="20"/>
      <c r="FW151" s="20"/>
      <c r="FX151" s="20"/>
      <c r="FY151" s="20"/>
      <c r="FZ151" s="20"/>
      <c r="GA151" s="20"/>
      <c r="GB151" s="20"/>
      <c r="GC151" s="20"/>
      <c r="GD151" s="20"/>
      <c r="GE151" s="20"/>
      <c r="GF151" s="20"/>
      <c r="GG151" s="20"/>
      <c r="GH151" s="20"/>
      <c r="GI151" s="20"/>
      <c r="GJ151" s="20"/>
      <c r="GK151" s="20"/>
      <c r="GL151" s="20"/>
      <c r="GM151" s="20"/>
      <c r="GN151" s="20"/>
      <c r="GO151" s="20"/>
      <c r="GP151" s="20"/>
      <c r="GQ151" s="20"/>
      <c r="GR151" s="20"/>
      <c r="GS151" s="20"/>
      <c r="GT151" s="20"/>
      <c r="GU151" s="20"/>
      <c r="GV151" s="20"/>
      <c r="GW151" s="20"/>
      <c r="GX151" s="20"/>
      <c r="GY151" s="20"/>
      <c r="GZ151" s="20"/>
      <c r="HA151" s="20"/>
      <c r="HB151" s="20"/>
      <c r="HC151" s="20"/>
      <c r="HD151" s="20"/>
      <c r="HE151" s="20"/>
      <c r="HF151" s="20"/>
      <c r="HG151" s="20"/>
      <c r="HH151" s="20"/>
      <c r="HI151" s="20"/>
      <c r="HJ151" s="20"/>
      <c r="HK151" s="20"/>
      <c r="HL151" s="20"/>
      <c r="HM151" s="20"/>
      <c r="HN151" s="20"/>
      <c r="HO151" s="20"/>
      <c r="HP151" s="20"/>
      <c r="HQ151" s="20"/>
      <c r="HR151" s="20"/>
      <c r="HS151" s="20"/>
      <c r="HT151" s="20"/>
      <c r="HU151" s="20"/>
      <c r="HV151" s="20"/>
      <c r="HW151" s="20"/>
      <c r="HX151" s="20"/>
      <c r="HY151" s="20"/>
      <c r="HZ151" s="20"/>
      <c r="IA151" s="20"/>
      <c r="IB151" s="20"/>
      <c r="IC151" s="20"/>
      <c r="ID151" s="20"/>
      <c r="IE151" s="20"/>
      <c r="IF151" s="20"/>
      <c r="IG151" s="20"/>
      <c r="IH151" s="20"/>
      <c r="II151" s="20"/>
      <c r="IJ151" s="20"/>
      <c r="IK151" s="20"/>
      <c r="IL151" s="20"/>
      <c r="IM151" s="20"/>
      <c r="IN151" s="20"/>
      <c r="IO151" s="20"/>
      <c r="IP151" s="20"/>
      <c r="IQ151" s="20"/>
      <c r="IR151" s="20"/>
      <c r="IS151" s="20"/>
      <c r="IT151" s="20"/>
      <c r="IU151" s="20"/>
      <c r="IV151" s="20"/>
    </row>
    <row r="152" spans="1:256" s="1" customFormat="1" x14ac:dyDescent="0.25">
      <c r="A152" s="124"/>
      <c r="B152" s="148" t="s">
        <v>173</v>
      </c>
      <c r="C152" s="150" t="s">
        <v>68</v>
      </c>
      <c r="D152" s="128">
        <v>100</v>
      </c>
      <c r="E152" s="77"/>
      <c r="F152" s="184">
        <f t="shared" si="5"/>
        <v>0</v>
      </c>
      <c r="G152" s="20"/>
      <c r="H152" s="20"/>
      <c r="I152" s="20"/>
      <c r="J152" s="20"/>
      <c r="K152" s="20"/>
      <c r="L152" s="20"/>
      <c r="M152" s="20"/>
      <c r="N152" s="20"/>
      <c r="O152" s="20"/>
      <c r="P152" s="20"/>
      <c r="Q152" s="20"/>
      <c r="R152" s="20"/>
      <c r="S152" s="20"/>
      <c r="T152" s="20"/>
      <c r="U152" s="20"/>
      <c r="V152" s="20"/>
      <c r="W152" s="20"/>
      <c r="X152" s="20"/>
      <c r="Y152" s="20"/>
      <c r="Z152" s="20"/>
      <c r="AA152" s="20"/>
      <c r="AB152" s="20"/>
      <c r="AC152" s="20"/>
      <c r="AD152" s="20"/>
      <c r="AE152" s="20"/>
      <c r="AF152" s="20"/>
      <c r="AG152" s="20"/>
      <c r="AH152" s="20"/>
      <c r="AI152" s="20"/>
      <c r="AJ152" s="20"/>
      <c r="AK152" s="20"/>
      <c r="AL152" s="20"/>
      <c r="AM152" s="20"/>
      <c r="AN152" s="20"/>
      <c r="AO152" s="20"/>
      <c r="AP152" s="20"/>
      <c r="AQ152" s="20"/>
      <c r="AR152" s="20"/>
      <c r="AS152" s="20"/>
      <c r="AT152" s="20"/>
      <c r="AU152" s="20"/>
      <c r="AV152" s="20"/>
      <c r="AW152" s="20"/>
      <c r="AX152" s="20"/>
      <c r="AY152" s="20"/>
      <c r="AZ152" s="20"/>
      <c r="BA152" s="20"/>
      <c r="BB152" s="20"/>
      <c r="BC152" s="20"/>
      <c r="BD152" s="20"/>
      <c r="BE152" s="20"/>
      <c r="BF152" s="20"/>
      <c r="BG152" s="20"/>
      <c r="BH152" s="20"/>
      <c r="BI152" s="20"/>
      <c r="BJ152" s="20"/>
      <c r="BK152" s="20"/>
      <c r="BL152" s="20"/>
      <c r="BM152" s="20"/>
      <c r="BN152" s="20"/>
      <c r="BO152" s="20"/>
      <c r="BP152" s="20"/>
      <c r="BQ152" s="20"/>
      <c r="BR152" s="20"/>
      <c r="BS152" s="20"/>
      <c r="BT152" s="20"/>
      <c r="BU152" s="20"/>
      <c r="BV152" s="20"/>
      <c r="BW152" s="20"/>
      <c r="BX152" s="20"/>
      <c r="BY152" s="20"/>
      <c r="BZ152" s="20"/>
      <c r="CA152" s="20"/>
      <c r="CB152" s="20"/>
      <c r="CC152" s="20"/>
      <c r="CD152" s="20"/>
      <c r="CE152" s="20"/>
      <c r="CF152" s="20"/>
      <c r="CG152" s="20"/>
      <c r="CH152" s="20"/>
      <c r="CI152" s="20"/>
      <c r="CJ152" s="20"/>
      <c r="CK152" s="20"/>
      <c r="CL152" s="20"/>
      <c r="CM152" s="20"/>
      <c r="CN152" s="20"/>
      <c r="CO152" s="20"/>
      <c r="CP152" s="20"/>
      <c r="CQ152" s="20"/>
      <c r="CR152" s="20"/>
      <c r="CS152" s="20"/>
      <c r="CT152" s="20"/>
      <c r="CU152" s="20"/>
      <c r="CV152" s="20"/>
      <c r="CW152" s="20"/>
      <c r="CX152" s="20"/>
      <c r="CY152" s="20"/>
      <c r="CZ152" s="20"/>
      <c r="DA152" s="20"/>
      <c r="DB152" s="20"/>
      <c r="DC152" s="20"/>
      <c r="DD152" s="20"/>
      <c r="DE152" s="20"/>
      <c r="DF152" s="20"/>
      <c r="DG152" s="20"/>
      <c r="DH152" s="20"/>
      <c r="DI152" s="20"/>
      <c r="DJ152" s="20"/>
      <c r="DK152" s="20"/>
      <c r="DL152" s="20"/>
      <c r="DM152" s="20"/>
      <c r="DN152" s="20"/>
      <c r="DO152" s="20"/>
      <c r="DP152" s="20"/>
      <c r="DQ152" s="20"/>
      <c r="DR152" s="20"/>
      <c r="DS152" s="20"/>
      <c r="DT152" s="20"/>
      <c r="DU152" s="20"/>
      <c r="DV152" s="20"/>
      <c r="DW152" s="20"/>
      <c r="DX152" s="20"/>
      <c r="DY152" s="20"/>
      <c r="DZ152" s="20"/>
      <c r="EA152" s="20"/>
      <c r="EB152" s="20"/>
      <c r="EC152" s="20"/>
      <c r="ED152" s="20"/>
      <c r="EE152" s="20"/>
      <c r="EF152" s="20"/>
      <c r="EG152" s="20"/>
      <c r="EH152" s="20"/>
      <c r="EI152" s="20"/>
      <c r="EJ152" s="20"/>
      <c r="EK152" s="20"/>
      <c r="EL152" s="20"/>
      <c r="EM152" s="20"/>
      <c r="EN152" s="20"/>
      <c r="EO152" s="20"/>
      <c r="EP152" s="20"/>
      <c r="EQ152" s="20"/>
      <c r="ER152" s="20"/>
      <c r="ES152" s="20"/>
      <c r="ET152" s="20"/>
      <c r="EU152" s="20"/>
      <c r="EV152" s="20"/>
      <c r="EW152" s="20"/>
      <c r="EX152" s="20"/>
      <c r="EY152" s="20"/>
      <c r="EZ152" s="20"/>
      <c r="FA152" s="20"/>
      <c r="FB152" s="20"/>
      <c r="FC152" s="20"/>
      <c r="FD152" s="20"/>
      <c r="FE152" s="20"/>
      <c r="FF152" s="20"/>
      <c r="FG152" s="20"/>
      <c r="FH152" s="20"/>
      <c r="FI152" s="20"/>
      <c r="FJ152" s="20"/>
      <c r="FK152" s="20"/>
      <c r="FL152" s="20"/>
      <c r="FM152" s="20"/>
      <c r="FN152" s="20"/>
      <c r="FO152" s="20"/>
      <c r="FP152" s="20"/>
      <c r="FQ152" s="20"/>
      <c r="FR152" s="20"/>
      <c r="FS152" s="20"/>
      <c r="FT152" s="20"/>
      <c r="FU152" s="20"/>
      <c r="FV152" s="20"/>
      <c r="FW152" s="20"/>
      <c r="FX152" s="20"/>
      <c r="FY152" s="20"/>
      <c r="FZ152" s="20"/>
      <c r="GA152" s="20"/>
      <c r="GB152" s="20"/>
      <c r="GC152" s="20"/>
      <c r="GD152" s="20"/>
      <c r="GE152" s="20"/>
      <c r="GF152" s="20"/>
      <c r="GG152" s="20"/>
      <c r="GH152" s="20"/>
      <c r="GI152" s="20"/>
      <c r="GJ152" s="20"/>
      <c r="GK152" s="20"/>
      <c r="GL152" s="20"/>
      <c r="GM152" s="20"/>
      <c r="GN152" s="20"/>
      <c r="GO152" s="20"/>
      <c r="GP152" s="20"/>
      <c r="GQ152" s="20"/>
      <c r="GR152" s="20"/>
      <c r="GS152" s="20"/>
      <c r="GT152" s="20"/>
      <c r="GU152" s="20"/>
      <c r="GV152" s="20"/>
      <c r="GW152" s="20"/>
      <c r="GX152" s="20"/>
      <c r="GY152" s="20"/>
      <c r="GZ152" s="20"/>
      <c r="HA152" s="20"/>
      <c r="HB152" s="20"/>
      <c r="HC152" s="20"/>
      <c r="HD152" s="20"/>
      <c r="HE152" s="20"/>
      <c r="HF152" s="20"/>
      <c r="HG152" s="20"/>
      <c r="HH152" s="20"/>
      <c r="HI152" s="20"/>
      <c r="HJ152" s="20"/>
      <c r="HK152" s="20"/>
      <c r="HL152" s="20"/>
      <c r="HM152" s="20"/>
      <c r="HN152" s="20"/>
      <c r="HO152" s="20"/>
      <c r="HP152" s="20"/>
      <c r="HQ152" s="20"/>
      <c r="HR152" s="20"/>
      <c r="HS152" s="20"/>
      <c r="HT152" s="20"/>
      <c r="HU152" s="20"/>
      <c r="HV152" s="20"/>
      <c r="HW152" s="20"/>
      <c r="HX152" s="20"/>
      <c r="HY152" s="20"/>
      <c r="HZ152" s="20"/>
      <c r="IA152" s="20"/>
      <c r="IB152" s="20"/>
      <c r="IC152" s="20"/>
      <c r="ID152" s="20"/>
      <c r="IE152" s="20"/>
      <c r="IF152" s="20"/>
      <c r="IG152" s="20"/>
      <c r="IH152" s="20"/>
      <c r="II152" s="20"/>
      <c r="IJ152" s="20"/>
      <c r="IK152" s="20"/>
      <c r="IL152" s="20"/>
      <c r="IM152" s="20"/>
      <c r="IN152" s="20"/>
      <c r="IO152" s="20"/>
      <c r="IP152" s="20"/>
      <c r="IQ152" s="20"/>
      <c r="IR152" s="20"/>
      <c r="IS152" s="20"/>
      <c r="IT152" s="20"/>
      <c r="IU152" s="20"/>
      <c r="IV152" s="20"/>
    </row>
    <row r="153" spans="1:256" s="1" customFormat="1" x14ac:dyDescent="0.25">
      <c r="A153" s="124"/>
      <c r="B153" s="148" t="s">
        <v>174</v>
      </c>
      <c r="C153" s="150" t="s">
        <v>68</v>
      </c>
      <c r="D153" s="128">
        <v>5</v>
      </c>
      <c r="E153" s="77"/>
      <c r="F153" s="184">
        <f t="shared" si="5"/>
        <v>0</v>
      </c>
      <c r="G153" s="20"/>
      <c r="H153" s="20"/>
      <c r="I153" s="20"/>
      <c r="J153" s="20"/>
      <c r="K153" s="20"/>
      <c r="L153" s="20"/>
      <c r="M153" s="20"/>
      <c r="N153" s="20"/>
      <c r="O153" s="20"/>
      <c r="P153" s="20"/>
      <c r="Q153" s="20"/>
      <c r="R153" s="20"/>
      <c r="S153" s="20"/>
      <c r="T153" s="20"/>
      <c r="U153" s="20"/>
      <c r="V153" s="20"/>
      <c r="W153" s="20"/>
      <c r="X153" s="20"/>
      <c r="Y153" s="20"/>
      <c r="Z153" s="20"/>
      <c r="AA153" s="20"/>
      <c r="AB153" s="20"/>
      <c r="AC153" s="20"/>
      <c r="AD153" s="20"/>
      <c r="AE153" s="20"/>
      <c r="AF153" s="20"/>
      <c r="AG153" s="20"/>
      <c r="AH153" s="20"/>
      <c r="AI153" s="20"/>
      <c r="AJ153" s="20"/>
      <c r="AK153" s="20"/>
      <c r="AL153" s="20"/>
      <c r="AM153" s="20"/>
      <c r="AN153" s="20"/>
      <c r="AO153" s="20"/>
      <c r="AP153" s="20"/>
      <c r="AQ153" s="20"/>
      <c r="AR153" s="20"/>
      <c r="AS153" s="20"/>
      <c r="AT153" s="20"/>
      <c r="AU153" s="20"/>
      <c r="AV153" s="20"/>
      <c r="AW153" s="20"/>
      <c r="AX153" s="20"/>
      <c r="AY153" s="20"/>
      <c r="AZ153" s="20"/>
      <c r="BA153" s="20"/>
      <c r="BB153" s="20"/>
      <c r="BC153" s="20"/>
      <c r="BD153" s="20"/>
      <c r="BE153" s="20"/>
      <c r="BF153" s="20"/>
      <c r="BG153" s="20"/>
      <c r="BH153" s="20"/>
      <c r="BI153" s="20"/>
      <c r="BJ153" s="20"/>
      <c r="BK153" s="20"/>
      <c r="BL153" s="20"/>
      <c r="BM153" s="20"/>
      <c r="BN153" s="20"/>
      <c r="BO153" s="20"/>
      <c r="BP153" s="20"/>
      <c r="BQ153" s="20"/>
      <c r="BR153" s="20"/>
      <c r="BS153" s="20"/>
      <c r="BT153" s="20"/>
      <c r="BU153" s="20"/>
      <c r="BV153" s="20"/>
      <c r="BW153" s="20"/>
      <c r="BX153" s="20"/>
      <c r="BY153" s="20"/>
      <c r="BZ153" s="20"/>
      <c r="CA153" s="20"/>
      <c r="CB153" s="20"/>
      <c r="CC153" s="20"/>
      <c r="CD153" s="20"/>
      <c r="CE153" s="20"/>
      <c r="CF153" s="20"/>
      <c r="CG153" s="20"/>
      <c r="CH153" s="20"/>
      <c r="CI153" s="20"/>
      <c r="CJ153" s="20"/>
      <c r="CK153" s="20"/>
      <c r="CL153" s="20"/>
      <c r="CM153" s="20"/>
      <c r="CN153" s="20"/>
      <c r="CO153" s="20"/>
      <c r="CP153" s="20"/>
      <c r="CQ153" s="20"/>
      <c r="CR153" s="20"/>
      <c r="CS153" s="20"/>
      <c r="CT153" s="20"/>
      <c r="CU153" s="20"/>
      <c r="CV153" s="20"/>
      <c r="CW153" s="20"/>
      <c r="CX153" s="20"/>
      <c r="CY153" s="20"/>
      <c r="CZ153" s="20"/>
      <c r="DA153" s="20"/>
      <c r="DB153" s="20"/>
      <c r="DC153" s="20"/>
      <c r="DD153" s="20"/>
      <c r="DE153" s="20"/>
      <c r="DF153" s="20"/>
      <c r="DG153" s="20"/>
      <c r="DH153" s="20"/>
      <c r="DI153" s="20"/>
      <c r="DJ153" s="20"/>
      <c r="DK153" s="20"/>
      <c r="DL153" s="20"/>
      <c r="DM153" s="20"/>
      <c r="DN153" s="20"/>
      <c r="DO153" s="20"/>
      <c r="DP153" s="20"/>
      <c r="DQ153" s="20"/>
      <c r="DR153" s="20"/>
      <c r="DS153" s="20"/>
      <c r="DT153" s="20"/>
      <c r="DU153" s="20"/>
      <c r="DV153" s="20"/>
      <c r="DW153" s="20"/>
      <c r="DX153" s="20"/>
      <c r="DY153" s="20"/>
      <c r="DZ153" s="20"/>
      <c r="EA153" s="20"/>
      <c r="EB153" s="20"/>
      <c r="EC153" s="20"/>
      <c r="ED153" s="20"/>
      <c r="EE153" s="20"/>
      <c r="EF153" s="20"/>
      <c r="EG153" s="20"/>
      <c r="EH153" s="20"/>
      <c r="EI153" s="20"/>
      <c r="EJ153" s="20"/>
      <c r="EK153" s="20"/>
      <c r="EL153" s="20"/>
      <c r="EM153" s="20"/>
      <c r="EN153" s="20"/>
      <c r="EO153" s="20"/>
      <c r="EP153" s="20"/>
      <c r="EQ153" s="20"/>
      <c r="ER153" s="20"/>
      <c r="ES153" s="20"/>
      <c r="ET153" s="20"/>
      <c r="EU153" s="20"/>
      <c r="EV153" s="20"/>
      <c r="EW153" s="20"/>
      <c r="EX153" s="20"/>
      <c r="EY153" s="20"/>
      <c r="EZ153" s="20"/>
      <c r="FA153" s="20"/>
      <c r="FB153" s="20"/>
      <c r="FC153" s="20"/>
      <c r="FD153" s="20"/>
      <c r="FE153" s="20"/>
      <c r="FF153" s="20"/>
      <c r="FG153" s="20"/>
      <c r="FH153" s="20"/>
      <c r="FI153" s="20"/>
      <c r="FJ153" s="20"/>
      <c r="FK153" s="20"/>
      <c r="FL153" s="20"/>
      <c r="FM153" s="20"/>
      <c r="FN153" s="20"/>
      <c r="FO153" s="20"/>
      <c r="FP153" s="20"/>
      <c r="FQ153" s="20"/>
      <c r="FR153" s="20"/>
      <c r="FS153" s="20"/>
      <c r="FT153" s="20"/>
      <c r="FU153" s="20"/>
      <c r="FV153" s="20"/>
      <c r="FW153" s="20"/>
      <c r="FX153" s="20"/>
      <c r="FY153" s="20"/>
      <c r="FZ153" s="20"/>
      <c r="GA153" s="20"/>
      <c r="GB153" s="20"/>
      <c r="GC153" s="20"/>
      <c r="GD153" s="20"/>
      <c r="GE153" s="20"/>
      <c r="GF153" s="20"/>
      <c r="GG153" s="20"/>
      <c r="GH153" s="20"/>
      <c r="GI153" s="20"/>
      <c r="GJ153" s="20"/>
      <c r="GK153" s="20"/>
      <c r="GL153" s="20"/>
      <c r="GM153" s="20"/>
      <c r="GN153" s="20"/>
      <c r="GO153" s="20"/>
      <c r="GP153" s="20"/>
      <c r="GQ153" s="20"/>
      <c r="GR153" s="20"/>
      <c r="GS153" s="20"/>
      <c r="GT153" s="20"/>
      <c r="GU153" s="20"/>
      <c r="GV153" s="20"/>
      <c r="GW153" s="20"/>
      <c r="GX153" s="20"/>
      <c r="GY153" s="20"/>
      <c r="GZ153" s="20"/>
      <c r="HA153" s="20"/>
      <c r="HB153" s="20"/>
      <c r="HC153" s="20"/>
      <c r="HD153" s="20"/>
      <c r="HE153" s="20"/>
      <c r="HF153" s="20"/>
      <c r="HG153" s="20"/>
      <c r="HH153" s="20"/>
      <c r="HI153" s="20"/>
      <c r="HJ153" s="20"/>
      <c r="HK153" s="20"/>
      <c r="HL153" s="20"/>
      <c r="HM153" s="20"/>
      <c r="HN153" s="20"/>
      <c r="HO153" s="20"/>
      <c r="HP153" s="20"/>
      <c r="HQ153" s="20"/>
      <c r="HR153" s="20"/>
      <c r="HS153" s="20"/>
      <c r="HT153" s="20"/>
      <c r="HU153" s="20"/>
      <c r="HV153" s="20"/>
      <c r="HW153" s="20"/>
      <c r="HX153" s="20"/>
      <c r="HY153" s="20"/>
      <c r="HZ153" s="20"/>
      <c r="IA153" s="20"/>
      <c r="IB153" s="20"/>
      <c r="IC153" s="20"/>
      <c r="ID153" s="20"/>
      <c r="IE153" s="20"/>
      <c r="IF153" s="20"/>
      <c r="IG153" s="20"/>
      <c r="IH153" s="20"/>
      <c r="II153" s="20"/>
      <c r="IJ153" s="20"/>
      <c r="IK153" s="20"/>
      <c r="IL153" s="20"/>
      <c r="IM153" s="20"/>
      <c r="IN153" s="20"/>
      <c r="IO153" s="20"/>
      <c r="IP153" s="20"/>
      <c r="IQ153" s="20"/>
      <c r="IR153" s="20"/>
      <c r="IS153" s="20"/>
      <c r="IT153" s="20"/>
      <c r="IU153" s="20"/>
      <c r="IV153" s="20"/>
    </row>
    <row r="154" spans="1:256" s="1" customFormat="1" x14ac:dyDescent="0.25">
      <c r="A154" s="196" t="s">
        <v>163</v>
      </c>
      <c r="B154" s="197"/>
      <c r="C154" s="151"/>
      <c r="D154" s="152"/>
      <c r="E154" s="81"/>
      <c r="F154" s="178">
        <f>SUM(F8:F153)</f>
        <v>0</v>
      </c>
      <c r="G154" s="20"/>
      <c r="H154" s="20"/>
      <c r="I154" s="20"/>
      <c r="J154" s="20"/>
      <c r="K154" s="20"/>
      <c r="L154" s="20"/>
      <c r="M154" s="20"/>
      <c r="N154" s="20"/>
      <c r="O154" s="20"/>
      <c r="P154" s="20"/>
      <c r="Q154" s="20"/>
      <c r="R154" s="20"/>
      <c r="S154" s="20"/>
      <c r="T154" s="20"/>
      <c r="U154" s="20"/>
      <c r="V154" s="20"/>
      <c r="W154" s="20"/>
      <c r="X154" s="20"/>
      <c r="Y154" s="20"/>
      <c r="Z154" s="20"/>
      <c r="AA154" s="20"/>
      <c r="AB154" s="20"/>
      <c r="AC154" s="20"/>
      <c r="AD154" s="20"/>
      <c r="AE154" s="20"/>
      <c r="AF154" s="20"/>
      <c r="AG154" s="20"/>
      <c r="AH154" s="20"/>
      <c r="AI154" s="20"/>
      <c r="AJ154" s="20"/>
      <c r="AK154" s="20"/>
      <c r="AL154" s="20"/>
      <c r="AM154" s="20"/>
      <c r="AN154" s="20"/>
      <c r="AO154" s="20"/>
      <c r="AP154" s="20"/>
      <c r="AQ154" s="20"/>
      <c r="AR154" s="20"/>
      <c r="AS154" s="20"/>
      <c r="AT154" s="20"/>
      <c r="AU154" s="20"/>
      <c r="AV154" s="20"/>
      <c r="AW154" s="20"/>
      <c r="AX154" s="20"/>
      <c r="AY154" s="20"/>
      <c r="AZ154" s="20"/>
      <c r="BA154" s="20"/>
      <c r="BB154" s="20"/>
      <c r="BC154" s="20"/>
      <c r="BD154" s="20"/>
      <c r="BE154" s="20"/>
      <c r="BF154" s="20"/>
      <c r="BG154" s="20"/>
      <c r="BH154" s="20"/>
      <c r="BI154" s="20"/>
      <c r="BJ154" s="20"/>
      <c r="BK154" s="20"/>
      <c r="BL154" s="20"/>
      <c r="BM154" s="20"/>
      <c r="BN154" s="20"/>
      <c r="BO154" s="20"/>
      <c r="BP154" s="20"/>
      <c r="BQ154" s="20"/>
      <c r="BR154" s="20"/>
      <c r="BS154" s="20"/>
      <c r="BT154" s="20"/>
      <c r="BU154" s="20"/>
      <c r="BV154" s="20"/>
      <c r="BW154" s="20"/>
      <c r="BX154" s="20"/>
      <c r="BY154" s="20"/>
      <c r="BZ154" s="20"/>
      <c r="CA154" s="20"/>
      <c r="CB154" s="20"/>
      <c r="CC154" s="20"/>
      <c r="CD154" s="20"/>
      <c r="CE154" s="20"/>
      <c r="CF154" s="20"/>
      <c r="CG154" s="20"/>
      <c r="CH154" s="20"/>
      <c r="CI154" s="20"/>
      <c r="CJ154" s="20"/>
      <c r="CK154" s="20"/>
      <c r="CL154" s="20"/>
      <c r="CM154" s="20"/>
      <c r="CN154" s="20"/>
      <c r="CO154" s="20"/>
      <c r="CP154" s="20"/>
      <c r="CQ154" s="20"/>
      <c r="CR154" s="20"/>
      <c r="CS154" s="20"/>
      <c r="CT154" s="20"/>
      <c r="CU154" s="20"/>
      <c r="CV154" s="20"/>
      <c r="CW154" s="20"/>
      <c r="CX154" s="20"/>
      <c r="CY154" s="20"/>
      <c r="CZ154" s="20"/>
      <c r="DA154" s="20"/>
      <c r="DB154" s="20"/>
      <c r="DC154" s="20"/>
      <c r="DD154" s="20"/>
      <c r="DE154" s="20"/>
      <c r="DF154" s="20"/>
      <c r="DG154" s="20"/>
      <c r="DH154" s="20"/>
      <c r="DI154" s="20"/>
      <c r="DJ154" s="20"/>
      <c r="DK154" s="20"/>
      <c r="DL154" s="20"/>
      <c r="DM154" s="20"/>
      <c r="DN154" s="20"/>
      <c r="DO154" s="20"/>
      <c r="DP154" s="20"/>
      <c r="DQ154" s="20"/>
      <c r="DR154" s="20"/>
      <c r="DS154" s="20"/>
      <c r="DT154" s="20"/>
      <c r="DU154" s="20"/>
      <c r="DV154" s="20"/>
      <c r="DW154" s="20"/>
      <c r="DX154" s="20"/>
      <c r="DY154" s="20"/>
      <c r="DZ154" s="20"/>
      <c r="EA154" s="20"/>
      <c r="EB154" s="20"/>
      <c r="EC154" s="20"/>
      <c r="ED154" s="20"/>
      <c r="EE154" s="20"/>
      <c r="EF154" s="20"/>
      <c r="EG154" s="20"/>
      <c r="EH154" s="20"/>
      <c r="EI154" s="20"/>
      <c r="EJ154" s="20"/>
      <c r="EK154" s="20"/>
      <c r="EL154" s="20"/>
      <c r="EM154" s="20"/>
      <c r="EN154" s="20"/>
      <c r="EO154" s="20"/>
      <c r="EP154" s="20"/>
      <c r="EQ154" s="20"/>
      <c r="ER154" s="20"/>
      <c r="ES154" s="20"/>
      <c r="ET154" s="20"/>
      <c r="EU154" s="20"/>
      <c r="EV154" s="20"/>
      <c r="EW154" s="20"/>
      <c r="EX154" s="20"/>
      <c r="EY154" s="20"/>
      <c r="EZ154" s="20"/>
      <c r="FA154" s="20"/>
      <c r="FB154" s="20"/>
      <c r="FC154" s="20"/>
      <c r="FD154" s="20"/>
      <c r="FE154" s="20"/>
      <c r="FF154" s="20"/>
      <c r="FG154" s="20"/>
      <c r="FH154" s="20"/>
      <c r="FI154" s="20"/>
      <c r="FJ154" s="20"/>
      <c r="FK154" s="20"/>
      <c r="FL154" s="20"/>
      <c r="FM154" s="20"/>
      <c r="FN154" s="20"/>
      <c r="FO154" s="20"/>
      <c r="FP154" s="20"/>
      <c r="FQ154" s="20"/>
      <c r="FR154" s="20"/>
      <c r="FS154" s="20"/>
      <c r="FT154" s="20"/>
      <c r="FU154" s="20"/>
      <c r="FV154" s="20"/>
      <c r="FW154" s="20"/>
      <c r="FX154" s="20"/>
      <c r="FY154" s="20"/>
      <c r="FZ154" s="20"/>
      <c r="GA154" s="20"/>
      <c r="GB154" s="20"/>
      <c r="GC154" s="20"/>
      <c r="GD154" s="20"/>
      <c r="GE154" s="20"/>
      <c r="GF154" s="20"/>
      <c r="GG154" s="20"/>
      <c r="GH154" s="20"/>
      <c r="GI154" s="20"/>
      <c r="GJ154" s="20"/>
      <c r="GK154" s="20"/>
      <c r="GL154" s="20"/>
      <c r="GM154" s="20"/>
      <c r="GN154" s="20"/>
      <c r="GO154" s="20"/>
      <c r="GP154" s="20"/>
      <c r="GQ154" s="20"/>
      <c r="GR154" s="20"/>
      <c r="GS154" s="20"/>
      <c r="GT154" s="20"/>
      <c r="GU154" s="20"/>
      <c r="GV154" s="20"/>
      <c r="GW154" s="20"/>
      <c r="GX154" s="20"/>
      <c r="GY154" s="20"/>
      <c r="GZ154" s="20"/>
      <c r="HA154" s="20"/>
      <c r="HB154" s="20"/>
      <c r="HC154" s="20"/>
      <c r="HD154" s="20"/>
      <c r="HE154" s="20"/>
      <c r="HF154" s="20"/>
      <c r="HG154" s="20"/>
      <c r="HH154" s="20"/>
      <c r="HI154" s="20"/>
      <c r="HJ154" s="20"/>
      <c r="HK154" s="20"/>
      <c r="HL154" s="20"/>
      <c r="HM154" s="20"/>
      <c r="HN154" s="20"/>
      <c r="HO154" s="20"/>
      <c r="HP154" s="20"/>
      <c r="HQ154" s="20"/>
      <c r="HR154" s="20"/>
      <c r="HS154" s="20"/>
      <c r="HT154" s="20"/>
      <c r="HU154" s="20"/>
      <c r="HV154" s="20"/>
      <c r="HW154" s="20"/>
      <c r="HX154" s="20"/>
      <c r="HY154" s="20"/>
      <c r="HZ154" s="20"/>
      <c r="IA154" s="20"/>
      <c r="IB154" s="20"/>
      <c r="IC154" s="20"/>
      <c r="ID154" s="20"/>
      <c r="IE154" s="20"/>
      <c r="IF154" s="20"/>
      <c r="IG154" s="20"/>
      <c r="IH154" s="20"/>
      <c r="II154" s="20"/>
      <c r="IJ154" s="20"/>
      <c r="IK154" s="20"/>
      <c r="IL154" s="20"/>
      <c r="IM154" s="20"/>
      <c r="IN154" s="20"/>
      <c r="IO154" s="20"/>
      <c r="IP154" s="20"/>
      <c r="IQ154" s="20"/>
      <c r="IR154" s="20"/>
      <c r="IS154" s="20"/>
      <c r="IT154" s="20"/>
      <c r="IU154" s="20"/>
      <c r="IV154" s="20"/>
    </row>
    <row r="155" spans="1:256" s="1" customFormat="1" x14ac:dyDescent="0.25">
      <c r="A155" s="88"/>
      <c r="B155" s="97"/>
      <c r="C155" s="98"/>
      <c r="D155" s="99"/>
      <c r="E155" s="100"/>
      <c r="F155" s="101"/>
      <c r="G155" s="20"/>
      <c r="H155" s="20"/>
      <c r="I155" s="20"/>
      <c r="J155" s="20"/>
      <c r="K155" s="20"/>
      <c r="L155" s="20"/>
      <c r="M155" s="20"/>
      <c r="N155" s="20"/>
      <c r="O155" s="20"/>
      <c r="P155" s="20"/>
      <c r="Q155" s="20"/>
      <c r="R155" s="20"/>
      <c r="S155" s="20"/>
      <c r="T155" s="20"/>
      <c r="U155" s="20"/>
      <c r="V155" s="20"/>
      <c r="W155" s="20"/>
      <c r="X155" s="20"/>
      <c r="Y155" s="20"/>
      <c r="Z155" s="20"/>
      <c r="AA155" s="20"/>
      <c r="AB155" s="20"/>
      <c r="AC155" s="20"/>
      <c r="AD155" s="20"/>
      <c r="AE155" s="20"/>
      <c r="AF155" s="20"/>
      <c r="AG155" s="20"/>
      <c r="AH155" s="20"/>
      <c r="AI155" s="20"/>
      <c r="AJ155" s="20"/>
      <c r="AK155" s="20"/>
      <c r="AL155" s="20"/>
      <c r="AM155" s="20"/>
      <c r="AN155" s="20"/>
      <c r="AO155" s="20"/>
      <c r="AP155" s="20"/>
      <c r="AQ155" s="20"/>
      <c r="AR155" s="20"/>
      <c r="AS155" s="20"/>
      <c r="AT155" s="20"/>
      <c r="AU155" s="20"/>
      <c r="AV155" s="20"/>
      <c r="AW155" s="20"/>
      <c r="AX155" s="20"/>
      <c r="AY155" s="20"/>
      <c r="AZ155" s="20"/>
      <c r="BA155" s="20"/>
      <c r="BB155" s="20"/>
      <c r="BC155" s="20"/>
      <c r="BD155" s="20"/>
      <c r="BE155" s="20"/>
      <c r="BF155" s="20"/>
      <c r="BG155" s="20"/>
      <c r="BH155" s="20"/>
      <c r="BI155" s="20"/>
      <c r="BJ155" s="20"/>
      <c r="BK155" s="20"/>
      <c r="BL155" s="20"/>
      <c r="BM155" s="20"/>
      <c r="BN155" s="20"/>
      <c r="BO155" s="20"/>
      <c r="BP155" s="20"/>
      <c r="BQ155" s="20"/>
      <c r="BR155" s="20"/>
      <c r="BS155" s="20"/>
      <c r="BT155" s="20"/>
      <c r="BU155" s="20"/>
      <c r="BV155" s="20"/>
      <c r="BW155" s="20"/>
      <c r="BX155" s="20"/>
      <c r="BY155" s="20"/>
      <c r="BZ155" s="20"/>
      <c r="CA155" s="20"/>
      <c r="CB155" s="20"/>
      <c r="CC155" s="20"/>
      <c r="CD155" s="20"/>
      <c r="CE155" s="20"/>
      <c r="CF155" s="20"/>
      <c r="CG155" s="20"/>
      <c r="CH155" s="20"/>
      <c r="CI155" s="20"/>
      <c r="CJ155" s="20"/>
      <c r="CK155" s="20"/>
      <c r="CL155" s="20"/>
      <c r="CM155" s="20"/>
      <c r="CN155" s="20"/>
      <c r="CO155" s="20"/>
      <c r="CP155" s="20"/>
      <c r="CQ155" s="20"/>
      <c r="CR155" s="20"/>
      <c r="CS155" s="20"/>
      <c r="CT155" s="20"/>
      <c r="CU155" s="20"/>
      <c r="CV155" s="20"/>
      <c r="CW155" s="20"/>
      <c r="CX155" s="20"/>
      <c r="CY155" s="20"/>
      <c r="CZ155" s="20"/>
      <c r="DA155" s="20"/>
      <c r="DB155" s="20"/>
      <c r="DC155" s="20"/>
      <c r="DD155" s="20"/>
      <c r="DE155" s="20"/>
      <c r="DF155" s="20"/>
      <c r="DG155" s="20"/>
      <c r="DH155" s="20"/>
      <c r="DI155" s="20"/>
      <c r="DJ155" s="20"/>
      <c r="DK155" s="20"/>
      <c r="DL155" s="20"/>
      <c r="DM155" s="20"/>
      <c r="DN155" s="20"/>
      <c r="DO155" s="20"/>
      <c r="DP155" s="20"/>
      <c r="DQ155" s="20"/>
      <c r="DR155" s="20"/>
      <c r="DS155" s="20"/>
      <c r="DT155" s="20"/>
      <c r="DU155" s="20"/>
      <c r="DV155" s="20"/>
      <c r="DW155" s="20"/>
      <c r="DX155" s="20"/>
      <c r="DY155" s="20"/>
      <c r="DZ155" s="20"/>
      <c r="EA155" s="20"/>
      <c r="EB155" s="20"/>
      <c r="EC155" s="20"/>
      <c r="ED155" s="20"/>
      <c r="EE155" s="20"/>
      <c r="EF155" s="20"/>
      <c r="EG155" s="20"/>
      <c r="EH155" s="20"/>
      <c r="EI155" s="20"/>
      <c r="EJ155" s="20"/>
      <c r="EK155" s="20"/>
      <c r="EL155" s="20"/>
      <c r="EM155" s="20"/>
      <c r="EN155" s="20"/>
      <c r="EO155" s="20"/>
      <c r="EP155" s="20"/>
      <c r="EQ155" s="20"/>
      <c r="ER155" s="20"/>
      <c r="ES155" s="20"/>
      <c r="ET155" s="20"/>
      <c r="EU155" s="20"/>
      <c r="EV155" s="20"/>
      <c r="EW155" s="20"/>
      <c r="EX155" s="20"/>
      <c r="EY155" s="20"/>
      <c r="EZ155" s="20"/>
      <c r="FA155" s="20"/>
      <c r="FB155" s="20"/>
      <c r="FC155" s="20"/>
      <c r="FD155" s="20"/>
      <c r="FE155" s="20"/>
      <c r="FF155" s="20"/>
      <c r="FG155" s="20"/>
      <c r="FH155" s="20"/>
      <c r="FI155" s="20"/>
      <c r="FJ155" s="20"/>
      <c r="FK155" s="20"/>
      <c r="FL155" s="20"/>
      <c r="FM155" s="20"/>
      <c r="FN155" s="20"/>
      <c r="FO155" s="20"/>
      <c r="FP155" s="20"/>
      <c r="FQ155" s="20"/>
      <c r="FR155" s="20"/>
      <c r="FS155" s="20"/>
      <c r="FT155" s="20"/>
      <c r="FU155" s="20"/>
      <c r="FV155" s="20"/>
      <c r="FW155" s="20"/>
      <c r="FX155" s="20"/>
      <c r="FY155" s="20"/>
      <c r="FZ155" s="20"/>
      <c r="GA155" s="20"/>
      <c r="GB155" s="20"/>
      <c r="GC155" s="20"/>
      <c r="GD155" s="20"/>
      <c r="GE155" s="20"/>
      <c r="GF155" s="20"/>
      <c r="GG155" s="20"/>
      <c r="GH155" s="20"/>
      <c r="GI155" s="20"/>
      <c r="GJ155" s="20"/>
      <c r="GK155" s="20"/>
      <c r="GL155" s="20"/>
      <c r="GM155" s="20"/>
      <c r="GN155" s="20"/>
      <c r="GO155" s="20"/>
      <c r="GP155" s="20"/>
      <c r="GQ155" s="20"/>
      <c r="GR155" s="20"/>
      <c r="GS155" s="20"/>
      <c r="GT155" s="20"/>
      <c r="GU155" s="20"/>
      <c r="GV155" s="20"/>
      <c r="GW155" s="20"/>
      <c r="GX155" s="20"/>
      <c r="GY155" s="20"/>
      <c r="GZ155" s="20"/>
      <c r="HA155" s="20"/>
      <c r="HB155" s="20"/>
      <c r="HC155" s="20"/>
      <c r="HD155" s="20"/>
      <c r="HE155" s="20"/>
      <c r="HF155" s="20"/>
      <c r="HG155" s="20"/>
      <c r="HH155" s="20"/>
      <c r="HI155" s="20"/>
      <c r="HJ155" s="20"/>
      <c r="HK155" s="20"/>
      <c r="HL155" s="20"/>
      <c r="HM155" s="20"/>
      <c r="HN155" s="20"/>
      <c r="HO155" s="20"/>
      <c r="HP155" s="20"/>
      <c r="HQ155" s="20"/>
      <c r="HR155" s="20"/>
      <c r="HS155" s="20"/>
      <c r="HT155" s="20"/>
      <c r="HU155" s="20"/>
      <c r="HV155" s="20"/>
      <c r="HW155" s="20"/>
      <c r="HX155" s="20"/>
      <c r="HY155" s="20"/>
      <c r="HZ155" s="20"/>
      <c r="IA155" s="20"/>
      <c r="IB155" s="20"/>
      <c r="IC155" s="20"/>
      <c r="ID155" s="20"/>
      <c r="IE155" s="20"/>
      <c r="IF155" s="20"/>
      <c r="IG155" s="20"/>
      <c r="IH155" s="20"/>
      <c r="II155" s="20"/>
      <c r="IJ155" s="20"/>
      <c r="IK155" s="20"/>
      <c r="IL155" s="20"/>
      <c r="IM155" s="20"/>
      <c r="IN155" s="20"/>
      <c r="IO155" s="20"/>
      <c r="IP155" s="20"/>
      <c r="IQ155" s="20"/>
      <c r="IR155" s="20"/>
      <c r="IS155" s="20"/>
      <c r="IT155" s="20"/>
      <c r="IU155" s="20"/>
      <c r="IV155" s="20"/>
    </row>
    <row r="156" spans="1:256" s="1" customFormat="1" ht="23.25" customHeight="1" x14ac:dyDescent="0.25">
      <c r="A156" s="193" t="s">
        <v>162</v>
      </c>
      <c r="B156" s="194"/>
      <c r="C156" s="194"/>
      <c r="D156" s="194"/>
      <c r="E156" s="194"/>
      <c r="F156" s="195"/>
      <c r="G156" s="20"/>
      <c r="H156" s="20"/>
      <c r="I156" s="20"/>
      <c r="J156" s="20"/>
      <c r="K156" s="20"/>
      <c r="L156" s="20"/>
      <c r="M156" s="20"/>
      <c r="N156" s="20"/>
      <c r="O156" s="20"/>
      <c r="P156" s="20"/>
      <c r="Q156" s="20"/>
      <c r="R156" s="20"/>
      <c r="S156" s="20"/>
      <c r="T156" s="20"/>
      <c r="U156" s="20"/>
      <c r="V156" s="20"/>
      <c r="W156" s="20"/>
      <c r="X156" s="20"/>
      <c r="Y156" s="20"/>
      <c r="Z156" s="20"/>
      <c r="AA156" s="20"/>
      <c r="AB156" s="20"/>
      <c r="AC156" s="20"/>
      <c r="AD156" s="20"/>
      <c r="AE156" s="20"/>
      <c r="AF156" s="20"/>
      <c r="AG156" s="20"/>
      <c r="AH156" s="20"/>
      <c r="AI156" s="20"/>
      <c r="AJ156" s="20"/>
      <c r="AK156" s="20"/>
      <c r="AL156" s="20"/>
      <c r="AM156" s="20"/>
      <c r="AN156" s="20"/>
      <c r="AO156" s="20"/>
      <c r="AP156" s="20"/>
      <c r="AQ156" s="20"/>
      <c r="AR156" s="20"/>
      <c r="AS156" s="20"/>
      <c r="AT156" s="20"/>
      <c r="AU156" s="20"/>
      <c r="AV156" s="20"/>
      <c r="AW156" s="20"/>
      <c r="AX156" s="20"/>
      <c r="AY156" s="20"/>
      <c r="AZ156" s="20"/>
      <c r="BA156" s="20"/>
      <c r="BB156" s="20"/>
      <c r="BC156" s="20"/>
      <c r="BD156" s="20"/>
      <c r="BE156" s="20"/>
      <c r="BF156" s="20"/>
      <c r="BG156" s="20"/>
      <c r="BH156" s="20"/>
      <c r="BI156" s="20"/>
      <c r="BJ156" s="20"/>
      <c r="BK156" s="20"/>
      <c r="BL156" s="20"/>
      <c r="BM156" s="20"/>
      <c r="BN156" s="20"/>
      <c r="BO156" s="20"/>
      <c r="BP156" s="20"/>
      <c r="BQ156" s="20"/>
      <c r="BR156" s="20"/>
      <c r="BS156" s="20"/>
      <c r="BT156" s="20"/>
      <c r="BU156" s="20"/>
      <c r="BV156" s="20"/>
      <c r="BW156" s="20"/>
      <c r="BX156" s="20"/>
      <c r="BY156" s="20"/>
      <c r="BZ156" s="20"/>
      <c r="CA156" s="20"/>
      <c r="CB156" s="20"/>
      <c r="CC156" s="20"/>
      <c r="CD156" s="20"/>
      <c r="CE156" s="20"/>
      <c r="CF156" s="20"/>
      <c r="CG156" s="20"/>
      <c r="CH156" s="20"/>
      <c r="CI156" s="20"/>
      <c r="CJ156" s="20"/>
      <c r="CK156" s="20"/>
      <c r="CL156" s="20"/>
      <c r="CM156" s="20"/>
      <c r="CN156" s="20"/>
      <c r="CO156" s="20"/>
      <c r="CP156" s="20"/>
      <c r="CQ156" s="20"/>
      <c r="CR156" s="20"/>
      <c r="CS156" s="20"/>
      <c r="CT156" s="20"/>
      <c r="CU156" s="20"/>
      <c r="CV156" s="20"/>
      <c r="CW156" s="20"/>
      <c r="CX156" s="20"/>
      <c r="CY156" s="20"/>
      <c r="CZ156" s="20"/>
      <c r="DA156" s="20"/>
      <c r="DB156" s="20"/>
      <c r="DC156" s="20"/>
      <c r="DD156" s="20"/>
      <c r="DE156" s="20"/>
      <c r="DF156" s="20"/>
      <c r="DG156" s="20"/>
      <c r="DH156" s="20"/>
      <c r="DI156" s="20"/>
      <c r="DJ156" s="20"/>
      <c r="DK156" s="20"/>
      <c r="DL156" s="20"/>
      <c r="DM156" s="20"/>
      <c r="DN156" s="20"/>
      <c r="DO156" s="20"/>
      <c r="DP156" s="20"/>
      <c r="DQ156" s="20"/>
      <c r="DR156" s="20"/>
      <c r="DS156" s="20"/>
      <c r="DT156" s="20"/>
      <c r="DU156" s="20"/>
      <c r="DV156" s="20"/>
      <c r="DW156" s="20"/>
      <c r="DX156" s="20"/>
      <c r="DY156" s="20"/>
      <c r="DZ156" s="20"/>
      <c r="EA156" s="20"/>
      <c r="EB156" s="20"/>
      <c r="EC156" s="20"/>
      <c r="ED156" s="20"/>
      <c r="EE156" s="20"/>
      <c r="EF156" s="20"/>
      <c r="EG156" s="20"/>
      <c r="EH156" s="20"/>
      <c r="EI156" s="20"/>
      <c r="EJ156" s="20"/>
      <c r="EK156" s="20"/>
      <c r="EL156" s="20"/>
      <c r="EM156" s="20"/>
      <c r="EN156" s="20"/>
      <c r="EO156" s="20"/>
      <c r="EP156" s="20"/>
      <c r="EQ156" s="20"/>
      <c r="ER156" s="20"/>
      <c r="ES156" s="20"/>
      <c r="ET156" s="20"/>
      <c r="EU156" s="20"/>
      <c r="EV156" s="20"/>
      <c r="EW156" s="20"/>
      <c r="EX156" s="20"/>
      <c r="EY156" s="20"/>
      <c r="EZ156" s="20"/>
      <c r="FA156" s="20"/>
      <c r="FB156" s="20"/>
      <c r="FC156" s="20"/>
      <c r="FD156" s="20"/>
      <c r="FE156" s="20"/>
      <c r="FF156" s="20"/>
      <c r="FG156" s="20"/>
      <c r="FH156" s="20"/>
      <c r="FI156" s="20"/>
      <c r="FJ156" s="20"/>
      <c r="FK156" s="20"/>
      <c r="FL156" s="20"/>
      <c r="FM156" s="20"/>
      <c r="FN156" s="20"/>
      <c r="FO156" s="20"/>
      <c r="FP156" s="20"/>
      <c r="FQ156" s="20"/>
      <c r="FR156" s="20"/>
      <c r="FS156" s="20"/>
      <c r="FT156" s="20"/>
      <c r="FU156" s="20"/>
      <c r="FV156" s="20"/>
      <c r="FW156" s="20"/>
      <c r="FX156" s="20"/>
      <c r="FY156" s="20"/>
      <c r="FZ156" s="20"/>
      <c r="GA156" s="20"/>
      <c r="GB156" s="20"/>
      <c r="GC156" s="20"/>
      <c r="GD156" s="20"/>
      <c r="GE156" s="20"/>
      <c r="GF156" s="20"/>
      <c r="GG156" s="20"/>
      <c r="GH156" s="20"/>
      <c r="GI156" s="20"/>
      <c r="GJ156" s="20"/>
      <c r="GK156" s="20"/>
      <c r="GL156" s="20"/>
      <c r="GM156" s="20"/>
      <c r="GN156" s="20"/>
      <c r="GO156" s="20"/>
      <c r="GP156" s="20"/>
      <c r="GQ156" s="20"/>
      <c r="GR156" s="20"/>
      <c r="GS156" s="20"/>
      <c r="GT156" s="20"/>
      <c r="GU156" s="20"/>
      <c r="GV156" s="20"/>
      <c r="GW156" s="20"/>
      <c r="GX156" s="20"/>
      <c r="GY156" s="20"/>
      <c r="GZ156" s="20"/>
      <c r="HA156" s="20"/>
      <c r="HB156" s="20"/>
      <c r="HC156" s="20"/>
      <c r="HD156" s="20"/>
      <c r="HE156" s="20"/>
      <c r="HF156" s="20"/>
      <c r="HG156" s="20"/>
      <c r="HH156" s="20"/>
      <c r="HI156" s="20"/>
      <c r="HJ156" s="20"/>
      <c r="HK156" s="20"/>
      <c r="HL156" s="20"/>
      <c r="HM156" s="20"/>
      <c r="HN156" s="20"/>
      <c r="HO156" s="20"/>
      <c r="HP156" s="20"/>
      <c r="HQ156" s="20"/>
      <c r="HR156" s="20"/>
      <c r="HS156" s="20"/>
      <c r="HT156" s="20"/>
      <c r="HU156" s="20"/>
      <c r="HV156" s="20"/>
      <c r="HW156" s="20"/>
      <c r="HX156" s="20"/>
      <c r="HY156" s="20"/>
      <c r="HZ156" s="20"/>
      <c r="IA156" s="20"/>
      <c r="IB156" s="20"/>
      <c r="IC156" s="20"/>
      <c r="ID156" s="20"/>
      <c r="IE156" s="20"/>
      <c r="IF156" s="20"/>
      <c r="IG156" s="20"/>
      <c r="IH156" s="20"/>
      <c r="II156" s="20"/>
      <c r="IJ156" s="20"/>
      <c r="IK156" s="20"/>
      <c r="IL156" s="20"/>
      <c r="IM156" s="20"/>
      <c r="IN156" s="20"/>
      <c r="IO156" s="20"/>
      <c r="IP156" s="20"/>
      <c r="IQ156" s="20"/>
      <c r="IR156" s="20"/>
      <c r="IS156" s="20"/>
      <c r="IT156" s="20"/>
      <c r="IU156" s="20"/>
      <c r="IV156" s="20"/>
    </row>
    <row r="157" spans="1:256" s="9" customFormat="1" ht="45" x14ac:dyDescent="0.25">
      <c r="A157" s="153" t="s">
        <v>61</v>
      </c>
      <c r="B157" s="154" t="s">
        <v>62</v>
      </c>
      <c r="C157" s="154" t="s">
        <v>63</v>
      </c>
      <c r="D157" s="154" t="s">
        <v>64</v>
      </c>
      <c r="E157" s="104" t="s">
        <v>65</v>
      </c>
      <c r="F157" s="105" t="s">
        <v>254</v>
      </c>
      <c r="G157" s="5"/>
      <c r="H157" s="5"/>
      <c r="I157" s="5"/>
      <c r="J157" s="5"/>
      <c r="K157" s="5"/>
      <c r="L157" s="5"/>
      <c r="M157" s="5"/>
      <c r="N157" s="5"/>
      <c r="O157" s="5"/>
      <c r="P157" s="5"/>
      <c r="Q157" s="5"/>
      <c r="R157" s="5"/>
      <c r="S157" s="5"/>
      <c r="T157" s="5"/>
      <c r="U157" s="5"/>
      <c r="V157" s="5"/>
      <c r="W157" s="5"/>
      <c r="X157" s="5"/>
      <c r="Y157" s="5"/>
      <c r="Z157" s="5"/>
      <c r="AA157" s="5"/>
      <c r="AB157" s="5"/>
      <c r="AC157" s="5"/>
      <c r="AD157" s="5"/>
      <c r="AE157" s="5"/>
      <c r="AF157" s="5"/>
      <c r="AG157" s="5"/>
      <c r="AH157" s="5"/>
      <c r="AI157" s="5"/>
      <c r="AJ157" s="5"/>
      <c r="AK157" s="5"/>
      <c r="AL157" s="5"/>
      <c r="AM157" s="5"/>
      <c r="AN157" s="5"/>
      <c r="AO157" s="5"/>
      <c r="AP157" s="5"/>
      <c r="AQ157" s="5"/>
      <c r="AR157" s="5"/>
      <c r="AS157" s="5"/>
      <c r="AT157" s="5"/>
      <c r="AU157" s="5"/>
      <c r="AV157" s="5"/>
      <c r="AW157" s="5"/>
      <c r="AX157" s="5"/>
      <c r="AY157" s="5"/>
      <c r="AZ157" s="5"/>
      <c r="BA157" s="5"/>
      <c r="BB157" s="5"/>
      <c r="BC157" s="5"/>
      <c r="BD157" s="5"/>
      <c r="BE157" s="5"/>
      <c r="BF157" s="5"/>
      <c r="BG157" s="5"/>
      <c r="BH157" s="5"/>
      <c r="BI157" s="5"/>
      <c r="BJ157" s="5"/>
      <c r="BK157" s="5"/>
      <c r="BL157" s="5"/>
      <c r="BM157" s="5"/>
      <c r="BN157" s="5"/>
      <c r="BO157" s="5"/>
      <c r="BP157" s="5"/>
      <c r="BQ157" s="5"/>
      <c r="BR157" s="5"/>
      <c r="BS157" s="5"/>
      <c r="BT157" s="5"/>
      <c r="BU157" s="5"/>
      <c r="BV157" s="5"/>
      <c r="BW157" s="5"/>
      <c r="BX157" s="5"/>
      <c r="BY157" s="5"/>
      <c r="BZ157" s="5"/>
      <c r="CA157" s="5"/>
      <c r="CB157" s="5"/>
      <c r="CC157" s="5"/>
      <c r="CD157" s="5"/>
      <c r="CE157" s="5"/>
      <c r="CF157" s="5"/>
      <c r="CG157" s="5"/>
      <c r="CH157" s="5"/>
      <c r="CI157" s="5"/>
      <c r="CJ157" s="5"/>
      <c r="CK157" s="5"/>
      <c r="CL157" s="5"/>
      <c r="CM157" s="5"/>
      <c r="CN157" s="5"/>
      <c r="CO157" s="5"/>
      <c r="CP157" s="5"/>
      <c r="CQ157" s="5"/>
      <c r="CR157" s="5"/>
      <c r="CS157" s="5"/>
      <c r="CT157" s="5"/>
      <c r="CU157" s="5"/>
      <c r="CV157" s="5"/>
      <c r="CW157" s="5"/>
      <c r="CX157" s="5"/>
      <c r="CY157" s="5"/>
      <c r="CZ157" s="5"/>
      <c r="DA157" s="5"/>
      <c r="DB157" s="5"/>
      <c r="DC157" s="5"/>
      <c r="DD157" s="5"/>
      <c r="DE157" s="5"/>
      <c r="DF157" s="5"/>
      <c r="DG157" s="5"/>
      <c r="DH157" s="5"/>
      <c r="DI157" s="5"/>
      <c r="DJ157" s="5"/>
      <c r="DK157" s="5"/>
      <c r="DL157" s="5"/>
      <c r="DM157" s="5"/>
      <c r="DN157" s="5"/>
      <c r="DO157" s="5"/>
      <c r="DP157" s="5"/>
      <c r="DQ157" s="5"/>
      <c r="DR157" s="5"/>
      <c r="DS157" s="5"/>
      <c r="DT157" s="5"/>
      <c r="DU157" s="5"/>
      <c r="DV157" s="5"/>
      <c r="DW157" s="5"/>
      <c r="DX157" s="5"/>
      <c r="DY157" s="5"/>
      <c r="DZ157" s="5"/>
      <c r="EA157" s="5"/>
      <c r="EB157" s="5"/>
      <c r="EC157" s="5"/>
      <c r="ED157" s="5"/>
      <c r="EE157" s="5"/>
      <c r="EF157" s="5"/>
      <c r="EG157" s="5"/>
      <c r="EH157" s="5"/>
      <c r="EI157" s="5"/>
      <c r="EJ157" s="5"/>
      <c r="EK157" s="5"/>
      <c r="EL157" s="5"/>
      <c r="EM157" s="5"/>
      <c r="EN157" s="5"/>
      <c r="EO157" s="5"/>
      <c r="EP157" s="5"/>
      <c r="EQ157" s="5"/>
      <c r="ER157" s="5"/>
      <c r="ES157" s="5"/>
      <c r="ET157" s="5"/>
      <c r="EU157" s="5"/>
      <c r="EV157" s="5"/>
      <c r="EW157" s="5"/>
      <c r="EX157" s="5"/>
      <c r="EY157" s="5"/>
      <c r="EZ157" s="5"/>
      <c r="FA157" s="5"/>
      <c r="FB157" s="5"/>
      <c r="FC157" s="5"/>
      <c r="FD157" s="5"/>
      <c r="FE157" s="5"/>
      <c r="FF157" s="5"/>
      <c r="FG157" s="5"/>
      <c r="FH157" s="5"/>
      <c r="FI157" s="5"/>
      <c r="FJ157" s="5"/>
      <c r="FK157" s="5"/>
      <c r="FL157" s="5"/>
      <c r="FM157" s="5"/>
      <c r="FN157" s="5"/>
      <c r="FO157" s="5"/>
      <c r="FP157" s="5"/>
      <c r="FQ157" s="5"/>
      <c r="FR157" s="5"/>
      <c r="FS157" s="5"/>
      <c r="FT157" s="5"/>
      <c r="FU157" s="5"/>
      <c r="FV157" s="5"/>
      <c r="FW157" s="5"/>
      <c r="FX157" s="5"/>
      <c r="FY157" s="5"/>
      <c r="FZ157" s="5"/>
      <c r="GA157" s="5"/>
      <c r="GB157" s="5"/>
      <c r="GC157" s="5"/>
      <c r="GD157" s="5"/>
      <c r="GE157" s="5"/>
      <c r="GF157" s="5"/>
      <c r="GG157" s="5"/>
      <c r="GH157" s="5"/>
      <c r="GI157" s="5"/>
      <c r="GJ157" s="5"/>
      <c r="GK157" s="5"/>
      <c r="GL157" s="5"/>
      <c r="GM157" s="5"/>
      <c r="GN157" s="5"/>
      <c r="GO157" s="5"/>
      <c r="GP157" s="5"/>
      <c r="GQ157" s="5"/>
      <c r="GR157" s="5"/>
      <c r="GS157" s="5"/>
      <c r="GT157" s="5"/>
      <c r="GU157" s="5"/>
      <c r="GV157" s="5"/>
      <c r="GW157" s="5"/>
      <c r="GX157" s="5"/>
      <c r="GY157" s="5"/>
      <c r="GZ157" s="5"/>
      <c r="HA157" s="5"/>
      <c r="HB157" s="5"/>
      <c r="HC157" s="5"/>
      <c r="HD157" s="5"/>
      <c r="HE157" s="5"/>
      <c r="HF157" s="5"/>
      <c r="HG157" s="5"/>
      <c r="HH157" s="5"/>
      <c r="HI157" s="5"/>
      <c r="HJ157" s="5"/>
      <c r="HK157" s="5"/>
      <c r="HL157" s="5"/>
      <c r="HM157" s="5"/>
      <c r="HN157" s="5"/>
      <c r="HO157" s="5"/>
      <c r="HP157" s="5"/>
      <c r="HQ157" s="5"/>
      <c r="HR157" s="5"/>
      <c r="HS157" s="5"/>
      <c r="HT157" s="5"/>
      <c r="HU157" s="5"/>
      <c r="HV157" s="5"/>
      <c r="HW157" s="5"/>
      <c r="HX157" s="5"/>
      <c r="HY157" s="5"/>
      <c r="HZ157" s="5"/>
      <c r="IA157" s="5"/>
      <c r="IB157" s="5"/>
      <c r="IC157" s="5"/>
      <c r="ID157" s="5"/>
      <c r="IE157" s="5"/>
      <c r="IF157" s="5"/>
      <c r="IG157" s="5"/>
      <c r="IH157" s="5"/>
      <c r="II157" s="5"/>
      <c r="IJ157" s="5"/>
      <c r="IK157" s="5"/>
      <c r="IL157" s="5"/>
      <c r="IM157" s="5"/>
      <c r="IN157" s="5"/>
      <c r="IO157" s="5"/>
      <c r="IP157" s="5"/>
      <c r="IQ157" s="5"/>
      <c r="IR157" s="5"/>
      <c r="IS157" s="5"/>
      <c r="IT157" s="5"/>
      <c r="IU157" s="5"/>
      <c r="IV157" s="5"/>
    </row>
    <row r="158" spans="1:256" s="1" customFormat="1" ht="30" x14ac:dyDescent="0.25">
      <c r="A158" s="155" t="s">
        <v>23</v>
      </c>
      <c r="B158" s="156" t="s">
        <v>8</v>
      </c>
      <c r="C158" s="127" t="s">
        <v>2</v>
      </c>
      <c r="D158" s="127" t="s">
        <v>52</v>
      </c>
      <c r="E158" s="82"/>
      <c r="F158" s="179">
        <f>E158*D158</f>
        <v>0</v>
      </c>
      <c r="G158" s="20"/>
      <c r="H158" s="20"/>
      <c r="I158" s="20"/>
      <c r="J158" s="20"/>
      <c r="K158" s="20"/>
      <c r="L158" s="20"/>
      <c r="M158" s="20"/>
      <c r="N158" s="20"/>
      <c r="O158" s="20"/>
      <c r="P158" s="20"/>
      <c r="Q158" s="20"/>
      <c r="R158" s="20"/>
      <c r="S158" s="20"/>
      <c r="T158" s="20"/>
      <c r="U158" s="20"/>
      <c r="V158" s="20"/>
      <c r="W158" s="20"/>
      <c r="X158" s="20"/>
      <c r="Y158" s="20"/>
      <c r="Z158" s="20"/>
      <c r="AA158" s="20"/>
      <c r="AB158" s="20"/>
      <c r="AC158" s="20"/>
      <c r="AD158" s="20"/>
      <c r="AE158" s="20"/>
      <c r="AF158" s="20"/>
      <c r="AG158" s="20"/>
      <c r="AH158" s="20"/>
      <c r="AI158" s="20"/>
      <c r="AJ158" s="20"/>
      <c r="AK158" s="20"/>
      <c r="AL158" s="20"/>
      <c r="AM158" s="20"/>
      <c r="AN158" s="20"/>
      <c r="AO158" s="20"/>
      <c r="AP158" s="20"/>
      <c r="AQ158" s="20"/>
      <c r="AR158" s="20"/>
      <c r="AS158" s="20"/>
      <c r="AT158" s="20"/>
      <c r="AU158" s="20"/>
      <c r="AV158" s="20"/>
      <c r="AW158" s="20"/>
      <c r="AX158" s="20"/>
      <c r="AY158" s="20"/>
      <c r="AZ158" s="20"/>
      <c r="BA158" s="20"/>
      <c r="BB158" s="20"/>
      <c r="BC158" s="20"/>
      <c r="BD158" s="20"/>
      <c r="BE158" s="20"/>
      <c r="BF158" s="20"/>
      <c r="BG158" s="20"/>
      <c r="BH158" s="20"/>
      <c r="BI158" s="20"/>
      <c r="BJ158" s="20"/>
      <c r="BK158" s="20"/>
      <c r="BL158" s="20"/>
      <c r="BM158" s="20"/>
      <c r="BN158" s="20"/>
      <c r="BO158" s="20"/>
      <c r="BP158" s="20"/>
      <c r="BQ158" s="20"/>
      <c r="BR158" s="20"/>
      <c r="BS158" s="20"/>
      <c r="BT158" s="20"/>
      <c r="BU158" s="20"/>
      <c r="BV158" s="20"/>
      <c r="BW158" s="20"/>
      <c r="BX158" s="20"/>
      <c r="BY158" s="20"/>
      <c r="BZ158" s="20"/>
      <c r="CA158" s="20"/>
      <c r="CB158" s="20"/>
      <c r="CC158" s="20"/>
      <c r="CD158" s="20"/>
      <c r="CE158" s="20"/>
      <c r="CF158" s="20"/>
      <c r="CG158" s="20"/>
      <c r="CH158" s="20"/>
      <c r="CI158" s="20"/>
      <c r="CJ158" s="20"/>
      <c r="CK158" s="20"/>
      <c r="CL158" s="20"/>
      <c r="CM158" s="20"/>
      <c r="CN158" s="20"/>
      <c r="CO158" s="20"/>
      <c r="CP158" s="20"/>
      <c r="CQ158" s="20"/>
      <c r="CR158" s="20"/>
      <c r="CS158" s="20"/>
      <c r="CT158" s="20"/>
      <c r="CU158" s="20"/>
      <c r="CV158" s="20"/>
      <c r="CW158" s="20"/>
      <c r="CX158" s="20"/>
      <c r="CY158" s="20"/>
      <c r="CZ158" s="20"/>
      <c r="DA158" s="20"/>
      <c r="DB158" s="20"/>
      <c r="DC158" s="20"/>
      <c r="DD158" s="20"/>
      <c r="DE158" s="20"/>
      <c r="DF158" s="20"/>
      <c r="DG158" s="20"/>
      <c r="DH158" s="20"/>
      <c r="DI158" s="20"/>
      <c r="DJ158" s="20"/>
      <c r="DK158" s="20"/>
      <c r="DL158" s="20"/>
      <c r="DM158" s="20"/>
      <c r="DN158" s="20"/>
      <c r="DO158" s="20"/>
      <c r="DP158" s="20"/>
      <c r="DQ158" s="20"/>
      <c r="DR158" s="20"/>
      <c r="DS158" s="20"/>
      <c r="DT158" s="20"/>
      <c r="DU158" s="20"/>
      <c r="DV158" s="20"/>
      <c r="DW158" s="20"/>
      <c r="DX158" s="20"/>
      <c r="DY158" s="20"/>
      <c r="DZ158" s="20"/>
      <c r="EA158" s="20"/>
      <c r="EB158" s="20"/>
      <c r="EC158" s="20"/>
      <c r="ED158" s="20"/>
      <c r="EE158" s="20"/>
      <c r="EF158" s="20"/>
      <c r="EG158" s="20"/>
      <c r="EH158" s="20"/>
      <c r="EI158" s="20"/>
      <c r="EJ158" s="20"/>
      <c r="EK158" s="20"/>
      <c r="EL158" s="20"/>
      <c r="EM158" s="20"/>
      <c r="EN158" s="20"/>
      <c r="EO158" s="20"/>
      <c r="EP158" s="20"/>
      <c r="EQ158" s="20"/>
      <c r="ER158" s="20"/>
      <c r="ES158" s="20"/>
      <c r="ET158" s="20"/>
      <c r="EU158" s="20"/>
      <c r="EV158" s="20"/>
      <c r="EW158" s="20"/>
      <c r="EX158" s="20"/>
      <c r="EY158" s="20"/>
      <c r="EZ158" s="20"/>
      <c r="FA158" s="20"/>
      <c r="FB158" s="20"/>
      <c r="FC158" s="20"/>
      <c r="FD158" s="20"/>
      <c r="FE158" s="20"/>
      <c r="FF158" s="20"/>
      <c r="FG158" s="20"/>
      <c r="FH158" s="20"/>
      <c r="FI158" s="20"/>
      <c r="FJ158" s="20"/>
      <c r="FK158" s="20"/>
      <c r="FL158" s="20"/>
      <c r="FM158" s="20"/>
      <c r="FN158" s="20"/>
      <c r="FO158" s="20"/>
      <c r="FP158" s="20"/>
      <c r="FQ158" s="20"/>
      <c r="FR158" s="20"/>
      <c r="FS158" s="20"/>
      <c r="FT158" s="20"/>
      <c r="FU158" s="20"/>
      <c r="FV158" s="20"/>
      <c r="FW158" s="20"/>
      <c r="FX158" s="20"/>
      <c r="FY158" s="20"/>
      <c r="FZ158" s="20"/>
      <c r="GA158" s="20"/>
      <c r="GB158" s="20"/>
      <c r="GC158" s="20"/>
      <c r="GD158" s="20"/>
      <c r="GE158" s="20"/>
      <c r="GF158" s="20"/>
      <c r="GG158" s="20"/>
      <c r="GH158" s="20"/>
      <c r="GI158" s="20"/>
      <c r="GJ158" s="20"/>
      <c r="GK158" s="20"/>
      <c r="GL158" s="20"/>
      <c r="GM158" s="20"/>
      <c r="GN158" s="20"/>
      <c r="GO158" s="20"/>
      <c r="GP158" s="20"/>
      <c r="GQ158" s="20"/>
      <c r="GR158" s="20"/>
      <c r="GS158" s="20"/>
      <c r="GT158" s="20"/>
      <c r="GU158" s="20"/>
      <c r="GV158" s="20"/>
      <c r="GW158" s="20"/>
      <c r="GX158" s="20"/>
      <c r="GY158" s="20"/>
      <c r="GZ158" s="20"/>
      <c r="HA158" s="20"/>
      <c r="HB158" s="20"/>
      <c r="HC158" s="20"/>
      <c r="HD158" s="20"/>
      <c r="HE158" s="20"/>
      <c r="HF158" s="20"/>
      <c r="HG158" s="20"/>
      <c r="HH158" s="20"/>
      <c r="HI158" s="20"/>
      <c r="HJ158" s="20"/>
      <c r="HK158" s="20"/>
      <c r="HL158" s="20"/>
      <c r="HM158" s="20"/>
      <c r="HN158" s="20"/>
      <c r="HO158" s="20"/>
      <c r="HP158" s="20"/>
      <c r="HQ158" s="20"/>
      <c r="HR158" s="20"/>
      <c r="HS158" s="20"/>
      <c r="HT158" s="20"/>
      <c r="HU158" s="20"/>
      <c r="HV158" s="20"/>
      <c r="HW158" s="20"/>
      <c r="HX158" s="20"/>
      <c r="HY158" s="20"/>
      <c r="HZ158" s="20"/>
      <c r="IA158" s="20"/>
      <c r="IB158" s="20"/>
      <c r="IC158" s="20"/>
      <c r="ID158" s="20"/>
      <c r="IE158" s="20"/>
      <c r="IF158" s="20"/>
      <c r="IG158" s="20"/>
      <c r="IH158" s="20"/>
      <c r="II158" s="20"/>
      <c r="IJ158" s="20"/>
      <c r="IK158" s="20"/>
      <c r="IL158" s="20"/>
      <c r="IM158" s="20"/>
      <c r="IN158" s="20"/>
      <c r="IO158" s="20"/>
      <c r="IP158" s="20"/>
      <c r="IQ158" s="20"/>
      <c r="IR158" s="20"/>
      <c r="IS158" s="20"/>
      <c r="IT158" s="20"/>
      <c r="IU158" s="20"/>
      <c r="IV158" s="20"/>
    </row>
    <row r="159" spans="1:256" s="1" customFormat="1" x14ac:dyDescent="0.25">
      <c r="A159" s="155"/>
      <c r="B159" s="156"/>
      <c r="C159" s="157"/>
      <c r="D159" s="127"/>
      <c r="E159" s="82"/>
      <c r="F159" s="179"/>
      <c r="G159" s="20"/>
      <c r="H159" s="20"/>
      <c r="I159" s="20"/>
      <c r="J159" s="20"/>
      <c r="K159" s="20"/>
      <c r="L159" s="20"/>
      <c r="M159" s="20"/>
      <c r="N159" s="20"/>
      <c r="O159" s="20"/>
      <c r="P159" s="20"/>
      <c r="Q159" s="20"/>
      <c r="R159" s="20"/>
      <c r="S159" s="20"/>
      <c r="T159" s="20"/>
      <c r="U159" s="20"/>
      <c r="V159" s="20"/>
      <c r="W159" s="20"/>
      <c r="X159" s="20"/>
      <c r="Y159" s="20"/>
      <c r="Z159" s="20"/>
      <c r="AA159" s="20"/>
      <c r="AB159" s="20"/>
      <c r="AC159" s="20"/>
      <c r="AD159" s="20"/>
      <c r="AE159" s="20"/>
      <c r="AF159" s="20"/>
      <c r="AG159" s="20"/>
      <c r="AH159" s="20"/>
      <c r="AI159" s="20"/>
      <c r="AJ159" s="20"/>
      <c r="AK159" s="20"/>
      <c r="AL159" s="20"/>
      <c r="AM159" s="20"/>
      <c r="AN159" s="20"/>
      <c r="AO159" s="20"/>
      <c r="AP159" s="20"/>
      <c r="AQ159" s="20"/>
      <c r="AR159" s="20"/>
      <c r="AS159" s="20"/>
      <c r="AT159" s="20"/>
      <c r="AU159" s="20"/>
      <c r="AV159" s="20"/>
      <c r="AW159" s="20"/>
      <c r="AX159" s="20"/>
      <c r="AY159" s="20"/>
      <c r="AZ159" s="20"/>
      <c r="BA159" s="20"/>
      <c r="BB159" s="20"/>
      <c r="BC159" s="20"/>
      <c r="BD159" s="20"/>
      <c r="BE159" s="20"/>
      <c r="BF159" s="20"/>
      <c r="BG159" s="20"/>
      <c r="BH159" s="20"/>
      <c r="BI159" s="20"/>
      <c r="BJ159" s="20"/>
      <c r="BK159" s="20"/>
      <c r="BL159" s="20"/>
      <c r="BM159" s="20"/>
      <c r="BN159" s="20"/>
      <c r="BO159" s="20"/>
      <c r="BP159" s="20"/>
      <c r="BQ159" s="20"/>
      <c r="BR159" s="20"/>
      <c r="BS159" s="20"/>
      <c r="BT159" s="20"/>
      <c r="BU159" s="20"/>
      <c r="BV159" s="20"/>
      <c r="BW159" s="20"/>
      <c r="BX159" s="20"/>
      <c r="BY159" s="20"/>
      <c r="BZ159" s="20"/>
      <c r="CA159" s="20"/>
      <c r="CB159" s="20"/>
      <c r="CC159" s="20"/>
      <c r="CD159" s="20"/>
      <c r="CE159" s="20"/>
      <c r="CF159" s="20"/>
      <c r="CG159" s="20"/>
      <c r="CH159" s="20"/>
      <c r="CI159" s="20"/>
      <c r="CJ159" s="20"/>
      <c r="CK159" s="20"/>
      <c r="CL159" s="20"/>
      <c r="CM159" s="20"/>
      <c r="CN159" s="20"/>
      <c r="CO159" s="20"/>
      <c r="CP159" s="20"/>
      <c r="CQ159" s="20"/>
      <c r="CR159" s="20"/>
      <c r="CS159" s="20"/>
      <c r="CT159" s="20"/>
      <c r="CU159" s="20"/>
      <c r="CV159" s="20"/>
      <c r="CW159" s="20"/>
      <c r="CX159" s="20"/>
      <c r="CY159" s="20"/>
      <c r="CZ159" s="20"/>
      <c r="DA159" s="20"/>
      <c r="DB159" s="20"/>
      <c r="DC159" s="20"/>
      <c r="DD159" s="20"/>
      <c r="DE159" s="20"/>
      <c r="DF159" s="20"/>
      <c r="DG159" s="20"/>
      <c r="DH159" s="20"/>
      <c r="DI159" s="20"/>
      <c r="DJ159" s="20"/>
      <c r="DK159" s="20"/>
      <c r="DL159" s="20"/>
      <c r="DM159" s="20"/>
      <c r="DN159" s="20"/>
      <c r="DO159" s="20"/>
      <c r="DP159" s="20"/>
      <c r="DQ159" s="20"/>
      <c r="DR159" s="20"/>
      <c r="DS159" s="20"/>
      <c r="DT159" s="20"/>
      <c r="DU159" s="20"/>
      <c r="DV159" s="20"/>
      <c r="DW159" s="20"/>
      <c r="DX159" s="20"/>
      <c r="DY159" s="20"/>
      <c r="DZ159" s="20"/>
      <c r="EA159" s="20"/>
      <c r="EB159" s="20"/>
      <c r="EC159" s="20"/>
      <c r="ED159" s="20"/>
      <c r="EE159" s="20"/>
      <c r="EF159" s="20"/>
      <c r="EG159" s="20"/>
      <c r="EH159" s="20"/>
      <c r="EI159" s="20"/>
      <c r="EJ159" s="20"/>
      <c r="EK159" s="20"/>
      <c r="EL159" s="20"/>
      <c r="EM159" s="20"/>
      <c r="EN159" s="20"/>
      <c r="EO159" s="20"/>
      <c r="EP159" s="20"/>
      <c r="EQ159" s="20"/>
      <c r="ER159" s="20"/>
      <c r="ES159" s="20"/>
      <c r="ET159" s="20"/>
      <c r="EU159" s="20"/>
      <c r="EV159" s="20"/>
      <c r="EW159" s="20"/>
      <c r="EX159" s="20"/>
      <c r="EY159" s="20"/>
      <c r="EZ159" s="20"/>
      <c r="FA159" s="20"/>
      <c r="FB159" s="20"/>
      <c r="FC159" s="20"/>
      <c r="FD159" s="20"/>
      <c r="FE159" s="20"/>
      <c r="FF159" s="20"/>
      <c r="FG159" s="20"/>
      <c r="FH159" s="20"/>
      <c r="FI159" s="20"/>
      <c r="FJ159" s="20"/>
      <c r="FK159" s="20"/>
      <c r="FL159" s="20"/>
      <c r="FM159" s="20"/>
      <c r="FN159" s="20"/>
      <c r="FO159" s="20"/>
      <c r="FP159" s="20"/>
      <c r="FQ159" s="20"/>
      <c r="FR159" s="20"/>
      <c r="FS159" s="20"/>
      <c r="FT159" s="20"/>
      <c r="FU159" s="20"/>
      <c r="FV159" s="20"/>
      <c r="FW159" s="20"/>
      <c r="FX159" s="20"/>
      <c r="FY159" s="20"/>
      <c r="FZ159" s="20"/>
      <c r="GA159" s="20"/>
      <c r="GB159" s="20"/>
      <c r="GC159" s="20"/>
      <c r="GD159" s="20"/>
      <c r="GE159" s="20"/>
      <c r="GF159" s="20"/>
      <c r="GG159" s="20"/>
      <c r="GH159" s="20"/>
      <c r="GI159" s="20"/>
      <c r="GJ159" s="20"/>
      <c r="GK159" s="20"/>
      <c r="GL159" s="20"/>
      <c r="GM159" s="20"/>
      <c r="GN159" s="20"/>
      <c r="GO159" s="20"/>
      <c r="GP159" s="20"/>
      <c r="GQ159" s="20"/>
      <c r="GR159" s="20"/>
      <c r="GS159" s="20"/>
      <c r="GT159" s="20"/>
      <c r="GU159" s="20"/>
      <c r="GV159" s="20"/>
      <c r="GW159" s="20"/>
      <c r="GX159" s="20"/>
      <c r="GY159" s="20"/>
      <c r="GZ159" s="20"/>
      <c r="HA159" s="20"/>
      <c r="HB159" s="20"/>
      <c r="HC159" s="20"/>
      <c r="HD159" s="20"/>
      <c r="HE159" s="20"/>
      <c r="HF159" s="20"/>
      <c r="HG159" s="20"/>
      <c r="HH159" s="20"/>
      <c r="HI159" s="20"/>
      <c r="HJ159" s="20"/>
      <c r="HK159" s="20"/>
      <c r="HL159" s="20"/>
      <c r="HM159" s="20"/>
      <c r="HN159" s="20"/>
      <c r="HO159" s="20"/>
      <c r="HP159" s="20"/>
      <c r="HQ159" s="20"/>
      <c r="HR159" s="20"/>
      <c r="HS159" s="20"/>
      <c r="HT159" s="20"/>
      <c r="HU159" s="20"/>
      <c r="HV159" s="20"/>
      <c r="HW159" s="20"/>
      <c r="HX159" s="20"/>
      <c r="HY159" s="20"/>
      <c r="HZ159" s="20"/>
      <c r="IA159" s="20"/>
      <c r="IB159" s="20"/>
      <c r="IC159" s="20"/>
      <c r="ID159" s="20"/>
      <c r="IE159" s="20"/>
      <c r="IF159" s="20"/>
      <c r="IG159" s="20"/>
      <c r="IH159" s="20"/>
      <c r="II159" s="20"/>
      <c r="IJ159" s="20"/>
      <c r="IK159" s="20"/>
      <c r="IL159" s="20"/>
      <c r="IM159" s="20"/>
      <c r="IN159" s="20"/>
      <c r="IO159" s="20"/>
      <c r="IP159" s="20"/>
      <c r="IQ159" s="20"/>
      <c r="IR159" s="20"/>
      <c r="IS159" s="20"/>
      <c r="IT159" s="20"/>
      <c r="IU159" s="20"/>
      <c r="IV159" s="20"/>
    </row>
    <row r="160" spans="1:256" s="1" customFormat="1" ht="30" x14ac:dyDescent="0.25">
      <c r="A160" s="155" t="s">
        <v>24</v>
      </c>
      <c r="B160" s="156" t="s">
        <v>9</v>
      </c>
      <c r="C160" s="127" t="s">
        <v>2</v>
      </c>
      <c r="D160" s="127" t="s">
        <v>52</v>
      </c>
      <c r="E160" s="82"/>
      <c r="F160" s="179">
        <f>E160*D160</f>
        <v>0</v>
      </c>
      <c r="G160" s="20"/>
      <c r="H160" s="20"/>
      <c r="I160" s="20"/>
      <c r="J160" s="20"/>
      <c r="K160" s="20"/>
      <c r="L160" s="20"/>
      <c r="M160" s="20"/>
      <c r="N160" s="20"/>
      <c r="O160" s="20"/>
      <c r="P160" s="20"/>
      <c r="Q160" s="20"/>
      <c r="R160" s="20"/>
      <c r="S160" s="20"/>
      <c r="T160" s="20"/>
      <c r="U160" s="20"/>
      <c r="V160" s="20"/>
      <c r="W160" s="20"/>
      <c r="X160" s="20"/>
      <c r="Y160" s="20"/>
      <c r="Z160" s="20"/>
      <c r="AA160" s="20"/>
      <c r="AB160" s="20"/>
      <c r="AC160" s="20"/>
      <c r="AD160" s="20"/>
      <c r="AE160" s="20"/>
      <c r="AF160" s="20"/>
      <c r="AG160" s="20"/>
      <c r="AH160" s="20"/>
      <c r="AI160" s="20"/>
      <c r="AJ160" s="20"/>
      <c r="AK160" s="20"/>
      <c r="AL160" s="20"/>
      <c r="AM160" s="20"/>
      <c r="AN160" s="20"/>
      <c r="AO160" s="20"/>
      <c r="AP160" s="20"/>
      <c r="AQ160" s="20"/>
      <c r="AR160" s="20"/>
      <c r="AS160" s="20"/>
      <c r="AT160" s="20"/>
      <c r="AU160" s="20"/>
      <c r="AV160" s="20"/>
      <c r="AW160" s="20"/>
      <c r="AX160" s="20"/>
      <c r="AY160" s="20"/>
      <c r="AZ160" s="20"/>
      <c r="BA160" s="20"/>
      <c r="BB160" s="20"/>
      <c r="BC160" s="20"/>
      <c r="BD160" s="20"/>
      <c r="BE160" s="20"/>
      <c r="BF160" s="20"/>
      <c r="BG160" s="20"/>
      <c r="BH160" s="20"/>
      <c r="BI160" s="20"/>
      <c r="BJ160" s="20"/>
      <c r="BK160" s="20"/>
      <c r="BL160" s="20"/>
      <c r="BM160" s="20"/>
      <c r="BN160" s="20"/>
      <c r="BO160" s="20"/>
      <c r="BP160" s="20"/>
      <c r="BQ160" s="20"/>
      <c r="BR160" s="20"/>
      <c r="BS160" s="20"/>
      <c r="BT160" s="20"/>
      <c r="BU160" s="20"/>
      <c r="BV160" s="20"/>
      <c r="BW160" s="20"/>
      <c r="BX160" s="20"/>
      <c r="BY160" s="20"/>
      <c r="BZ160" s="20"/>
      <c r="CA160" s="20"/>
      <c r="CB160" s="20"/>
      <c r="CC160" s="20"/>
      <c r="CD160" s="20"/>
      <c r="CE160" s="20"/>
      <c r="CF160" s="20"/>
      <c r="CG160" s="20"/>
      <c r="CH160" s="20"/>
      <c r="CI160" s="20"/>
      <c r="CJ160" s="20"/>
      <c r="CK160" s="20"/>
      <c r="CL160" s="20"/>
      <c r="CM160" s="20"/>
      <c r="CN160" s="20"/>
      <c r="CO160" s="20"/>
      <c r="CP160" s="20"/>
      <c r="CQ160" s="20"/>
      <c r="CR160" s="20"/>
      <c r="CS160" s="20"/>
      <c r="CT160" s="20"/>
      <c r="CU160" s="20"/>
      <c r="CV160" s="20"/>
      <c r="CW160" s="20"/>
      <c r="CX160" s="20"/>
      <c r="CY160" s="20"/>
      <c r="CZ160" s="20"/>
      <c r="DA160" s="20"/>
      <c r="DB160" s="20"/>
      <c r="DC160" s="20"/>
      <c r="DD160" s="20"/>
      <c r="DE160" s="20"/>
      <c r="DF160" s="20"/>
      <c r="DG160" s="20"/>
      <c r="DH160" s="20"/>
      <c r="DI160" s="20"/>
      <c r="DJ160" s="20"/>
      <c r="DK160" s="20"/>
      <c r="DL160" s="20"/>
      <c r="DM160" s="20"/>
      <c r="DN160" s="20"/>
      <c r="DO160" s="20"/>
      <c r="DP160" s="20"/>
      <c r="DQ160" s="20"/>
      <c r="DR160" s="20"/>
      <c r="DS160" s="20"/>
      <c r="DT160" s="20"/>
      <c r="DU160" s="20"/>
      <c r="DV160" s="20"/>
      <c r="DW160" s="20"/>
      <c r="DX160" s="20"/>
      <c r="DY160" s="20"/>
      <c r="DZ160" s="20"/>
      <c r="EA160" s="20"/>
      <c r="EB160" s="20"/>
      <c r="EC160" s="20"/>
      <c r="ED160" s="20"/>
      <c r="EE160" s="20"/>
      <c r="EF160" s="20"/>
      <c r="EG160" s="20"/>
      <c r="EH160" s="20"/>
      <c r="EI160" s="20"/>
      <c r="EJ160" s="20"/>
      <c r="EK160" s="20"/>
      <c r="EL160" s="20"/>
      <c r="EM160" s="20"/>
      <c r="EN160" s="20"/>
      <c r="EO160" s="20"/>
      <c r="EP160" s="20"/>
      <c r="EQ160" s="20"/>
      <c r="ER160" s="20"/>
      <c r="ES160" s="20"/>
      <c r="ET160" s="20"/>
      <c r="EU160" s="20"/>
      <c r="EV160" s="20"/>
      <c r="EW160" s="20"/>
      <c r="EX160" s="20"/>
      <c r="EY160" s="20"/>
      <c r="EZ160" s="20"/>
      <c r="FA160" s="20"/>
      <c r="FB160" s="20"/>
      <c r="FC160" s="20"/>
      <c r="FD160" s="20"/>
      <c r="FE160" s="20"/>
      <c r="FF160" s="20"/>
      <c r="FG160" s="20"/>
      <c r="FH160" s="20"/>
      <c r="FI160" s="20"/>
      <c r="FJ160" s="20"/>
      <c r="FK160" s="20"/>
      <c r="FL160" s="20"/>
      <c r="FM160" s="20"/>
      <c r="FN160" s="20"/>
      <c r="FO160" s="20"/>
      <c r="FP160" s="20"/>
      <c r="FQ160" s="20"/>
      <c r="FR160" s="20"/>
      <c r="FS160" s="20"/>
      <c r="FT160" s="20"/>
      <c r="FU160" s="20"/>
      <c r="FV160" s="20"/>
      <c r="FW160" s="20"/>
      <c r="FX160" s="20"/>
      <c r="FY160" s="20"/>
      <c r="FZ160" s="20"/>
      <c r="GA160" s="20"/>
      <c r="GB160" s="20"/>
      <c r="GC160" s="20"/>
      <c r="GD160" s="20"/>
      <c r="GE160" s="20"/>
      <c r="GF160" s="20"/>
      <c r="GG160" s="20"/>
      <c r="GH160" s="20"/>
      <c r="GI160" s="20"/>
      <c r="GJ160" s="20"/>
      <c r="GK160" s="20"/>
      <c r="GL160" s="20"/>
      <c r="GM160" s="20"/>
      <c r="GN160" s="20"/>
      <c r="GO160" s="20"/>
      <c r="GP160" s="20"/>
      <c r="GQ160" s="20"/>
      <c r="GR160" s="20"/>
      <c r="GS160" s="20"/>
      <c r="GT160" s="20"/>
      <c r="GU160" s="20"/>
      <c r="GV160" s="20"/>
      <c r="GW160" s="20"/>
      <c r="GX160" s="20"/>
      <c r="GY160" s="20"/>
      <c r="GZ160" s="20"/>
      <c r="HA160" s="20"/>
      <c r="HB160" s="20"/>
      <c r="HC160" s="20"/>
      <c r="HD160" s="20"/>
      <c r="HE160" s="20"/>
      <c r="HF160" s="20"/>
      <c r="HG160" s="20"/>
      <c r="HH160" s="20"/>
      <c r="HI160" s="20"/>
      <c r="HJ160" s="20"/>
      <c r="HK160" s="20"/>
      <c r="HL160" s="20"/>
      <c r="HM160" s="20"/>
      <c r="HN160" s="20"/>
      <c r="HO160" s="20"/>
      <c r="HP160" s="20"/>
      <c r="HQ160" s="20"/>
      <c r="HR160" s="20"/>
      <c r="HS160" s="20"/>
      <c r="HT160" s="20"/>
      <c r="HU160" s="20"/>
      <c r="HV160" s="20"/>
      <c r="HW160" s="20"/>
      <c r="HX160" s="20"/>
      <c r="HY160" s="20"/>
      <c r="HZ160" s="20"/>
      <c r="IA160" s="20"/>
      <c r="IB160" s="20"/>
      <c r="IC160" s="20"/>
      <c r="ID160" s="20"/>
      <c r="IE160" s="20"/>
      <c r="IF160" s="20"/>
      <c r="IG160" s="20"/>
      <c r="IH160" s="20"/>
      <c r="II160" s="20"/>
      <c r="IJ160" s="20"/>
      <c r="IK160" s="20"/>
      <c r="IL160" s="20"/>
      <c r="IM160" s="20"/>
      <c r="IN160" s="20"/>
      <c r="IO160" s="20"/>
      <c r="IP160" s="20"/>
      <c r="IQ160" s="20"/>
      <c r="IR160" s="20"/>
      <c r="IS160" s="20"/>
      <c r="IT160" s="20"/>
      <c r="IU160" s="20"/>
      <c r="IV160" s="20"/>
    </row>
    <row r="161" spans="1:256" s="1" customFormat="1" x14ac:dyDescent="0.25">
      <c r="A161" s="158"/>
      <c r="B161" s="156"/>
      <c r="C161" s="127"/>
      <c r="D161" s="159"/>
      <c r="E161" s="82"/>
      <c r="F161" s="183"/>
      <c r="G161" s="20"/>
      <c r="H161" s="20"/>
      <c r="I161" s="20"/>
      <c r="J161" s="20"/>
      <c r="K161" s="20"/>
      <c r="L161" s="20"/>
      <c r="M161" s="20"/>
      <c r="N161" s="20"/>
      <c r="O161" s="20"/>
      <c r="P161" s="20"/>
      <c r="Q161" s="20"/>
      <c r="R161" s="20"/>
      <c r="S161" s="20"/>
      <c r="T161" s="20"/>
      <c r="U161" s="20"/>
      <c r="V161" s="20"/>
      <c r="W161" s="20"/>
      <c r="X161" s="20"/>
      <c r="Y161" s="20"/>
      <c r="Z161" s="20"/>
      <c r="AA161" s="20"/>
      <c r="AB161" s="20"/>
      <c r="AC161" s="20"/>
      <c r="AD161" s="20"/>
      <c r="AE161" s="20"/>
      <c r="AF161" s="20"/>
      <c r="AG161" s="20"/>
      <c r="AH161" s="20"/>
      <c r="AI161" s="20"/>
      <c r="AJ161" s="20"/>
      <c r="AK161" s="20"/>
      <c r="AL161" s="20"/>
      <c r="AM161" s="20"/>
      <c r="AN161" s="20"/>
      <c r="AO161" s="20"/>
      <c r="AP161" s="20"/>
      <c r="AQ161" s="20"/>
      <c r="AR161" s="20"/>
      <c r="AS161" s="20"/>
      <c r="AT161" s="20"/>
      <c r="AU161" s="20"/>
      <c r="AV161" s="20"/>
      <c r="AW161" s="20"/>
      <c r="AX161" s="20"/>
      <c r="AY161" s="20"/>
      <c r="AZ161" s="20"/>
      <c r="BA161" s="20"/>
      <c r="BB161" s="20"/>
      <c r="BC161" s="20"/>
      <c r="BD161" s="20"/>
      <c r="BE161" s="20"/>
      <c r="BF161" s="20"/>
      <c r="BG161" s="20"/>
      <c r="BH161" s="20"/>
      <c r="BI161" s="20"/>
      <c r="BJ161" s="20"/>
      <c r="BK161" s="20"/>
      <c r="BL161" s="20"/>
      <c r="BM161" s="20"/>
      <c r="BN161" s="20"/>
      <c r="BO161" s="20"/>
      <c r="BP161" s="20"/>
      <c r="BQ161" s="20"/>
      <c r="BR161" s="20"/>
      <c r="BS161" s="20"/>
      <c r="BT161" s="20"/>
      <c r="BU161" s="20"/>
      <c r="BV161" s="20"/>
      <c r="BW161" s="20"/>
      <c r="BX161" s="20"/>
      <c r="BY161" s="20"/>
      <c r="BZ161" s="20"/>
      <c r="CA161" s="20"/>
      <c r="CB161" s="20"/>
      <c r="CC161" s="20"/>
      <c r="CD161" s="20"/>
      <c r="CE161" s="20"/>
      <c r="CF161" s="20"/>
      <c r="CG161" s="20"/>
      <c r="CH161" s="20"/>
      <c r="CI161" s="20"/>
      <c r="CJ161" s="20"/>
      <c r="CK161" s="20"/>
      <c r="CL161" s="20"/>
      <c r="CM161" s="20"/>
      <c r="CN161" s="20"/>
      <c r="CO161" s="20"/>
      <c r="CP161" s="20"/>
      <c r="CQ161" s="20"/>
      <c r="CR161" s="20"/>
      <c r="CS161" s="20"/>
      <c r="CT161" s="20"/>
      <c r="CU161" s="20"/>
      <c r="CV161" s="20"/>
      <c r="CW161" s="20"/>
      <c r="CX161" s="20"/>
      <c r="CY161" s="20"/>
      <c r="CZ161" s="20"/>
      <c r="DA161" s="20"/>
      <c r="DB161" s="20"/>
      <c r="DC161" s="20"/>
      <c r="DD161" s="20"/>
      <c r="DE161" s="20"/>
      <c r="DF161" s="20"/>
      <c r="DG161" s="20"/>
      <c r="DH161" s="20"/>
      <c r="DI161" s="20"/>
      <c r="DJ161" s="20"/>
      <c r="DK161" s="20"/>
      <c r="DL161" s="20"/>
      <c r="DM161" s="20"/>
      <c r="DN161" s="20"/>
      <c r="DO161" s="20"/>
      <c r="DP161" s="20"/>
      <c r="DQ161" s="20"/>
      <c r="DR161" s="20"/>
      <c r="DS161" s="20"/>
      <c r="DT161" s="20"/>
      <c r="DU161" s="20"/>
      <c r="DV161" s="20"/>
      <c r="DW161" s="20"/>
      <c r="DX161" s="20"/>
      <c r="DY161" s="20"/>
      <c r="DZ161" s="20"/>
      <c r="EA161" s="20"/>
      <c r="EB161" s="20"/>
      <c r="EC161" s="20"/>
      <c r="ED161" s="20"/>
      <c r="EE161" s="20"/>
      <c r="EF161" s="20"/>
      <c r="EG161" s="20"/>
      <c r="EH161" s="20"/>
      <c r="EI161" s="20"/>
      <c r="EJ161" s="20"/>
      <c r="EK161" s="20"/>
      <c r="EL161" s="20"/>
      <c r="EM161" s="20"/>
      <c r="EN161" s="20"/>
      <c r="EO161" s="20"/>
      <c r="EP161" s="20"/>
      <c r="EQ161" s="20"/>
      <c r="ER161" s="20"/>
      <c r="ES161" s="20"/>
      <c r="ET161" s="20"/>
      <c r="EU161" s="20"/>
      <c r="EV161" s="20"/>
      <c r="EW161" s="20"/>
      <c r="EX161" s="20"/>
      <c r="EY161" s="20"/>
      <c r="EZ161" s="20"/>
      <c r="FA161" s="20"/>
      <c r="FB161" s="20"/>
      <c r="FC161" s="20"/>
      <c r="FD161" s="20"/>
      <c r="FE161" s="20"/>
      <c r="FF161" s="20"/>
      <c r="FG161" s="20"/>
      <c r="FH161" s="20"/>
      <c r="FI161" s="20"/>
      <c r="FJ161" s="20"/>
      <c r="FK161" s="20"/>
      <c r="FL161" s="20"/>
      <c r="FM161" s="20"/>
      <c r="FN161" s="20"/>
      <c r="FO161" s="20"/>
      <c r="FP161" s="20"/>
      <c r="FQ161" s="20"/>
      <c r="FR161" s="20"/>
      <c r="FS161" s="20"/>
      <c r="FT161" s="20"/>
      <c r="FU161" s="20"/>
      <c r="FV161" s="20"/>
      <c r="FW161" s="20"/>
      <c r="FX161" s="20"/>
      <c r="FY161" s="20"/>
      <c r="FZ161" s="20"/>
      <c r="GA161" s="20"/>
      <c r="GB161" s="20"/>
      <c r="GC161" s="20"/>
      <c r="GD161" s="20"/>
      <c r="GE161" s="20"/>
      <c r="GF161" s="20"/>
      <c r="GG161" s="20"/>
      <c r="GH161" s="20"/>
      <c r="GI161" s="20"/>
      <c r="GJ161" s="20"/>
      <c r="GK161" s="20"/>
      <c r="GL161" s="20"/>
      <c r="GM161" s="20"/>
      <c r="GN161" s="20"/>
      <c r="GO161" s="20"/>
      <c r="GP161" s="20"/>
      <c r="GQ161" s="20"/>
      <c r="GR161" s="20"/>
      <c r="GS161" s="20"/>
      <c r="GT161" s="20"/>
      <c r="GU161" s="20"/>
      <c r="GV161" s="20"/>
      <c r="GW161" s="20"/>
      <c r="GX161" s="20"/>
      <c r="GY161" s="20"/>
      <c r="GZ161" s="20"/>
      <c r="HA161" s="20"/>
      <c r="HB161" s="20"/>
      <c r="HC161" s="20"/>
      <c r="HD161" s="20"/>
      <c r="HE161" s="20"/>
      <c r="HF161" s="20"/>
      <c r="HG161" s="20"/>
      <c r="HH161" s="20"/>
      <c r="HI161" s="20"/>
      <c r="HJ161" s="20"/>
      <c r="HK161" s="20"/>
      <c r="HL161" s="20"/>
      <c r="HM161" s="20"/>
      <c r="HN161" s="20"/>
      <c r="HO161" s="20"/>
      <c r="HP161" s="20"/>
      <c r="HQ161" s="20"/>
      <c r="HR161" s="20"/>
      <c r="HS161" s="20"/>
      <c r="HT161" s="20"/>
      <c r="HU161" s="20"/>
      <c r="HV161" s="20"/>
      <c r="HW161" s="20"/>
      <c r="HX161" s="20"/>
      <c r="HY161" s="20"/>
      <c r="HZ161" s="20"/>
      <c r="IA161" s="20"/>
      <c r="IB161" s="20"/>
      <c r="IC161" s="20"/>
      <c r="ID161" s="20"/>
      <c r="IE161" s="20"/>
      <c r="IF161" s="20"/>
      <c r="IG161" s="20"/>
      <c r="IH161" s="20"/>
      <c r="II161" s="20"/>
      <c r="IJ161" s="20"/>
      <c r="IK161" s="20"/>
      <c r="IL161" s="20"/>
      <c r="IM161" s="20"/>
      <c r="IN161" s="20"/>
      <c r="IO161" s="20"/>
      <c r="IP161" s="20"/>
      <c r="IQ161" s="20"/>
      <c r="IR161" s="20"/>
      <c r="IS161" s="20"/>
      <c r="IT161" s="20"/>
      <c r="IU161" s="20"/>
      <c r="IV161" s="20"/>
    </row>
    <row r="162" spans="1:256" s="1" customFormat="1" ht="30" x14ac:dyDescent="0.25">
      <c r="A162" s="155" t="s">
        <v>28</v>
      </c>
      <c r="B162" s="156" t="s">
        <v>10</v>
      </c>
      <c r="C162" s="127" t="s">
        <v>2</v>
      </c>
      <c r="D162" s="127" t="s">
        <v>53</v>
      </c>
      <c r="E162" s="82"/>
      <c r="F162" s="179">
        <f>E162*D162</f>
        <v>0</v>
      </c>
      <c r="G162" s="20"/>
      <c r="H162" s="20"/>
      <c r="I162" s="20"/>
      <c r="J162" s="20"/>
      <c r="K162" s="20"/>
      <c r="L162" s="20"/>
      <c r="M162" s="20"/>
      <c r="N162" s="20"/>
      <c r="O162" s="20"/>
      <c r="P162" s="20"/>
      <c r="Q162" s="20"/>
      <c r="R162" s="20"/>
      <c r="S162" s="20"/>
      <c r="T162" s="20"/>
      <c r="U162" s="20"/>
      <c r="V162" s="20"/>
      <c r="W162" s="20"/>
      <c r="X162" s="20"/>
      <c r="Y162" s="20"/>
      <c r="Z162" s="20"/>
      <c r="AA162" s="20"/>
      <c r="AB162" s="20"/>
      <c r="AC162" s="20"/>
      <c r="AD162" s="20"/>
      <c r="AE162" s="20"/>
      <c r="AF162" s="20"/>
      <c r="AG162" s="20"/>
      <c r="AH162" s="20"/>
      <c r="AI162" s="20"/>
      <c r="AJ162" s="20"/>
      <c r="AK162" s="20"/>
      <c r="AL162" s="20"/>
      <c r="AM162" s="20"/>
      <c r="AN162" s="20"/>
      <c r="AO162" s="20"/>
      <c r="AP162" s="20"/>
      <c r="AQ162" s="20"/>
      <c r="AR162" s="20"/>
      <c r="AS162" s="20"/>
      <c r="AT162" s="20"/>
      <c r="AU162" s="20"/>
      <c r="AV162" s="20"/>
      <c r="AW162" s="20"/>
      <c r="AX162" s="20"/>
      <c r="AY162" s="20"/>
      <c r="AZ162" s="20"/>
      <c r="BA162" s="20"/>
      <c r="BB162" s="20"/>
      <c r="BC162" s="20"/>
      <c r="BD162" s="20"/>
      <c r="BE162" s="20"/>
      <c r="BF162" s="20"/>
      <c r="BG162" s="20"/>
      <c r="BH162" s="20"/>
      <c r="BI162" s="20"/>
      <c r="BJ162" s="20"/>
      <c r="BK162" s="20"/>
      <c r="BL162" s="20"/>
      <c r="BM162" s="20"/>
      <c r="BN162" s="20"/>
      <c r="BO162" s="20"/>
      <c r="BP162" s="20"/>
      <c r="BQ162" s="20"/>
      <c r="BR162" s="20"/>
      <c r="BS162" s="20"/>
      <c r="BT162" s="20"/>
      <c r="BU162" s="20"/>
      <c r="BV162" s="20"/>
      <c r="BW162" s="20"/>
      <c r="BX162" s="20"/>
      <c r="BY162" s="20"/>
      <c r="BZ162" s="20"/>
      <c r="CA162" s="20"/>
      <c r="CB162" s="20"/>
      <c r="CC162" s="20"/>
      <c r="CD162" s="20"/>
      <c r="CE162" s="20"/>
      <c r="CF162" s="20"/>
      <c r="CG162" s="20"/>
      <c r="CH162" s="20"/>
      <c r="CI162" s="20"/>
      <c r="CJ162" s="20"/>
      <c r="CK162" s="20"/>
      <c r="CL162" s="20"/>
      <c r="CM162" s="20"/>
      <c r="CN162" s="20"/>
      <c r="CO162" s="20"/>
      <c r="CP162" s="20"/>
      <c r="CQ162" s="20"/>
      <c r="CR162" s="20"/>
      <c r="CS162" s="20"/>
      <c r="CT162" s="20"/>
      <c r="CU162" s="20"/>
      <c r="CV162" s="20"/>
      <c r="CW162" s="20"/>
      <c r="CX162" s="20"/>
      <c r="CY162" s="20"/>
      <c r="CZ162" s="20"/>
      <c r="DA162" s="20"/>
      <c r="DB162" s="20"/>
      <c r="DC162" s="20"/>
      <c r="DD162" s="20"/>
      <c r="DE162" s="20"/>
      <c r="DF162" s="20"/>
      <c r="DG162" s="20"/>
      <c r="DH162" s="20"/>
      <c r="DI162" s="20"/>
      <c r="DJ162" s="20"/>
      <c r="DK162" s="20"/>
      <c r="DL162" s="20"/>
      <c r="DM162" s="20"/>
      <c r="DN162" s="20"/>
      <c r="DO162" s="20"/>
      <c r="DP162" s="20"/>
      <c r="DQ162" s="20"/>
      <c r="DR162" s="20"/>
      <c r="DS162" s="20"/>
      <c r="DT162" s="20"/>
      <c r="DU162" s="20"/>
      <c r="DV162" s="20"/>
      <c r="DW162" s="20"/>
      <c r="DX162" s="20"/>
      <c r="DY162" s="20"/>
      <c r="DZ162" s="20"/>
      <c r="EA162" s="20"/>
      <c r="EB162" s="20"/>
      <c r="EC162" s="20"/>
      <c r="ED162" s="20"/>
      <c r="EE162" s="20"/>
      <c r="EF162" s="20"/>
      <c r="EG162" s="20"/>
      <c r="EH162" s="20"/>
      <c r="EI162" s="20"/>
      <c r="EJ162" s="20"/>
      <c r="EK162" s="20"/>
      <c r="EL162" s="20"/>
      <c r="EM162" s="20"/>
      <c r="EN162" s="20"/>
      <c r="EO162" s="20"/>
      <c r="EP162" s="20"/>
      <c r="EQ162" s="20"/>
      <c r="ER162" s="20"/>
      <c r="ES162" s="20"/>
      <c r="ET162" s="20"/>
      <c r="EU162" s="20"/>
      <c r="EV162" s="20"/>
      <c r="EW162" s="20"/>
      <c r="EX162" s="20"/>
      <c r="EY162" s="20"/>
      <c r="EZ162" s="20"/>
      <c r="FA162" s="20"/>
      <c r="FB162" s="20"/>
      <c r="FC162" s="20"/>
      <c r="FD162" s="20"/>
      <c r="FE162" s="20"/>
      <c r="FF162" s="20"/>
      <c r="FG162" s="20"/>
      <c r="FH162" s="20"/>
      <c r="FI162" s="20"/>
      <c r="FJ162" s="20"/>
      <c r="FK162" s="20"/>
      <c r="FL162" s="20"/>
      <c r="FM162" s="20"/>
      <c r="FN162" s="20"/>
      <c r="FO162" s="20"/>
      <c r="FP162" s="20"/>
      <c r="FQ162" s="20"/>
      <c r="FR162" s="20"/>
      <c r="FS162" s="20"/>
      <c r="FT162" s="20"/>
      <c r="FU162" s="20"/>
      <c r="FV162" s="20"/>
      <c r="FW162" s="20"/>
      <c r="FX162" s="20"/>
      <c r="FY162" s="20"/>
      <c r="FZ162" s="20"/>
      <c r="GA162" s="20"/>
      <c r="GB162" s="20"/>
      <c r="GC162" s="20"/>
      <c r="GD162" s="20"/>
      <c r="GE162" s="20"/>
      <c r="GF162" s="20"/>
      <c r="GG162" s="20"/>
      <c r="GH162" s="20"/>
      <c r="GI162" s="20"/>
      <c r="GJ162" s="20"/>
      <c r="GK162" s="20"/>
      <c r="GL162" s="20"/>
      <c r="GM162" s="20"/>
      <c r="GN162" s="20"/>
      <c r="GO162" s="20"/>
      <c r="GP162" s="20"/>
      <c r="GQ162" s="20"/>
      <c r="GR162" s="20"/>
      <c r="GS162" s="20"/>
      <c r="GT162" s="20"/>
      <c r="GU162" s="20"/>
      <c r="GV162" s="20"/>
      <c r="GW162" s="20"/>
      <c r="GX162" s="20"/>
      <c r="GY162" s="20"/>
      <c r="GZ162" s="20"/>
      <c r="HA162" s="20"/>
      <c r="HB162" s="20"/>
      <c r="HC162" s="20"/>
      <c r="HD162" s="20"/>
      <c r="HE162" s="20"/>
      <c r="HF162" s="20"/>
      <c r="HG162" s="20"/>
      <c r="HH162" s="20"/>
      <c r="HI162" s="20"/>
      <c r="HJ162" s="20"/>
      <c r="HK162" s="20"/>
      <c r="HL162" s="20"/>
      <c r="HM162" s="20"/>
      <c r="HN162" s="20"/>
      <c r="HO162" s="20"/>
      <c r="HP162" s="20"/>
      <c r="HQ162" s="20"/>
      <c r="HR162" s="20"/>
      <c r="HS162" s="20"/>
      <c r="HT162" s="20"/>
      <c r="HU162" s="20"/>
      <c r="HV162" s="20"/>
      <c r="HW162" s="20"/>
      <c r="HX162" s="20"/>
      <c r="HY162" s="20"/>
      <c r="HZ162" s="20"/>
      <c r="IA162" s="20"/>
      <c r="IB162" s="20"/>
      <c r="IC162" s="20"/>
      <c r="ID162" s="20"/>
      <c r="IE162" s="20"/>
      <c r="IF162" s="20"/>
      <c r="IG162" s="20"/>
      <c r="IH162" s="20"/>
      <c r="II162" s="20"/>
      <c r="IJ162" s="20"/>
      <c r="IK162" s="20"/>
      <c r="IL162" s="20"/>
      <c r="IM162" s="20"/>
      <c r="IN162" s="20"/>
      <c r="IO162" s="20"/>
      <c r="IP162" s="20"/>
      <c r="IQ162" s="20"/>
      <c r="IR162" s="20"/>
      <c r="IS162" s="20"/>
      <c r="IT162" s="20"/>
      <c r="IU162" s="20"/>
      <c r="IV162" s="20"/>
    </row>
    <row r="163" spans="1:256" s="1" customFormat="1" x14ac:dyDescent="0.25">
      <c r="A163" s="158"/>
      <c r="B163" s="156"/>
      <c r="C163" s="127"/>
      <c r="D163" s="159"/>
      <c r="E163" s="82"/>
      <c r="F163" s="183"/>
      <c r="G163" s="20"/>
      <c r="H163" s="20"/>
      <c r="I163" s="20"/>
      <c r="J163" s="20"/>
      <c r="K163" s="20"/>
      <c r="L163" s="20"/>
      <c r="M163" s="20"/>
      <c r="N163" s="20"/>
      <c r="O163" s="20"/>
      <c r="P163" s="20"/>
      <c r="Q163" s="20"/>
      <c r="R163" s="20"/>
      <c r="S163" s="20"/>
      <c r="T163" s="20"/>
      <c r="U163" s="20"/>
      <c r="V163" s="20"/>
      <c r="W163" s="20"/>
      <c r="X163" s="20"/>
      <c r="Y163" s="20"/>
      <c r="Z163" s="20"/>
      <c r="AA163" s="20"/>
      <c r="AB163" s="20"/>
      <c r="AC163" s="20"/>
      <c r="AD163" s="20"/>
      <c r="AE163" s="20"/>
      <c r="AF163" s="20"/>
      <c r="AG163" s="20"/>
      <c r="AH163" s="20"/>
      <c r="AI163" s="20"/>
      <c r="AJ163" s="20"/>
      <c r="AK163" s="20"/>
      <c r="AL163" s="20"/>
      <c r="AM163" s="20"/>
      <c r="AN163" s="20"/>
      <c r="AO163" s="20"/>
      <c r="AP163" s="20"/>
      <c r="AQ163" s="20"/>
      <c r="AR163" s="20"/>
      <c r="AS163" s="20"/>
      <c r="AT163" s="20"/>
      <c r="AU163" s="20"/>
      <c r="AV163" s="20"/>
      <c r="AW163" s="20"/>
      <c r="AX163" s="20"/>
      <c r="AY163" s="20"/>
      <c r="AZ163" s="20"/>
      <c r="BA163" s="20"/>
      <c r="BB163" s="20"/>
      <c r="BC163" s="20"/>
      <c r="BD163" s="20"/>
      <c r="BE163" s="20"/>
      <c r="BF163" s="20"/>
      <c r="BG163" s="20"/>
      <c r="BH163" s="20"/>
      <c r="BI163" s="20"/>
      <c r="BJ163" s="20"/>
      <c r="BK163" s="20"/>
      <c r="BL163" s="20"/>
      <c r="BM163" s="20"/>
      <c r="BN163" s="20"/>
      <c r="BO163" s="20"/>
      <c r="BP163" s="20"/>
      <c r="BQ163" s="20"/>
      <c r="BR163" s="20"/>
      <c r="BS163" s="20"/>
      <c r="BT163" s="20"/>
      <c r="BU163" s="20"/>
      <c r="BV163" s="20"/>
      <c r="BW163" s="20"/>
      <c r="BX163" s="20"/>
      <c r="BY163" s="20"/>
      <c r="BZ163" s="20"/>
      <c r="CA163" s="20"/>
      <c r="CB163" s="20"/>
      <c r="CC163" s="20"/>
      <c r="CD163" s="20"/>
      <c r="CE163" s="20"/>
      <c r="CF163" s="20"/>
      <c r="CG163" s="20"/>
      <c r="CH163" s="20"/>
      <c r="CI163" s="20"/>
      <c r="CJ163" s="20"/>
      <c r="CK163" s="20"/>
      <c r="CL163" s="20"/>
      <c r="CM163" s="20"/>
      <c r="CN163" s="20"/>
      <c r="CO163" s="20"/>
      <c r="CP163" s="20"/>
      <c r="CQ163" s="20"/>
      <c r="CR163" s="20"/>
      <c r="CS163" s="20"/>
      <c r="CT163" s="20"/>
      <c r="CU163" s="20"/>
      <c r="CV163" s="20"/>
      <c r="CW163" s="20"/>
      <c r="CX163" s="20"/>
      <c r="CY163" s="20"/>
      <c r="CZ163" s="20"/>
      <c r="DA163" s="20"/>
      <c r="DB163" s="20"/>
      <c r="DC163" s="20"/>
      <c r="DD163" s="20"/>
      <c r="DE163" s="20"/>
      <c r="DF163" s="20"/>
      <c r="DG163" s="20"/>
      <c r="DH163" s="20"/>
      <c r="DI163" s="20"/>
      <c r="DJ163" s="20"/>
      <c r="DK163" s="20"/>
      <c r="DL163" s="20"/>
      <c r="DM163" s="20"/>
      <c r="DN163" s="20"/>
      <c r="DO163" s="20"/>
      <c r="DP163" s="20"/>
      <c r="DQ163" s="20"/>
      <c r="DR163" s="20"/>
      <c r="DS163" s="20"/>
      <c r="DT163" s="20"/>
      <c r="DU163" s="20"/>
      <c r="DV163" s="20"/>
      <c r="DW163" s="20"/>
      <c r="DX163" s="20"/>
      <c r="DY163" s="20"/>
      <c r="DZ163" s="20"/>
      <c r="EA163" s="20"/>
      <c r="EB163" s="20"/>
      <c r="EC163" s="20"/>
      <c r="ED163" s="20"/>
      <c r="EE163" s="20"/>
      <c r="EF163" s="20"/>
      <c r="EG163" s="20"/>
      <c r="EH163" s="20"/>
      <c r="EI163" s="20"/>
      <c r="EJ163" s="20"/>
      <c r="EK163" s="20"/>
      <c r="EL163" s="20"/>
      <c r="EM163" s="20"/>
      <c r="EN163" s="20"/>
      <c r="EO163" s="20"/>
      <c r="EP163" s="20"/>
      <c r="EQ163" s="20"/>
      <c r="ER163" s="20"/>
      <c r="ES163" s="20"/>
      <c r="ET163" s="20"/>
      <c r="EU163" s="20"/>
      <c r="EV163" s="20"/>
      <c r="EW163" s="20"/>
      <c r="EX163" s="20"/>
      <c r="EY163" s="20"/>
      <c r="EZ163" s="20"/>
      <c r="FA163" s="20"/>
      <c r="FB163" s="20"/>
      <c r="FC163" s="20"/>
      <c r="FD163" s="20"/>
      <c r="FE163" s="20"/>
      <c r="FF163" s="20"/>
      <c r="FG163" s="20"/>
      <c r="FH163" s="20"/>
      <c r="FI163" s="20"/>
      <c r="FJ163" s="20"/>
      <c r="FK163" s="20"/>
      <c r="FL163" s="20"/>
      <c r="FM163" s="20"/>
      <c r="FN163" s="20"/>
      <c r="FO163" s="20"/>
      <c r="FP163" s="20"/>
      <c r="FQ163" s="20"/>
      <c r="FR163" s="20"/>
      <c r="FS163" s="20"/>
      <c r="FT163" s="20"/>
      <c r="FU163" s="20"/>
      <c r="FV163" s="20"/>
      <c r="FW163" s="20"/>
      <c r="FX163" s="20"/>
      <c r="FY163" s="20"/>
      <c r="FZ163" s="20"/>
      <c r="GA163" s="20"/>
      <c r="GB163" s="20"/>
      <c r="GC163" s="20"/>
      <c r="GD163" s="20"/>
      <c r="GE163" s="20"/>
      <c r="GF163" s="20"/>
      <c r="GG163" s="20"/>
      <c r="GH163" s="20"/>
      <c r="GI163" s="20"/>
      <c r="GJ163" s="20"/>
      <c r="GK163" s="20"/>
      <c r="GL163" s="20"/>
      <c r="GM163" s="20"/>
      <c r="GN163" s="20"/>
      <c r="GO163" s="20"/>
      <c r="GP163" s="20"/>
      <c r="GQ163" s="20"/>
      <c r="GR163" s="20"/>
      <c r="GS163" s="20"/>
      <c r="GT163" s="20"/>
      <c r="GU163" s="20"/>
      <c r="GV163" s="20"/>
      <c r="GW163" s="20"/>
      <c r="GX163" s="20"/>
      <c r="GY163" s="20"/>
      <c r="GZ163" s="20"/>
      <c r="HA163" s="20"/>
      <c r="HB163" s="20"/>
      <c r="HC163" s="20"/>
      <c r="HD163" s="20"/>
      <c r="HE163" s="20"/>
      <c r="HF163" s="20"/>
      <c r="HG163" s="20"/>
      <c r="HH163" s="20"/>
      <c r="HI163" s="20"/>
      <c r="HJ163" s="20"/>
      <c r="HK163" s="20"/>
      <c r="HL163" s="20"/>
      <c r="HM163" s="20"/>
      <c r="HN163" s="20"/>
      <c r="HO163" s="20"/>
      <c r="HP163" s="20"/>
      <c r="HQ163" s="20"/>
      <c r="HR163" s="20"/>
      <c r="HS163" s="20"/>
      <c r="HT163" s="20"/>
      <c r="HU163" s="20"/>
      <c r="HV163" s="20"/>
      <c r="HW163" s="20"/>
      <c r="HX163" s="20"/>
      <c r="HY163" s="20"/>
      <c r="HZ163" s="20"/>
      <c r="IA163" s="20"/>
      <c r="IB163" s="20"/>
      <c r="IC163" s="20"/>
      <c r="ID163" s="20"/>
      <c r="IE163" s="20"/>
      <c r="IF163" s="20"/>
      <c r="IG163" s="20"/>
      <c r="IH163" s="20"/>
      <c r="II163" s="20"/>
      <c r="IJ163" s="20"/>
      <c r="IK163" s="20"/>
      <c r="IL163" s="20"/>
      <c r="IM163" s="20"/>
      <c r="IN163" s="20"/>
      <c r="IO163" s="20"/>
      <c r="IP163" s="20"/>
      <c r="IQ163" s="20"/>
      <c r="IR163" s="20"/>
      <c r="IS163" s="20"/>
      <c r="IT163" s="20"/>
      <c r="IU163" s="20"/>
      <c r="IV163" s="20"/>
    </row>
    <row r="164" spans="1:256" s="1" customFormat="1" ht="30" x14ac:dyDescent="0.25">
      <c r="A164" s="155" t="s">
        <v>29</v>
      </c>
      <c r="B164" s="156" t="s">
        <v>11</v>
      </c>
      <c r="C164" s="127" t="s">
        <v>2</v>
      </c>
      <c r="D164" s="127" t="s">
        <v>53</v>
      </c>
      <c r="E164" s="82"/>
      <c r="F164" s="179">
        <f>E164*D164</f>
        <v>0</v>
      </c>
      <c r="G164" s="20"/>
      <c r="H164" s="20"/>
      <c r="I164" s="20"/>
      <c r="J164" s="20"/>
      <c r="K164" s="20"/>
      <c r="L164" s="20"/>
      <c r="M164" s="20"/>
      <c r="N164" s="20"/>
      <c r="O164" s="20"/>
      <c r="P164" s="20"/>
      <c r="Q164" s="20"/>
      <c r="R164" s="20"/>
      <c r="S164" s="20"/>
      <c r="T164" s="20"/>
      <c r="U164" s="20"/>
      <c r="V164" s="20"/>
      <c r="W164" s="20"/>
      <c r="X164" s="20"/>
      <c r="Y164" s="20"/>
      <c r="Z164" s="20"/>
      <c r="AA164" s="20"/>
      <c r="AB164" s="20"/>
      <c r="AC164" s="20"/>
      <c r="AD164" s="20"/>
      <c r="AE164" s="20"/>
      <c r="AF164" s="20"/>
      <c r="AG164" s="20"/>
      <c r="AH164" s="20"/>
      <c r="AI164" s="20"/>
      <c r="AJ164" s="20"/>
      <c r="AK164" s="20"/>
      <c r="AL164" s="20"/>
      <c r="AM164" s="20"/>
      <c r="AN164" s="20"/>
      <c r="AO164" s="20"/>
      <c r="AP164" s="20"/>
      <c r="AQ164" s="20"/>
      <c r="AR164" s="20"/>
      <c r="AS164" s="20"/>
      <c r="AT164" s="20"/>
      <c r="AU164" s="20"/>
      <c r="AV164" s="20"/>
      <c r="AW164" s="20"/>
      <c r="AX164" s="20"/>
      <c r="AY164" s="20"/>
      <c r="AZ164" s="20"/>
      <c r="BA164" s="20"/>
      <c r="BB164" s="20"/>
      <c r="BC164" s="20"/>
      <c r="BD164" s="20"/>
      <c r="BE164" s="20"/>
      <c r="BF164" s="20"/>
      <c r="BG164" s="20"/>
      <c r="BH164" s="20"/>
      <c r="BI164" s="20"/>
      <c r="BJ164" s="20"/>
      <c r="BK164" s="20"/>
      <c r="BL164" s="20"/>
      <c r="BM164" s="20"/>
      <c r="BN164" s="20"/>
      <c r="BO164" s="20"/>
      <c r="BP164" s="20"/>
      <c r="BQ164" s="20"/>
      <c r="BR164" s="20"/>
      <c r="BS164" s="20"/>
      <c r="BT164" s="20"/>
      <c r="BU164" s="20"/>
      <c r="BV164" s="20"/>
      <c r="BW164" s="20"/>
      <c r="BX164" s="20"/>
      <c r="BY164" s="20"/>
      <c r="BZ164" s="20"/>
      <c r="CA164" s="20"/>
      <c r="CB164" s="20"/>
      <c r="CC164" s="20"/>
      <c r="CD164" s="20"/>
      <c r="CE164" s="20"/>
      <c r="CF164" s="20"/>
      <c r="CG164" s="20"/>
      <c r="CH164" s="20"/>
      <c r="CI164" s="20"/>
      <c r="CJ164" s="20"/>
      <c r="CK164" s="20"/>
      <c r="CL164" s="20"/>
      <c r="CM164" s="20"/>
      <c r="CN164" s="20"/>
      <c r="CO164" s="20"/>
      <c r="CP164" s="20"/>
      <c r="CQ164" s="20"/>
      <c r="CR164" s="20"/>
      <c r="CS164" s="20"/>
      <c r="CT164" s="20"/>
      <c r="CU164" s="20"/>
      <c r="CV164" s="20"/>
      <c r="CW164" s="20"/>
      <c r="CX164" s="20"/>
      <c r="CY164" s="20"/>
      <c r="CZ164" s="20"/>
      <c r="DA164" s="20"/>
      <c r="DB164" s="20"/>
      <c r="DC164" s="20"/>
      <c r="DD164" s="20"/>
      <c r="DE164" s="20"/>
      <c r="DF164" s="20"/>
      <c r="DG164" s="20"/>
      <c r="DH164" s="20"/>
      <c r="DI164" s="20"/>
      <c r="DJ164" s="20"/>
      <c r="DK164" s="20"/>
      <c r="DL164" s="20"/>
      <c r="DM164" s="20"/>
      <c r="DN164" s="20"/>
      <c r="DO164" s="20"/>
      <c r="DP164" s="20"/>
      <c r="DQ164" s="20"/>
      <c r="DR164" s="20"/>
      <c r="DS164" s="20"/>
      <c r="DT164" s="20"/>
      <c r="DU164" s="20"/>
      <c r="DV164" s="20"/>
      <c r="DW164" s="20"/>
      <c r="DX164" s="20"/>
      <c r="DY164" s="20"/>
      <c r="DZ164" s="20"/>
      <c r="EA164" s="20"/>
      <c r="EB164" s="20"/>
      <c r="EC164" s="20"/>
      <c r="ED164" s="20"/>
      <c r="EE164" s="20"/>
      <c r="EF164" s="20"/>
      <c r="EG164" s="20"/>
      <c r="EH164" s="20"/>
      <c r="EI164" s="20"/>
      <c r="EJ164" s="20"/>
      <c r="EK164" s="20"/>
      <c r="EL164" s="20"/>
      <c r="EM164" s="20"/>
      <c r="EN164" s="20"/>
      <c r="EO164" s="20"/>
      <c r="EP164" s="20"/>
      <c r="EQ164" s="20"/>
      <c r="ER164" s="20"/>
      <c r="ES164" s="20"/>
      <c r="ET164" s="20"/>
      <c r="EU164" s="20"/>
      <c r="EV164" s="20"/>
      <c r="EW164" s="20"/>
      <c r="EX164" s="20"/>
      <c r="EY164" s="20"/>
      <c r="EZ164" s="20"/>
      <c r="FA164" s="20"/>
      <c r="FB164" s="20"/>
      <c r="FC164" s="20"/>
      <c r="FD164" s="20"/>
      <c r="FE164" s="20"/>
      <c r="FF164" s="20"/>
      <c r="FG164" s="20"/>
      <c r="FH164" s="20"/>
      <c r="FI164" s="20"/>
      <c r="FJ164" s="20"/>
      <c r="FK164" s="20"/>
      <c r="FL164" s="20"/>
      <c r="FM164" s="20"/>
      <c r="FN164" s="20"/>
      <c r="FO164" s="20"/>
      <c r="FP164" s="20"/>
      <c r="FQ164" s="20"/>
      <c r="FR164" s="20"/>
      <c r="FS164" s="20"/>
      <c r="FT164" s="20"/>
      <c r="FU164" s="20"/>
      <c r="FV164" s="20"/>
      <c r="FW164" s="20"/>
      <c r="FX164" s="20"/>
      <c r="FY164" s="20"/>
      <c r="FZ164" s="20"/>
      <c r="GA164" s="20"/>
      <c r="GB164" s="20"/>
      <c r="GC164" s="20"/>
      <c r="GD164" s="20"/>
      <c r="GE164" s="20"/>
      <c r="GF164" s="20"/>
      <c r="GG164" s="20"/>
      <c r="GH164" s="20"/>
      <c r="GI164" s="20"/>
      <c r="GJ164" s="20"/>
      <c r="GK164" s="20"/>
      <c r="GL164" s="20"/>
      <c r="GM164" s="20"/>
      <c r="GN164" s="20"/>
      <c r="GO164" s="20"/>
      <c r="GP164" s="20"/>
      <c r="GQ164" s="20"/>
      <c r="GR164" s="20"/>
      <c r="GS164" s="20"/>
      <c r="GT164" s="20"/>
      <c r="GU164" s="20"/>
      <c r="GV164" s="20"/>
      <c r="GW164" s="20"/>
      <c r="GX164" s="20"/>
      <c r="GY164" s="20"/>
      <c r="GZ164" s="20"/>
      <c r="HA164" s="20"/>
      <c r="HB164" s="20"/>
      <c r="HC164" s="20"/>
      <c r="HD164" s="20"/>
      <c r="HE164" s="20"/>
      <c r="HF164" s="20"/>
      <c r="HG164" s="20"/>
      <c r="HH164" s="20"/>
      <c r="HI164" s="20"/>
      <c r="HJ164" s="20"/>
      <c r="HK164" s="20"/>
      <c r="HL164" s="20"/>
      <c r="HM164" s="20"/>
      <c r="HN164" s="20"/>
      <c r="HO164" s="20"/>
      <c r="HP164" s="20"/>
      <c r="HQ164" s="20"/>
      <c r="HR164" s="20"/>
      <c r="HS164" s="20"/>
      <c r="HT164" s="20"/>
      <c r="HU164" s="20"/>
      <c r="HV164" s="20"/>
      <c r="HW164" s="20"/>
      <c r="HX164" s="20"/>
      <c r="HY164" s="20"/>
      <c r="HZ164" s="20"/>
      <c r="IA164" s="20"/>
      <c r="IB164" s="20"/>
      <c r="IC164" s="20"/>
      <c r="ID164" s="20"/>
      <c r="IE164" s="20"/>
      <c r="IF164" s="20"/>
      <c r="IG164" s="20"/>
      <c r="IH164" s="20"/>
      <c r="II164" s="20"/>
      <c r="IJ164" s="20"/>
      <c r="IK164" s="20"/>
      <c r="IL164" s="20"/>
      <c r="IM164" s="20"/>
      <c r="IN164" s="20"/>
      <c r="IO164" s="20"/>
      <c r="IP164" s="20"/>
      <c r="IQ164" s="20"/>
      <c r="IR164" s="20"/>
      <c r="IS164" s="20"/>
      <c r="IT164" s="20"/>
      <c r="IU164" s="20"/>
      <c r="IV164" s="20"/>
    </row>
    <row r="165" spans="1:256" s="1" customFormat="1" x14ac:dyDescent="0.25">
      <c r="A165" s="124"/>
      <c r="B165" s="126"/>
      <c r="C165" s="127"/>
      <c r="D165" s="128"/>
      <c r="E165" s="77"/>
      <c r="F165" s="179"/>
      <c r="G165" s="20"/>
      <c r="H165" s="20"/>
      <c r="I165" s="20"/>
      <c r="J165" s="20"/>
      <c r="K165" s="20"/>
      <c r="L165" s="20"/>
      <c r="M165" s="20"/>
      <c r="N165" s="20"/>
      <c r="O165" s="20"/>
      <c r="P165" s="20"/>
      <c r="Q165" s="20"/>
      <c r="R165" s="20"/>
      <c r="S165" s="20"/>
      <c r="T165" s="20"/>
      <c r="U165" s="20"/>
      <c r="V165" s="20"/>
      <c r="W165" s="20"/>
      <c r="X165" s="20"/>
      <c r="Y165" s="20"/>
      <c r="Z165" s="20"/>
      <c r="AA165" s="20"/>
      <c r="AB165" s="20"/>
      <c r="AC165" s="20"/>
      <c r="AD165" s="20"/>
      <c r="AE165" s="20"/>
      <c r="AF165" s="20"/>
      <c r="AG165" s="20"/>
      <c r="AH165" s="20"/>
      <c r="AI165" s="20"/>
      <c r="AJ165" s="20"/>
      <c r="AK165" s="20"/>
      <c r="AL165" s="20"/>
      <c r="AM165" s="20"/>
      <c r="AN165" s="20"/>
      <c r="AO165" s="20"/>
      <c r="AP165" s="20"/>
      <c r="AQ165" s="20"/>
      <c r="AR165" s="20"/>
      <c r="AS165" s="20"/>
      <c r="AT165" s="20"/>
      <c r="AU165" s="20"/>
      <c r="AV165" s="20"/>
      <c r="AW165" s="20"/>
      <c r="AX165" s="20"/>
      <c r="AY165" s="20"/>
      <c r="AZ165" s="20"/>
      <c r="BA165" s="20"/>
      <c r="BB165" s="20"/>
      <c r="BC165" s="20"/>
      <c r="BD165" s="20"/>
      <c r="BE165" s="20"/>
      <c r="BF165" s="20"/>
      <c r="BG165" s="20"/>
      <c r="BH165" s="20"/>
      <c r="BI165" s="20"/>
      <c r="BJ165" s="20"/>
      <c r="BK165" s="20"/>
      <c r="BL165" s="20"/>
      <c r="BM165" s="20"/>
      <c r="BN165" s="20"/>
      <c r="BO165" s="20"/>
      <c r="BP165" s="20"/>
      <c r="BQ165" s="20"/>
      <c r="BR165" s="20"/>
      <c r="BS165" s="20"/>
      <c r="BT165" s="20"/>
      <c r="BU165" s="20"/>
      <c r="BV165" s="20"/>
      <c r="BW165" s="20"/>
      <c r="BX165" s="20"/>
      <c r="BY165" s="20"/>
      <c r="BZ165" s="20"/>
      <c r="CA165" s="20"/>
      <c r="CB165" s="20"/>
      <c r="CC165" s="20"/>
      <c r="CD165" s="20"/>
      <c r="CE165" s="20"/>
      <c r="CF165" s="20"/>
      <c r="CG165" s="20"/>
      <c r="CH165" s="20"/>
      <c r="CI165" s="20"/>
      <c r="CJ165" s="20"/>
      <c r="CK165" s="20"/>
      <c r="CL165" s="20"/>
      <c r="CM165" s="20"/>
      <c r="CN165" s="20"/>
      <c r="CO165" s="20"/>
      <c r="CP165" s="20"/>
      <c r="CQ165" s="20"/>
      <c r="CR165" s="20"/>
      <c r="CS165" s="20"/>
      <c r="CT165" s="20"/>
      <c r="CU165" s="20"/>
      <c r="CV165" s="20"/>
      <c r="CW165" s="20"/>
      <c r="CX165" s="20"/>
      <c r="CY165" s="20"/>
      <c r="CZ165" s="20"/>
      <c r="DA165" s="20"/>
      <c r="DB165" s="20"/>
      <c r="DC165" s="20"/>
      <c r="DD165" s="20"/>
      <c r="DE165" s="20"/>
      <c r="DF165" s="20"/>
      <c r="DG165" s="20"/>
      <c r="DH165" s="20"/>
      <c r="DI165" s="20"/>
      <c r="DJ165" s="20"/>
      <c r="DK165" s="20"/>
      <c r="DL165" s="20"/>
      <c r="DM165" s="20"/>
      <c r="DN165" s="20"/>
      <c r="DO165" s="20"/>
      <c r="DP165" s="20"/>
      <c r="DQ165" s="20"/>
      <c r="DR165" s="20"/>
      <c r="DS165" s="20"/>
      <c r="DT165" s="20"/>
      <c r="DU165" s="20"/>
      <c r="DV165" s="20"/>
      <c r="DW165" s="20"/>
      <c r="DX165" s="20"/>
      <c r="DY165" s="20"/>
      <c r="DZ165" s="20"/>
      <c r="EA165" s="20"/>
      <c r="EB165" s="20"/>
      <c r="EC165" s="20"/>
      <c r="ED165" s="20"/>
      <c r="EE165" s="20"/>
      <c r="EF165" s="20"/>
      <c r="EG165" s="20"/>
      <c r="EH165" s="20"/>
      <c r="EI165" s="20"/>
      <c r="EJ165" s="20"/>
      <c r="EK165" s="20"/>
      <c r="EL165" s="20"/>
      <c r="EM165" s="20"/>
      <c r="EN165" s="20"/>
      <c r="EO165" s="20"/>
      <c r="EP165" s="20"/>
      <c r="EQ165" s="20"/>
      <c r="ER165" s="20"/>
      <c r="ES165" s="20"/>
      <c r="ET165" s="20"/>
      <c r="EU165" s="20"/>
      <c r="EV165" s="20"/>
      <c r="EW165" s="20"/>
      <c r="EX165" s="20"/>
      <c r="EY165" s="20"/>
      <c r="EZ165" s="20"/>
      <c r="FA165" s="20"/>
      <c r="FB165" s="20"/>
      <c r="FC165" s="20"/>
      <c r="FD165" s="20"/>
      <c r="FE165" s="20"/>
      <c r="FF165" s="20"/>
      <c r="FG165" s="20"/>
      <c r="FH165" s="20"/>
      <c r="FI165" s="20"/>
      <c r="FJ165" s="20"/>
      <c r="FK165" s="20"/>
      <c r="FL165" s="20"/>
      <c r="FM165" s="20"/>
      <c r="FN165" s="20"/>
      <c r="FO165" s="20"/>
      <c r="FP165" s="20"/>
      <c r="FQ165" s="20"/>
      <c r="FR165" s="20"/>
      <c r="FS165" s="20"/>
      <c r="FT165" s="20"/>
      <c r="FU165" s="20"/>
      <c r="FV165" s="20"/>
      <c r="FW165" s="20"/>
      <c r="FX165" s="20"/>
      <c r="FY165" s="20"/>
      <c r="FZ165" s="20"/>
      <c r="GA165" s="20"/>
      <c r="GB165" s="20"/>
      <c r="GC165" s="20"/>
      <c r="GD165" s="20"/>
      <c r="GE165" s="20"/>
      <c r="GF165" s="20"/>
      <c r="GG165" s="20"/>
      <c r="GH165" s="20"/>
      <c r="GI165" s="20"/>
      <c r="GJ165" s="20"/>
      <c r="GK165" s="20"/>
      <c r="GL165" s="20"/>
      <c r="GM165" s="20"/>
      <c r="GN165" s="20"/>
      <c r="GO165" s="20"/>
      <c r="GP165" s="20"/>
      <c r="GQ165" s="20"/>
      <c r="GR165" s="20"/>
      <c r="GS165" s="20"/>
      <c r="GT165" s="20"/>
      <c r="GU165" s="20"/>
      <c r="GV165" s="20"/>
      <c r="GW165" s="20"/>
      <c r="GX165" s="20"/>
      <c r="GY165" s="20"/>
      <c r="GZ165" s="20"/>
      <c r="HA165" s="20"/>
      <c r="HB165" s="20"/>
      <c r="HC165" s="20"/>
      <c r="HD165" s="20"/>
      <c r="HE165" s="20"/>
      <c r="HF165" s="20"/>
      <c r="HG165" s="20"/>
      <c r="HH165" s="20"/>
      <c r="HI165" s="20"/>
      <c r="HJ165" s="20"/>
      <c r="HK165" s="20"/>
      <c r="HL165" s="20"/>
      <c r="HM165" s="20"/>
      <c r="HN165" s="20"/>
      <c r="HO165" s="20"/>
      <c r="HP165" s="20"/>
      <c r="HQ165" s="20"/>
      <c r="HR165" s="20"/>
      <c r="HS165" s="20"/>
      <c r="HT165" s="20"/>
      <c r="HU165" s="20"/>
      <c r="HV165" s="20"/>
      <c r="HW165" s="20"/>
      <c r="HX165" s="20"/>
      <c r="HY165" s="20"/>
      <c r="HZ165" s="20"/>
      <c r="IA165" s="20"/>
      <c r="IB165" s="20"/>
      <c r="IC165" s="20"/>
      <c r="ID165" s="20"/>
      <c r="IE165" s="20"/>
      <c r="IF165" s="20"/>
      <c r="IG165" s="20"/>
      <c r="IH165" s="20"/>
      <c r="II165" s="20"/>
      <c r="IJ165" s="20"/>
      <c r="IK165" s="20"/>
      <c r="IL165" s="20"/>
      <c r="IM165" s="20"/>
      <c r="IN165" s="20"/>
      <c r="IO165" s="20"/>
      <c r="IP165" s="20"/>
      <c r="IQ165" s="20"/>
      <c r="IR165" s="20"/>
      <c r="IS165" s="20"/>
      <c r="IT165" s="20"/>
      <c r="IU165" s="20"/>
      <c r="IV165" s="20"/>
    </row>
    <row r="166" spans="1:256" s="1" customFormat="1" x14ac:dyDescent="0.25">
      <c r="A166" s="196" t="s">
        <v>160</v>
      </c>
      <c r="B166" s="197"/>
      <c r="C166" s="151"/>
      <c r="D166" s="152"/>
      <c r="E166" s="81"/>
      <c r="F166" s="178">
        <f>SUM(F158:F164)</f>
        <v>0</v>
      </c>
      <c r="G166" s="20"/>
      <c r="H166" s="20"/>
      <c r="I166" s="20"/>
      <c r="J166" s="20"/>
      <c r="K166" s="20"/>
      <c r="L166" s="20"/>
      <c r="M166" s="20"/>
      <c r="N166" s="20"/>
      <c r="O166" s="20"/>
      <c r="P166" s="20"/>
      <c r="Q166" s="20"/>
      <c r="R166" s="20"/>
      <c r="S166" s="20"/>
      <c r="T166" s="20"/>
      <c r="U166" s="20"/>
      <c r="V166" s="20"/>
      <c r="W166" s="20"/>
      <c r="X166" s="20"/>
      <c r="Y166" s="20"/>
      <c r="Z166" s="20"/>
      <c r="AA166" s="20"/>
      <c r="AB166" s="20"/>
      <c r="AC166" s="20"/>
      <c r="AD166" s="20"/>
      <c r="AE166" s="20"/>
      <c r="AF166" s="20"/>
      <c r="AG166" s="20"/>
      <c r="AH166" s="20"/>
      <c r="AI166" s="20"/>
      <c r="AJ166" s="20"/>
      <c r="AK166" s="20"/>
      <c r="AL166" s="20"/>
      <c r="AM166" s="20"/>
      <c r="AN166" s="20"/>
      <c r="AO166" s="20"/>
      <c r="AP166" s="20"/>
      <c r="AQ166" s="20"/>
      <c r="AR166" s="20"/>
      <c r="AS166" s="20"/>
      <c r="AT166" s="20"/>
      <c r="AU166" s="20"/>
      <c r="AV166" s="20"/>
      <c r="AW166" s="20"/>
      <c r="AX166" s="20"/>
      <c r="AY166" s="20"/>
      <c r="AZ166" s="20"/>
      <c r="BA166" s="20"/>
      <c r="BB166" s="20"/>
      <c r="BC166" s="20"/>
      <c r="BD166" s="20"/>
      <c r="BE166" s="20"/>
      <c r="BF166" s="20"/>
      <c r="BG166" s="20"/>
      <c r="BH166" s="20"/>
      <c r="BI166" s="20"/>
      <c r="BJ166" s="20"/>
      <c r="BK166" s="20"/>
      <c r="BL166" s="20"/>
      <c r="BM166" s="20"/>
      <c r="BN166" s="20"/>
      <c r="BO166" s="20"/>
      <c r="BP166" s="20"/>
      <c r="BQ166" s="20"/>
      <c r="BR166" s="20"/>
      <c r="BS166" s="20"/>
      <c r="BT166" s="20"/>
      <c r="BU166" s="20"/>
      <c r="BV166" s="20"/>
      <c r="BW166" s="20"/>
      <c r="BX166" s="20"/>
      <c r="BY166" s="20"/>
      <c r="BZ166" s="20"/>
      <c r="CA166" s="20"/>
      <c r="CB166" s="20"/>
      <c r="CC166" s="20"/>
      <c r="CD166" s="20"/>
      <c r="CE166" s="20"/>
      <c r="CF166" s="20"/>
      <c r="CG166" s="20"/>
      <c r="CH166" s="20"/>
      <c r="CI166" s="20"/>
      <c r="CJ166" s="20"/>
      <c r="CK166" s="20"/>
      <c r="CL166" s="20"/>
      <c r="CM166" s="20"/>
      <c r="CN166" s="20"/>
      <c r="CO166" s="20"/>
      <c r="CP166" s="20"/>
      <c r="CQ166" s="20"/>
      <c r="CR166" s="20"/>
      <c r="CS166" s="20"/>
      <c r="CT166" s="20"/>
      <c r="CU166" s="20"/>
      <c r="CV166" s="20"/>
      <c r="CW166" s="20"/>
      <c r="CX166" s="20"/>
      <c r="CY166" s="20"/>
      <c r="CZ166" s="20"/>
      <c r="DA166" s="20"/>
      <c r="DB166" s="20"/>
      <c r="DC166" s="20"/>
      <c r="DD166" s="20"/>
      <c r="DE166" s="20"/>
      <c r="DF166" s="20"/>
      <c r="DG166" s="20"/>
      <c r="DH166" s="20"/>
      <c r="DI166" s="20"/>
      <c r="DJ166" s="20"/>
      <c r="DK166" s="20"/>
      <c r="DL166" s="20"/>
      <c r="DM166" s="20"/>
      <c r="DN166" s="20"/>
      <c r="DO166" s="20"/>
      <c r="DP166" s="20"/>
      <c r="DQ166" s="20"/>
      <c r="DR166" s="20"/>
      <c r="DS166" s="20"/>
      <c r="DT166" s="20"/>
      <c r="DU166" s="20"/>
      <c r="DV166" s="20"/>
      <c r="DW166" s="20"/>
      <c r="DX166" s="20"/>
      <c r="DY166" s="20"/>
      <c r="DZ166" s="20"/>
      <c r="EA166" s="20"/>
      <c r="EB166" s="20"/>
      <c r="EC166" s="20"/>
      <c r="ED166" s="20"/>
      <c r="EE166" s="20"/>
      <c r="EF166" s="20"/>
      <c r="EG166" s="20"/>
      <c r="EH166" s="20"/>
      <c r="EI166" s="20"/>
      <c r="EJ166" s="20"/>
      <c r="EK166" s="20"/>
      <c r="EL166" s="20"/>
      <c r="EM166" s="20"/>
      <c r="EN166" s="20"/>
      <c r="EO166" s="20"/>
      <c r="EP166" s="20"/>
      <c r="EQ166" s="20"/>
      <c r="ER166" s="20"/>
      <c r="ES166" s="20"/>
      <c r="ET166" s="20"/>
      <c r="EU166" s="20"/>
      <c r="EV166" s="20"/>
      <c r="EW166" s="20"/>
      <c r="EX166" s="20"/>
      <c r="EY166" s="20"/>
      <c r="EZ166" s="20"/>
      <c r="FA166" s="20"/>
      <c r="FB166" s="20"/>
      <c r="FC166" s="20"/>
      <c r="FD166" s="20"/>
      <c r="FE166" s="20"/>
      <c r="FF166" s="20"/>
      <c r="FG166" s="20"/>
      <c r="FH166" s="20"/>
      <c r="FI166" s="20"/>
      <c r="FJ166" s="20"/>
      <c r="FK166" s="20"/>
      <c r="FL166" s="20"/>
      <c r="FM166" s="20"/>
      <c r="FN166" s="20"/>
      <c r="FO166" s="20"/>
      <c r="FP166" s="20"/>
      <c r="FQ166" s="20"/>
      <c r="FR166" s="20"/>
      <c r="FS166" s="20"/>
      <c r="FT166" s="20"/>
      <c r="FU166" s="20"/>
      <c r="FV166" s="20"/>
      <c r="FW166" s="20"/>
      <c r="FX166" s="20"/>
      <c r="FY166" s="20"/>
      <c r="FZ166" s="20"/>
      <c r="GA166" s="20"/>
      <c r="GB166" s="20"/>
      <c r="GC166" s="20"/>
      <c r="GD166" s="20"/>
      <c r="GE166" s="20"/>
      <c r="GF166" s="20"/>
      <c r="GG166" s="20"/>
      <c r="GH166" s="20"/>
      <c r="GI166" s="20"/>
      <c r="GJ166" s="20"/>
      <c r="GK166" s="20"/>
      <c r="GL166" s="20"/>
      <c r="GM166" s="20"/>
      <c r="GN166" s="20"/>
      <c r="GO166" s="20"/>
      <c r="GP166" s="20"/>
      <c r="GQ166" s="20"/>
      <c r="GR166" s="20"/>
      <c r="GS166" s="20"/>
      <c r="GT166" s="20"/>
      <c r="GU166" s="20"/>
      <c r="GV166" s="20"/>
      <c r="GW166" s="20"/>
      <c r="GX166" s="20"/>
      <c r="GY166" s="20"/>
      <c r="GZ166" s="20"/>
      <c r="HA166" s="20"/>
      <c r="HB166" s="20"/>
      <c r="HC166" s="20"/>
      <c r="HD166" s="20"/>
      <c r="HE166" s="20"/>
      <c r="HF166" s="20"/>
      <c r="HG166" s="20"/>
      <c r="HH166" s="20"/>
      <c r="HI166" s="20"/>
      <c r="HJ166" s="20"/>
      <c r="HK166" s="20"/>
      <c r="HL166" s="20"/>
      <c r="HM166" s="20"/>
      <c r="HN166" s="20"/>
      <c r="HO166" s="20"/>
      <c r="HP166" s="20"/>
      <c r="HQ166" s="20"/>
      <c r="HR166" s="20"/>
      <c r="HS166" s="20"/>
      <c r="HT166" s="20"/>
      <c r="HU166" s="20"/>
      <c r="HV166" s="20"/>
      <c r="HW166" s="20"/>
      <c r="HX166" s="20"/>
      <c r="HY166" s="20"/>
      <c r="HZ166" s="20"/>
      <c r="IA166" s="20"/>
      <c r="IB166" s="20"/>
      <c r="IC166" s="20"/>
      <c r="ID166" s="20"/>
      <c r="IE166" s="20"/>
      <c r="IF166" s="20"/>
      <c r="IG166" s="20"/>
      <c r="IH166" s="20"/>
      <c r="II166" s="20"/>
      <c r="IJ166" s="20"/>
      <c r="IK166" s="20"/>
      <c r="IL166" s="20"/>
      <c r="IM166" s="20"/>
      <c r="IN166" s="20"/>
      <c r="IO166" s="20"/>
      <c r="IP166" s="20"/>
      <c r="IQ166" s="20"/>
      <c r="IR166" s="20"/>
      <c r="IS166" s="20"/>
      <c r="IT166" s="20"/>
      <c r="IU166" s="20"/>
      <c r="IV166" s="20"/>
    </row>
    <row r="167" spans="1:256" s="1" customFormat="1" x14ac:dyDescent="0.25">
      <c r="A167" s="88"/>
      <c r="B167" s="97"/>
      <c r="C167" s="98"/>
      <c r="D167" s="99"/>
      <c r="E167" s="100"/>
      <c r="F167" s="101"/>
      <c r="G167" s="20"/>
      <c r="H167" s="20"/>
      <c r="I167" s="20"/>
      <c r="J167" s="20"/>
      <c r="K167" s="20"/>
      <c r="L167" s="20"/>
      <c r="M167" s="20"/>
      <c r="N167" s="20"/>
      <c r="O167" s="20"/>
      <c r="P167" s="20"/>
      <c r="Q167" s="20"/>
      <c r="R167" s="20"/>
      <c r="S167" s="20"/>
      <c r="T167" s="20"/>
      <c r="U167" s="20"/>
      <c r="V167" s="20"/>
      <c r="W167" s="20"/>
      <c r="X167" s="20"/>
      <c r="Y167" s="20"/>
      <c r="Z167" s="20"/>
      <c r="AA167" s="20"/>
      <c r="AB167" s="20"/>
      <c r="AC167" s="20"/>
      <c r="AD167" s="20"/>
      <c r="AE167" s="20"/>
      <c r="AF167" s="20"/>
      <c r="AG167" s="20"/>
      <c r="AH167" s="20"/>
      <c r="AI167" s="20"/>
      <c r="AJ167" s="20"/>
      <c r="AK167" s="20"/>
      <c r="AL167" s="20"/>
      <c r="AM167" s="20"/>
      <c r="AN167" s="20"/>
      <c r="AO167" s="20"/>
      <c r="AP167" s="20"/>
      <c r="AQ167" s="20"/>
      <c r="AR167" s="20"/>
      <c r="AS167" s="20"/>
      <c r="AT167" s="20"/>
      <c r="AU167" s="20"/>
      <c r="AV167" s="20"/>
      <c r="AW167" s="20"/>
      <c r="AX167" s="20"/>
      <c r="AY167" s="20"/>
      <c r="AZ167" s="20"/>
      <c r="BA167" s="20"/>
      <c r="BB167" s="20"/>
      <c r="BC167" s="20"/>
      <c r="BD167" s="20"/>
      <c r="BE167" s="20"/>
      <c r="BF167" s="20"/>
      <c r="BG167" s="20"/>
      <c r="BH167" s="20"/>
      <c r="BI167" s="20"/>
      <c r="BJ167" s="20"/>
      <c r="BK167" s="20"/>
      <c r="BL167" s="20"/>
      <c r="BM167" s="20"/>
      <c r="BN167" s="20"/>
      <c r="BO167" s="20"/>
      <c r="BP167" s="20"/>
      <c r="BQ167" s="20"/>
      <c r="BR167" s="20"/>
      <c r="BS167" s="20"/>
      <c r="BT167" s="20"/>
      <c r="BU167" s="20"/>
      <c r="BV167" s="20"/>
      <c r="BW167" s="20"/>
      <c r="BX167" s="20"/>
      <c r="BY167" s="20"/>
      <c r="BZ167" s="20"/>
      <c r="CA167" s="20"/>
      <c r="CB167" s="20"/>
      <c r="CC167" s="20"/>
      <c r="CD167" s="20"/>
      <c r="CE167" s="20"/>
      <c r="CF167" s="20"/>
      <c r="CG167" s="20"/>
      <c r="CH167" s="20"/>
      <c r="CI167" s="20"/>
      <c r="CJ167" s="20"/>
      <c r="CK167" s="20"/>
      <c r="CL167" s="20"/>
      <c r="CM167" s="20"/>
      <c r="CN167" s="20"/>
      <c r="CO167" s="20"/>
      <c r="CP167" s="20"/>
      <c r="CQ167" s="20"/>
      <c r="CR167" s="20"/>
      <c r="CS167" s="20"/>
      <c r="CT167" s="20"/>
      <c r="CU167" s="20"/>
      <c r="CV167" s="20"/>
      <c r="CW167" s="20"/>
      <c r="CX167" s="20"/>
      <c r="CY167" s="20"/>
      <c r="CZ167" s="20"/>
      <c r="DA167" s="20"/>
      <c r="DB167" s="20"/>
      <c r="DC167" s="20"/>
      <c r="DD167" s="20"/>
      <c r="DE167" s="20"/>
      <c r="DF167" s="20"/>
      <c r="DG167" s="20"/>
      <c r="DH167" s="20"/>
      <c r="DI167" s="20"/>
      <c r="DJ167" s="20"/>
      <c r="DK167" s="20"/>
      <c r="DL167" s="20"/>
      <c r="DM167" s="20"/>
      <c r="DN167" s="20"/>
      <c r="DO167" s="20"/>
      <c r="DP167" s="20"/>
      <c r="DQ167" s="20"/>
      <c r="DR167" s="20"/>
      <c r="DS167" s="20"/>
      <c r="DT167" s="20"/>
      <c r="DU167" s="20"/>
      <c r="DV167" s="20"/>
      <c r="DW167" s="20"/>
      <c r="DX167" s="20"/>
      <c r="DY167" s="20"/>
      <c r="DZ167" s="20"/>
      <c r="EA167" s="20"/>
      <c r="EB167" s="20"/>
      <c r="EC167" s="20"/>
      <c r="ED167" s="20"/>
      <c r="EE167" s="20"/>
      <c r="EF167" s="20"/>
      <c r="EG167" s="20"/>
      <c r="EH167" s="20"/>
      <c r="EI167" s="20"/>
      <c r="EJ167" s="20"/>
      <c r="EK167" s="20"/>
      <c r="EL167" s="20"/>
      <c r="EM167" s="20"/>
      <c r="EN167" s="20"/>
      <c r="EO167" s="20"/>
      <c r="EP167" s="20"/>
      <c r="EQ167" s="20"/>
      <c r="ER167" s="20"/>
      <c r="ES167" s="20"/>
      <c r="ET167" s="20"/>
      <c r="EU167" s="20"/>
      <c r="EV167" s="20"/>
      <c r="EW167" s="20"/>
      <c r="EX167" s="20"/>
      <c r="EY167" s="20"/>
      <c r="EZ167" s="20"/>
      <c r="FA167" s="20"/>
      <c r="FB167" s="20"/>
      <c r="FC167" s="20"/>
      <c r="FD167" s="20"/>
      <c r="FE167" s="20"/>
      <c r="FF167" s="20"/>
      <c r="FG167" s="20"/>
      <c r="FH167" s="20"/>
      <c r="FI167" s="20"/>
      <c r="FJ167" s="20"/>
      <c r="FK167" s="20"/>
      <c r="FL167" s="20"/>
      <c r="FM167" s="20"/>
      <c r="FN167" s="20"/>
      <c r="FO167" s="20"/>
      <c r="FP167" s="20"/>
      <c r="FQ167" s="20"/>
      <c r="FR167" s="20"/>
      <c r="FS167" s="20"/>
      <c r="FT167" s="20"/>
      <c r="FU167" s="20"/>
      <c r="FV167" s="20"/>
      <c r="FW167" s="20"/>
      <c r="FX167" s="20"/>
      <c r="FY167" s="20"/>
      <c r="FZ167" s="20"/>
      <c r="GA167" s="20"/>
      <c r="GB167" s="20"/>
      <c r="GC167" s="20"/>
      <c r="GD167" s="20"/>
      <c r="GE167" s="20"/>
      <c r="GF167" s="20"/>
      <c r="GG167" s="20"/>
      <c r="GH167" s="20"/>
      <c r="GI167" s="20"/>
      <c r="GJ167" s="20"/>
      <c r="GK167" s="20"/>
      <c r="GL167" s="20"/>
      <c r="GM167" s="20"/>
      <c r="GN167" s="20"/>
      <c r="GO167" s="20"/>
      <c r="GP167" s="20"/>
      <c r="GQ167" s="20"/>
      <c r="GR167" s="20"/>
      <c r="GS167" s="20"/>
      <c r="GT167" s="20"/>
      <c r="GU167" s="20"/>
      <c r="GV167" s="20"/>
      <c r="GW167" s="20"/>
      <c r="GX167" s="20"/>
      <c r="GY167" s="20"/>
      <c r="GZ167" s="20"/>
      <c r="HA167" s="20"/>
      <c r="HB167" s="20"/>
      <c r="HC167" s="20"/>
      <c r="HD167" s="20"/>
      <c r="HE167" s="20"/>
      <c r="HF167" s="20"/>
      <c r="HG167" s="20"/>
      <c r="HH167" s="20"/>
      <c r="HI167" s="20"/>
      <c r="HJ167" s="20"/>
      <c r="HK167" s="20"/>
      <c r="HL167" s="20"/>
      <c r="HM167" s="20"/>
      <c r="HN167" s="20"/>
      <c r="HO167" s="20"/>
      <c r="HP167" s="20"/>
      <c r="HQ167" s="20"/>
      <c r="HR167" s="20"/>
      <c r="HS167" s="20"/>
      <c r="HT167" s="20"/>
      <c r="HU167" s="20"/>
      <c r="HV167" s="20"/>
      <c r="HW167" s="20"/>
      <c r="HX167" s="20"/>
      <c r="HY167" s="20"/>
      <c r="HZ167" s="20"/>
      <c r="IA167" s="20"/>
      <c r="IB167" s="20"/>
      <c r="IC167" s="20"/>
      <c r="ID167" s="20"/>
      <c r="IE167" s="20"/>
      <c r="IF167" s="20"/>
      <c r="IG167" s="20"/>
      <c r="IH167" s="20"/>
      <c r="II167" s="20"/>
      <c r="IJ167" s="20"/>
      <c r="IK167" s="20"/>
      <c r="IL167" s="20"/>
      <c r="IM167" s="20"/>
      <c r="IN167" s="20"/>
      <c r="IO167" s="20"/>
      <c r="IP167" s="20"/>
      <c r="IQ167" s="20"/>
      <c r="IR167" s="20"/>
      <c r="IS167" s="20"/>
      <c r="IT167" s="20"/>
      <c r="IU167" s="20"/>
      <c r="IV167" s="20"/>
    </row>
    <row r="168" spans="1:256" s="9" customFormat="1" ht="24" customHeight="1" x14ac:dyDescent="0.25">
      <c r="A168" s="94"/>
      <c r="B168" s="106" t="s">
        <v>161</v>
      </c>
      <c r="C168" s="95"/>
      <c r="D168" s="95"/>
      <c r="E168" s="95"/>
      <c r="F168" s="96"/>
      <c r="G168" s="5"/>
      <c r="H168" s="5"/>
      <c r="I168" s="5"/>
      <c r="J168" s="5"/>
      <c r="K168" s="5"/>
      <c r="L168" s="5"/>
      <c r="M168" s="5"/>
      <c r="N168" s="5"/>
      <c r="O168" s="5"/>
      <c r="P168" s="5"/>
      <c r="Q168" s="5"/>
      <c r="R168" s="5"/>
      <c r="S168" s="5"/>
      <c r="T168" s="5"/>
      <c r="U168" s="5"/>
      <c r="V168" s="5"/>
      <c r="W168" s="5"/>
      <c r="X168" s="5"/>
      <c r="Y168" s="5"/>
      <c r="Z168" s="5"/>
      <c r="AA168" s="5"/>
      <c r="AB168" s="5"/>
      <c r="AC168" s="5"/>
      <c r="AD168" s="5"/>
      <c r="AE168" s="5"/>
      <c r="AF168" s="5"/>
      <c r="AG168" s="5"/>
      <c r="AH168" s="5"/>
      <c r="AI168" s="5"/>
      <c r="AJ168" s="5"/>
      <c r="AK168" s="5"/>
      <c r="AL168" s="5"/>
      <c r="AM168" s="5"/>
      <c r="AN168" s="5"/>
      <c r="AO168" s="5"/>
      <c r="AP168" s="5"/>
      <c r="AQ168" s="5"/>
      <c r="AR168" s="5"/>
      <c r="AS168" s="5"/>
      <c r="AT168" s="5"/>
      <c r="AU168" s="5"/>
      <c r="AV168" s="5"/>
      <c r="AW168" s="5"/>
      <c r="AX168" s="5"/>
      <c r="AY168" s="5"/>
      <c r="AZ168" s="5"/>
      <c r="BA168" s="5"/>
      <c r="BB168" s="5"/>
      <c r="BC168" s="5"/>
      <c r="BD168" s="5"/>
      <c r="BE168" s="5"/>
      <c r="BF168" s="5"/>
      <c r="BG168" s="5"/>
      <c r="BH168" s="5"/>
      <c r="BI168" s="5"/>
      <c r="BJ168" s="5"/>
      <c r="BK168" s="5"/>
      <c r="BL168" s="5"/>
      <c r="BM168" s="5"/>
      <c r="BN168" s="5"/>
      <c r="BO168" s="5"/>
      <c r="BP168" s="5"/>
      <c r="BQ168" s="5"/>
      <c r="BR168" s="5"/>
      <c r="BS168" s="5"/>
      <c r="BT168" s="5"/>
      <c r="BU168" s="5"/>
      <c r="BV168" s="5"/>
      <c r="BW168" s="5"/>
      <c r="BX168" s="5"/>
      <c r="BY168" s="5"/>
      <c r="BZ168" s="5"/>
      <c r="CA168" s="5"/>
      <c r="CB168" s="5"/>
      <c r="CC168" s="5"/>
      <c r="CD168" s="5"/>
      <c r="CE168" s="5"/>
      <c r="CF168" s="5"/>
      <c r="CG168" s="5"/>
      <c r="CH168" s="5"/>
      <c r="CI168" s="5"/>
      <c r="CJ168" s="5"/>
      <c r="CK168" s="5"/>
      <c r="CL168" s="5"/>
      <c r="CM168" s="5"/>
      <c r="CN168" s="5"/>
      <c r="CO168" s="5"/>
      <c r="CP168" s="5"/>
      <c r="CQ168" s="5"/>
      <c r="CR168" s="5"/>
      <c r="CS168" s="5"/>
      <c r="CT168" s="5"/>
      <c r="CU168" s="5"/>
      <c r="CV168" s="5"/>
      <c r="CW168" s="5"/>
      <c r="CX168" s="5"/>
      <c r="CY168" s="5"/>
      <c r="CZ168" s="5"/>
      <c r="DA168" s="5"/>
      <c r="DB168" s="5"/>
      <c r="DC168" s="5"/>
      <c r="DD168" s="5"/>
      <c r="DE168" s="5"/>
      <c r="DF168" s="5"/>
      <c r="DG168" s="5"/>
      <c r="DH168" s="5"/>
      <c r="DI168" s="5"/>
      <c r="DJ168" s="5"/>
      <c r="DK168" s="5"/>
      <c r="DL168" s="5"/>
      <c r="DM168" s="5"/>
      <c r="DN168" s="5"/>
      <c r="DO168" s="5"/>
      <c r="DP168" s="5"/>
      <c r="DQ168" s="5"/>
      <c r="DR168" s="5"/>
      <c r="DS168" s="5"/>
      <c r="DT168" s="5"/>
      <c r="DU168" s="5"/>
      <c r="DV168" s="5"/>
      <c r="DW168" s="5"/>
      <c r="DX168" s="5"/>
      <c r="DY168" s="5"/>
      <c r="DZ168" s="5"/>
      <c r="EA168" s="5"/>
      <c r="EB168" s="5"/>
      <c r="EC168" s="5"/>
      <c r="ED168" s="5"/>
      <c r="EE168" s="5"/>
      <c r="EF168" s="5"/>
      <c r="EG168" s="5"/>
      <c r="EH168" s="5"/>
      <c r="EI168" s="5"/>
      <c r="EJ168" s="5"/>
      <c r="EK168" s="5"/>
      <c r="EL168" s="5"/>
      <c r="EM168" s="5"/>
      <c r="EN168" s="5"/>
      <c r="EO168" s="5"/>
      <c r="EP168" s="5"/>
      <c r="EQ168" s="5"/>
      <c r="ER168" s="5"/>
      <c r="ES168" s="5"/>
      <c r="ET168" s="5"/>
      <c r="EU168" s="5"/>
      <c r="EV168" s="5"/>
      <c r="EW168" s="5"/>
      <c r="EX168" s="5"/>
      <c r="EY168" s="5"/>
      <c r="EZ168" s="5"/>
      <c r="FA168" s="5"/>
      <c r="FB168" s="5"/>
      <c r="FC168" s="5"/>
      <c r="FD168" s="5"/>
      <c r="FE168" s="5"/>
      <c r="FF168" s="5"/>
      <c r="FG168" s="5"/>
      <c r="FH168" s="5"/>
      <c r="FI168" s="5"/>
      <c r="FJ168" s="5"/>
      <c r="FK168" s="5"/>
      <c r="FL168" s="5"/>
      <c r="FM168" s="5"/>
      <c r="FN168" s="5"/>
      <c r="FO168" s="5"/>
      <c r="FP168" s="5"/>
      <c r="FQ168" s="5"/>
      <c r="FR168" s="5"/>
      <c r="FS168" s="5"/>
      <c r="FT168" s="5"/>
      <c r="FU168" s="5"/>
      <c r="FV168" s="5"/>
      <c r="FW168" s="5"/>
      <c r="FX168" s="5"/>
      <c r="FY168" s="5"/>
      <c r="FZ168" s="5"/>
      <c r="GA168" s="5"/>
      <c r="GB168" s="5"/>
      <c r="GC168" s="5"/>
      <c r="GD168" s="5"/>
      <c r="GE168" s="5"/>
      <c r="GF168" s="5"/>
      <c r="GG168" s="5"/>
      <c r="GH168" s="5"/>
      <c r="GI168" s="5"/>
      <c r="GJ168" s="5"/>
      <c r="GK168" s="5"/>
      <c r="GL168" s="5"/>
      <c r="GM168" s="5"/>
      <c r="GN168" s="5"/>
      <c r="GO168" s="5"/>
      <c r="GP168" s="5"/>
      <c r="GQ168" s="5"/>
      <c r="GR168" s="5"/>
      <c r="GS168" s="5"/>
      <c r="GT168" s="5"/>
      <c r="GU168" s="5"/>
      <c r="GV168" s="5"/>
      <c r="GW168" s="5"/>
      <c r="GX168" s="5"/>
      <c r="GY168" s="5"/>
      <c r="GZ168" s="5"/>
      <c r="HA168" s="5"/>
      <c r="HB168" s="5"/>
      <c r="HC168" s="5"/>
      <c r="HD168" s="5"/>
      <c r="HE168" s="5"/>
      <c r="HF168" s="5"/>
      <c r="HG168" s="5"/>
      <c r="HH168" s="5"/>
      <c r="HI168" s="5"/>
      <c r="HJ168" s="5"/>
      <c r="HK168" s="5"/>
      <c r="HL168" s="5"/>
      <c r="HM168" s="5"/>
      <c r="HN168" s="5"/>
      <c r="HO168" s="5"/>
      <c r="HP168" s="5"/>
      <c r="HQ168" s="5"/>
      <c r="HR168" s="5"/>
      <c r="HS168" s="5"/>
      <c r="HT168" s="5"/>
      <c r="HU168" s="5"/>
      <c r="HV168" s="5"/>
      <c r="HW168" s="5"/>
      <c r="HX168" s="5"/>
      <c r="HY168" s="5"/>
      <c r="HZ168" s="5"/>
      <c r="IA168" s="5"/>
      <c r="IB168" s="5"/>
      <c r="IC168" s="5"/>
      <c r="ID168" s="5"/>
      <c r="IE168" s="5"/>
      <c r="IF168" s="5"/>
      <c r="IG168" s="5"/>
      <c r="IH168" s="5"/>
      <c r="II168" s="5"/>
      <c r="IJ168" s="5"/>
      <c r="IK168" s="5"/>
      <c r="IL168" s="5"/>
      <c r="IM168" s="5"/>
      <c r="IN168" s="5"/>
      <c r="IO168" s="5"/>
      <c r="IP168" s="5"/>
      <c r="IQ168" s="5"/>
      <c r="IR168" s="5"/>
      <c r="IS168" s="5"/>
      <c r="IT168" s="5"/>
      <c r="IU168" s="5"/>
      <c r="IV168" s="5"/>
    </row>
    <row r="169" spans="1:256" s="9" customFormat="1" ht="45" x14ac:dyDescent="0.25">
      <c r="A169" s="153" t="s">
        <v>61</v>
      </c>
      <c r="B169" s="154" t="s">
        <v>62</v>
      </c>
      <c r="C169" s="154" t="s">
        <v>63</v>
      </c>
      <c r="D169" s="154" t="s">
        <v>64</v>
      </c>
      <c r="E169" s="104" t="s">
        <v>65</v>
      </c>
      <c r="F169" s="174" t="s">
        <v>254</v>
      </c>
      <c r="G169" s="5"/>
      <c r="H169" s="5"/>
      <c r="I169" s="5"/>
      <c r="J169" s="5"/>
      <c r="K169" s="5"/>
      <c r="L169" s="5"/>
      <c r="M169" s="5"/>
      <c r="N169" s="5"/>
      <c r="O169" s="5"/>
      <c r="P169" s="5"/>
      <c r="Q169" s="5"/>
      <c r="R169" s="5"/>
      <c r="S169" s="5"/>
      <c r="T169" s="5"/>
      <c r="U169" s="5"/>
      <c r="V169" s="5"/>
      <c r="W169" s="5"/>
      <c r="X169" s="5"/>
      <c r="Y169" s="5"/>
      <c r="Z169" s="5"/>
      <c r="AA169" s="5"/>
      <c r="AB169" s="5"/>
      <c r="AC169" s="5"/>
      <c r="AD169" s="5"/>
      <c r="AE169" s="5"/>
      <c r="AF169" s="5"/>
      <c r="AG169" s="5"/>
      <c r="AH169" s="5"/>
      <c r="AI169" s="5"/>
      <c r="AJ169" s="5"/>
      <c r="AK169" s="5"/>
      <c r="AL169" s="5"/>
      <c r="AM169" s="5"/>
      <c r="AN169" s="5"/>
      <c r="AO169" s="5"/>
      <c r="AP169" s="5"/>
      <c r="AQ169" s="5"/>
      <c r="AR169" s="5"/>
      <c r="AS169" s="5"/>
      <c r="AT169" s="5"/>
      <c r="AU169" s="5"/>
      <c r="AV169" s="5"/>
      <c r="AW169" s="5"/>
      <c r="AX169" s="5"/>
      <c r="AY169" s="5"/>
      <c r="AZ169" s="5"/>
      <c r="BA169" s="5"/>
      <c r="BB169" s="5"/>
      <c r="BC169" s="5"/>
      <c r="BD169" s="5"/>
      <c r="BE169" s="5"/>
      <c r="BF169" s="5"/>
      <c r="BG169" s="5"/>
      <c r="BH169" s="5"/>
      <c r="BI169" s="5"/>
      <c r="BJ169" s="5"/>
      <c r="BK169" s="5"/>
      <c r="BL169" s="5"/>
      <c r="BM169" s="5"/>
      <c r="BN169" s="5"/>
      <c r="BO169" s="5"/>
      <c r="BP169" s="5"/>
      <c r="BQ169" s="5"/>
      <c r="BR169" s="5"/>
      <c r="BS169" s="5"/>
      <c r="BT169" s="5"/>
      <c r="BU169" s="5"/>
      <c r="BV169" s="5"/>
      <c r="BW169" s="5"/>
      <c r="BX169" s="5"/>
      <c r="BY169" s="5"/>
      <c r="BZ169" s="5"/>
      <c r="CA169" s="5"/>
      <c r="CB169" s="5"/>
      <c r="CC169" s="5"/>
      <c r="CD169" s="5"/>
      <c r="CE169" s="5"/>
      <c r="CF169" s="5"/>
      <c r="CG169" s="5"/>
      <c r="CH169" s="5"/>
      <c r="CI169" s="5"/>
      <c r="CJ169" s="5"/>
      <c r="CK169" s="5"/>
      <c r="CL169" s="5"/>
      <c r="CM169" s="5"/>
      <c r="CN169" s="5"/>
      <c r="CO169" s="5"/>
      <c r="CP169" s="5"/>
      <c r="CQ169" s="5"/>
      <c r="CR169" s="5"/>
      <c r="CS169" s="5"/>
      <c r="CT169" s="5"/>
      <c r="CU169" s="5"/>
      <c r="CV169" s="5"/>
      <c r="CW169" s="5"/>
      <c r="CX169" s="5"/>
      <c r="CY169" s="5"/>
      <c r="CZ169" s="5"/>
      <c r="DA169" s="5"/>
      <c r="DB169" s="5"/>
      <c r="DC169" s="5"/>
      <c r="DD169" s="5"/>
      <c r="DE169" s="5"/>
      <c r="DF169" s="5"/>
      <c r="DG169" s="5"/>
      <c r="DH169" s="5"/>
      <c r="DI169" s="5"/>
      <c r="DJ169" s="5"/>
      <c r="DK169" s="5"/>
      <c r="DL169" s="5"/>
      <c r="DM169" s="5"/>
      <c r="DN169" s="5"/>
      <c r="DO169" s="5"/>
      <c r="DP169" s="5"/>
      <c r="DQ169" s="5"/>
      <c r="DR169" s="5"/>
      <c r="DS169" s="5"/>
      <c r="DT169" s="5"/>
      <c r="DU169" s="5"/>
      <c r="DV169" s="5"/>
      <c r="DW169" s="5"/>
      <c r="DX169" s="5"/>
      <c r="DY169" s="5"/>
      <c r="DZ169" s="5"/>
      <c r="EA169" s="5"/>
      <c r="EB169" s="5"/>
      <c r="EC169" s="5"/>
      <c r="ED169" s="5"/>
      <c r="EE169" s="5"/>
      <c r="EF169" s="5"/>
      <c r="EG169" s="5"/>
      <c r="EH169" s="5"/>
      <c r="EI169" s="5"/>
      <c r="EJ169" s="5"/>
      <c r="EK169" s="5"/>
      <c r="EL169" s="5"/>
      <c r="EM169" s="5"/>
      <c r="EN169" s="5"/>
      <c r="EO169" s="5"/>
      <c r="EP169" s="5"/>
      <c r="EQ169" s="5"/>
      <c r="ER169" s="5"/>
      <c r="ES169" s="5"/>
      <c r="ET169" s="5"/>
      <c r="EU169" s="5"/>
      <c r="EV169" s="5"/>
      <c r="EW169" s="5"/>
      <c r="EX169" s="5"/>
      <c r="EY169" s="5"/>
      <c r="EZ169" s="5"/>
      <c r="FA169" s="5"/>
      <c r="FB169" s="5"/>
      <c r="FC169" s="5"/>
      <c r="FD169" s="5"/>
      <c r="FE169" s="5"/>
      <c r="FF169" s="5"/>
      <c r="FG169" s="5"/>
      <c r="FH169" s="5"/>
      <c r="FI169" s="5"/>
      <c r="FJ169" s="5"/>
      <c r="FK169" s="5"/>
      <c r="FL169" s="5"/>
      <c r="FM169" s="5"/>
      <c r="FN169" s="5"/>
      <c r="FO169" s="5"/>
      <c r="FP169" s="5"/>
      <c r="FQ169" s="5"/>
      <c r="FR169" s="5"/>
      <c r="FS169" s="5"/>
      <c r="FT169" s="5"/>
      <c r="FU169" s="5"/>
      <c r="FV169" s="5"/>
      <c r="FW169" s="5"/>
      <c r="FX169" s="5"/>
      <c r="FY169" s="5"/>
      <c r="FZ169" s="5"/>
      <c r="GA169" s="5"/>
      <c r="GB169" s="5"/>
      <c r="GC169" s="5"/>
      <c r="GD169" s="5"/>
      <c r="GE169" s="5"/>
      <c r="GF169" s="5"/>
      <c r="GG169" s="5"/>
      <c r="GH169" s="5"/>
      <c r="GI169" s="5"/>
      <c r="GJ169" s="5"/>
      <c r="GK169" s="5"/>
      <c r="GL169" s="5"/>
      <c r="GM169" s="5"/>
      <c r="GN169" s="5"/>
      <c r="GO169" s="5"/>
      <c r="GP169" s="5"/>
      <c r="GQ169" s="5"/>
      <c r="GR169" s="5"/>
      <c r="GS169" s="5"/>
      <c r="GT169" s="5"/>
      <c r="GU169" s="5"/>
      <c r="GV169" s="5"/>
      <c r="GW169" s="5"/>
      <c r="GX169" s="5"/>
      <c r="GY169" s="5"/>
      <c r="GZ169" s="5"/>
      <c r="HA169" s="5"/>
      <c r="HB169" s="5"/>
      <c r="HC169" s="5"/>
      <c r="HD169" s="5"/>
      <c r="HE169" s="5"/>
      <c r="HF169" s="5"/>
      <c r="HG169" s="5"/>
      <c r="HH169" s="5"/>
      <c r="HI169" s="5"/>
      <c r="HJ169" s="5"/>
      <c r="HK169" s="5"/>
      <c r="HL169" s="5"/>
      <c r="HM169" s="5"/>
      <c r="HN169" s="5"/>
      <c r="HO169" s="5"/>
      <c r="HP169" s="5"/>
      <c r="HQ169" s="5"/>
      <c r="HR169" s="5"/>
      <c r="HS169" s="5"/>
      <c r="HT169" s="5"/>
      <c r="HU169" s="5"/>
      <c r="HV169" s="5"/>
      <c r="HW169" s="5"/>
      <c r="HX169" s="5"/>
      <c r="HY169" s="5"/>
      <c r="HZ169" s="5"/>
      <c r="IA169" s="5"/>
      <c r="IB169" s="5"/>
      <c r="IC169" s="5"/>
      <c r="ID169" s="5"/>
      <c r="IE169" s="5"/>
      <c r="IF169" s="5"/>
      <c r="IG169" s="5"/>
      <c r="IH169" s="5"/>
      <c r="II169" s="5"/>
      <c r="IJ169" s="5"/>
      <c r="IK169" s="5"/>
      <c r="IL169" s="5"/>
      <c r="IM169" s="5"/>
      <c r="IN169" s="5"/>
      <c r="IO169" s="5"/>
      <c r="IP169" s="5"/>
      <c r="IQ169" s="5"/>
      <c r="IR169" s="5"/>
      <c r="IS169" s="5"/>
      <c r="IT169" s="5"/>
      <c r="IU169" s="5"/>
      <c r="IV169" s="5"/>
    </row>
    <row r="170" spans="1:256" s="9" customFormat="1" x14ac:dyDescent="0.25">
      <c r="A170" s="160"/>
      <c r="B170" s="161" t="s">
        <v>66</v>
      </c>
      <c r="C170" s="161"/>
      <c r="D170" s="161"/>
      <c r="E170" s="30"/>
      <c r="F170" s="175"/>
      <c r="G170" s="5"/>
      <c r="H170" s="5"/>
      <c r="I170" s="5"/>
      <c r="J170" s="5"/>
      <c r="K170" s="5"/>
      <c r="L170" s="5"/>
      <c r="M170" s="5"/>
      <c r="N170" s="5"/>
      <c r="O170" s="5"/>
      <c r="P170" s="5"/>
      <c r="Q170" s="5"/>
      <c r="R170" s="5"/>
      <c r="S170" s="5"/>
      <c r="T170" s="5"/>
      <c r="U170" s="5"/>
      <c r="V170" s="5"/>
      <c r="W170" s="5"/>
      <c r="X170" s="5"/>
      <c r="Y170" s="5"/>
      <c r="Z170" s="5"/>
      <c r="AA170" s="5"/>
      <c r="AB170" s="5"/>
      <c r="AC170" s="5"/>
      <c r="AD170" s="5"/>
      <c r="AE170" s="5"/>
      <c r="AF170" s="5"/>
      <c r="AG170" s="5"/>
      <c r="AH170" s="5"/>
      <c r="AI170" s="5"/>
      <c r="AJ170" s="5"/>
      <c r="AK170" s="5"/>
      <c r="AL170" s="5"/>
      <c r="AM170" s="5"/>
      <c r="AN170" s="5"/>
      <c r="AO170" s="5"/>
      <c r="AP170" s="5"/>
      <c r="AQ170" s="5"/>
      <c r="AR170" s="5"/>
      <c r="AS170" s="5"/>
      <c r="AT170" s="5"/>
      <c r="AU170" s="5"/>
      <c r="AV170" s="5"/>
      <c r="AW170" s="5"/>
      <c r="AX170" s="5"/>
      <c r="AY170" s="5"/>
      <c r="AZ170" s="5"/>
      <c r="BA170" s="5"/>
      <c r="BB170" s="5"/>
      <c r="BC170" s="5"/>
      <c r="BD170" s="5"/>
      <c r="BE170" s="5"/>
      <c r="BF170" s="5"/>
      <c r="BG170" s="5"/>
      <c r="BH170" s="5"/>
      <c r="BI170" s="5"/>
      <c r="BJ170" s="5"/>
      <c r="BK170" s="5"/>
      <c r="BL170" s="5"/>
      <c r="BM170" s="5"/>
      <c r="BN170" s="5"/>
      <c r="BO170" s="5"/>
      <c r="BP170" s="5"/>
      <c r="BQ170" s="5"/>
      <c r="BR170" s="5"/>
      <c r="BS170" s="5"/>
      <c r="BT170" s="5"/>
      <c r="BU170" s="5"/>
      <c r="BV170" s="5"/>
      <c r="BW170" s="5"/>
      <c r="BX170" s="5"/>
      <c r="BY170" s="5"/>
      <c r="BZ170" s="5"/>
      <c r="CA170" s="5"/>
      <c r="CB170" s="5"/>
      <c r="CC170" s="5"/>
      <c r="CD170" s="5"/>
      <c r="CE170" s="5"/>
      <c r="CF170" s="5"/>
      <c r="CG170" s="5"/>
      <c r="CH170" s="5"/>
      <c r="CI170" s="5"/>
      <c r="CJ170" s="5"/>
      <c r="CK170" s="5"/>
      <c r="CL170" s="5"/>
      <c r="CM170" s="5"/>
      <c r="CN170" s="5"/>
      <c r="CO170" s="5"/>
      <c r="CP170" s="5"/>
      <c r="CQ170" s="5"/>
      <c r="CR170" s="5"/>
      <c r="CS170" s="5"/>
      <c r="CT170" s="5"/>
      <c r="CU170" s="5"/>
      <c r="CV170" s="5"/>
      <c r="CW170" s="5"/>
      <c r="CX170" s="5"/>
      <c r="CY170" s="5"/>
      <c r="CZ170" s="5"/>
      <c r="DA170" s="5"/>
      <c r="DB170" s="5"/>
      <c r="DC170" s="5"/>
      <c r="DD170" s="5"/>
      <c r="DE170" s="5"/>
      <c r="DF170" s="5"/>
      <c r="DG170" s="5"/>
      <c r="DH170" s="5"/>
      <c r="DI170" s="5"/>
      <c r="DJ170" s="5"/>
      <c r="DK170" s="5"/>
      <c r="DL170" s="5"/>
      <c r="DM170" s="5"/>
      <c r="DN170" s="5"/>
      <c r="DO170" s="5"/>
      <c r="DP170" s="5"/>
      <c r="DQ170" s="5"/>
      <c r="DR170" s="5"/>
      <c r="DS170" s="5"/>
      <c r="DT170" s="5"/>
      <c r="DU170" s="5"/>
      <c r="DV170" s="5"/>
      <c r="DW170" s="5"/>
      <c r="DX170" s="5"/>
      <c r="DY170" s="5"/>
      <c r="DZ170" s="5"/>
      <c r="EA170" s="5"/>
      <c r="EB170" s="5"/>
      <c r="EC170" s="5"/>
      <c r="ED170" s="5"/>
      <c r="EE170" s="5"/>
      <c r="EF170" s="5"/>
      <c r="EG170" s="5"/>
      <c r="EH170" s="5"/>
      <c r="EI170" s="5"/>
      <c r="EJ170" s="5"/>
      <c r="EK170" s="5"/>
      <c r="EL170" s="5"/>
      <c r="EM170" s="5"/>
      <c r="EN170" s="5"/>
      <c r="EO170" s="5"/>
      <c r="EP170" s="5"/>
      <c r="EQ170" s="5"/>
      <c r="ER170" s="5"/>
      <c r="ES170" s="5"/>
      <c r="ET170" s="5"/>
      <c r="EU170" s="5"/>
      <c r="EV170" s="5"/>
      <c r="EW170" s="5"/>
      <c r="EX170" s="5"/>
      <c r="EY170" s="5"/>
      <c r="EZ170" s="5"/>
      <c r="FA170" s="5"/>
      <c r="FB170" s="5"/>
      <c r="FC170" s="5"/>
      <c r="FD170" s="5"/>
      <c r="FE170" s="5"/>
      <c r="FF170" s="5"/>
      <c r="FG170" s="5"/>
      <c r="FH170" s="5"/>
      <c r="FI170" s="5"/>
      <c r="FJ170" s="5"/>
      <c r="FK170" s="5"/>
      <c r="FL170" s="5"/>
      <c r="FM170" s="5"/>
      <c r="FN170" s="5"/>
      <c r="FO170" s="5"/>
      <c r="FP170" s="5"/>
      <c r="FQ170" s="5"/>
      <c r="FR170" s="5"/>
      <c r="FS170" s="5"/>
      <c r="FT170" s="5"/>
      <c r="FU170" s="5"/>
      <c r="FV170" s="5"/>
      <c r="FW170" s="5"/>
      <c r="FX170" s="5"/>
      <c r="FY170" s="5"/>
      <c r="FZ170" s="5"/>
      <c r="GA170" s="5"/>
      <c r="GB170" s="5"/>
      <c r="GC170" s="5"/>
      <c r="GD170" s="5"/>
      <c r="GE170" s="5"/>
      <c r="GF170" s="5"/>
      <c r="GG170" s="5"/>
      <c r="GH170" s="5"/>
      <c r="GI170" s="5"/>
      <c r="GJ170" s="5"/>
      <c r="GK170" s="5"/>
      <c r="GL170" s="5"/>
      <c r="GM170" s="5"/>
      <c r="GN170" s="5"/>
      <c r="GO170" s="5"/>
      <c r="GP170" s="5"/>
      <c r="GQ170" s="5"/>
      <c r="GR170" s="5"/>
      <c r="GS170" s="5"/>
      <c r="GT170" s="5"/>
      <c r="GU170" s="5"/>
      <c r="GV170" s="5"/>
      <c r="GW170" s="5"/>
      <c r="GX170" s="5"/>
      <c r="GY170" s="5"/>
      <c r="GZ170" s="5"/>
      <c r="HA170" s="5"/>
      <c r="HB170" s="5"/>
      <c r="HC170" s="5"/>
      <c r="HD170" s="5"/>
      <c r="HE170" s="5"/>
      <c r="HF170" s="5"/>
      <c r="HG170" s="5"/>
      <c r="HH170" s="5"/>
      <c r="HI170" s="5"/>
      <c r="HJ170" s="5"/>
      <c r="HK170" s="5"/>
      <c r="HL170" s="5"/>
      <c r="HM170" s="5"/>
      <c r="HN170" s="5"/>
      <c r="HO170" s="5"/>
      <c r="HP170" s="5"/>
      <c r="HQ170" s="5"/>
      <c r="HR170" s="5"/>
      <c r="HS170" s="5"/>
      <c r="HT170" s="5"/>
      <c r="HU170" s="5"/>
      <c r="HV170" s="5"/>
      <c r="HW170" s="5"/>
      <c r="HX170" s="5"/>
      <c r="HY170" s="5"/>
      <c r="HZ170" s="5"/>
      <c r="IA170" s="5"/>
      <c r="IB170" s="5"/>
      <c r="IC170" s="5"/>
      <c r="ID170" s="5"/>
      <c r="IE170" s="5"/>
      <c r="IF170" s="5"/>
      <c r="IG170" s="5"/>
      <c r="IH170" s="5"/>
      <c r="II170" s="5"/>
      <c r="IJ170" s="5"/>
      <c r="IK170" s="5"/>
      <c r="IL170" s="5"/>
      <c r="IM170" s="5"/>
      <c r="IN170" s="5"/>
      <c r="IO170" s="5"/>
      <c r="IP170" s="5"/>
      <c r="IQ170" s="5"/>
      <c r="IR170" s="5"/>
      <c r="IS170" s="5"/>
      <c r="IT170" s="5"/>
      <c r="IU170" s="5"/>
      <c r="IV170" s="5"/>
    </row>
    <row r="171" spans="1:256" s="9" customFormat="1" ht="30" x14ac:dyDescent="0.25">
      <c r="A171" s="162">
        <v>1</v>
      </c>
      <c r="B171" s="163" t="s">
        <v>188</v>
      </c>
      <c r="C171" s="164" t="s">
        <v>2</v>
      </c>
      <c r="D171" s="165">
        <v>8</v>
      </c>
      <c r="E171" s="83"/>
      <c r="F171" s="175">
        <f>SUM(D171*E171)</f>
        <v>0</v>
      </c>
      <c r="G171" s="5"/>
      <c r="H171" s="5"/>
      <c r="I171" s="5"/>
      <c r="J171" s="5"/>
      <c r="K171" s="5"/>
      <c r="L171" s="5"/>
      <c r="M171" s="5"/>
      <c r="N171" s="5"/>
      <c r="O171" s="5"/>
      <c r="P171" s="5"/>
      <c r="Q171" s="5"/>
      <c r="R171" s="5"/>
      <c r="S171" s="5"/>
      <c r="T171" s="5"/>
      <c r="U171" s="5"/>
      <c r="V171" s="5"/>
      <c r="W171" s="5"/>
      <c r="X171" s="5"/>
      <c r="Y171" s="5"/>
      <c r="Z171" s="5"/>
      <c r="AA171" s="5"/>
      <c r="AB171" s="5"/>
      <c r="AC171" s="5"/>
      <c r="AD171" s="5"/>
      <c r="AE171" s="5"/>
      <c r="AF171" s="5"/>
      <c r="AG171" s="5"/>
      <c r="AH171" s="5"/>
      <c r="AI171" s="5"/>
      <c r="AJ171" s="5"/>
      <c r="AK171" s="5"/>
      <c r="AL171" s="5"/>
      <c r="AM171" s="5"/>
      <c r="AN171" s="5"/>
      <c r="AO171" s="5"/>
      <c r="AP171" s="5"/>
      <c r="AQ171" s="5"/>
      <c r="AR171" s="5"/>
      <c r="AS171" s="5"/>
      <c r="AT171" s="5"/>
      <c r="AU171" s="5"/>
      <c r="AV171" s="5"/>
      <c r="AW171" s="5"/>
      <c r="AX171" s="5"/>
      <c r="AY171" s="5"/>
      <c r="AZ171" s="5"/>
      <c r="BA171" s="5"/>
      <c r="BB171" s="5"/>
      <c r="BC171" s="5"/>
      <c r="BD171" s="5"/>
      <c r="BE171" s="5"/>
      <c r="BF171" s="5"/>
      <c r="BG171" s="5"/>
      <c r="BH171" s="5"/>
      <c r="BI171" s="5"/>
      <c r="BJ171" s="5"/>
      <c r="BK171" s="5"/>
      <c r="BL171" s="5"/>
      <c r="BM171" s="5"/>
      <c r="BN171" s="5"/>
      <c r="BO171" s="5"/>
      <c r="BP171" s="5"/>
      <c r="BQ171" s="5"/>
      <c r="BR171" s="5"/>
      <c r="BS171" s="5"/>
      <c r="BT171" s="5"/>
      <c r="BU171" s="5"/>
      <c r="BV171" s="5"/>
      <c r="BW171" s="5"/>
      <c r="BX171" s="5"/>
      <c r="BY171" s="5"/>
      <c r="BZ171" s="5"/>
      <c r="CA171" s="5"/>
      <c r="CB171" s="5"/>
      <c r="CC171" s="5"/>
      <c r="CD171" s="5"/>
      <c r="CE171" s="5"/>
      <c r="CF171" s="5"/>
      <c r="CG171" s="5"/>
      <c r="CH171" s="5"/>
      <c r="CI171" s="5"/>
      <c r="CJ171" s="5"/>
      <c r="CK171" s="5"/>
      <c r="CL171" s="5"/>
      <c r="CM171" s="5"/>
      <c r="CN171" s="5"/>
      <c r="CO171" s="5"/>
      <c r="CP171" s="5"/>
      <c r="CQ171" s="5"/>
      <c r="CR171" s="5"/>
      <c r="CS171" s="5"/>
      <c r="CT171" s="5"/>
      <c r="CU171" s="5"/>
      <c r="CV171" s="5"/>
      <c r="CW171" s="5"/>
      <c r="CX171" s="5"/>
      <c r="CY171" s="5"/>
      <c r="CZ171" s="5"/>
      <c r="DA171" s="5"/>
      <c r="DB171" s="5"/>
      <c r="DC171" s="5"/>
      <c r="DD171" s="5"/>
      <c r="DE171" s="5"/>
      <c r="DF171" s="5"/>
      <c r="DG171" s="5"/>
      <c r="DH171" s="5"/>
      <c r="DI171" s="5"/>
      <c r="DJ171" s="5"/>
      <c r="DK171" s="5"/>
      <c r="DL171" s="5"/>
      <c r="DM171" s="5"/>
      <c r="DN171" s="5"/>
      <c r="DO171" s="5"/>
      <c r="DP171" s="5"/>
      <c r="DQ171" s="5"/>
      <c r="DR171" s="5"/>
      <c r="DS171" s="5"/>
      <c r="DT171" s="5"/>
      <c r="DU171" s="5"/>
      <c r="DV171" s="5"/>
      <c r="DW171" s="5"/>
      <c r="DX171" s="5"/>
      <c r="DY171" s="5"/>
      <c r="DZ171" s="5"/>
      <c r="EA171" s="5"/>
      <c r="EB171" s="5"/>
      <c r="EC171" s="5"/>
      <c r="ED171" s="5"/>
      <c r="EE171" s="5"/>
      <c r="EF171" s="5"/>
      <c r="EG171" s="5"/>
      <c r="EH171" s="5"/>
      <c r="EI171" s="5"/>
      <c r="EJ171" s="5"/>
      <c r="EK171" s="5"/>
      <c r="EL171" s="5"/>
      <c r="EM171" s="5"/>
      <c r="EN171" s="5"/>
      <c r="EO171" s="5"/>
      <c r="EP171" s="5"/>
      <c r="EQ171" s="5"/>
      <c r="ER171" s="5"/>
      <c r="ES171" s="5"/>
      <c r="ET171" s="5"/>
      <c r="EU171" s="5"/>
      <c r="EV171" s="5"/>
      <c r="EW171" s="5"/>
      <c r="EX171" s="5"/>
      <c r="EY171" s="5"/>
      <c r="EZ171" s="5"/>
      <c r="FA171" s="5"/>
      <c r="FB171" s="5"/>
      <c r="FC171" s="5"/>
      <c r="FD171" s="5"/>
      <c r="FE171" s="5"/>
      <c r="FF171" s="5"/>
      <c r="FG171" s="5"/>
      <c r="FH171" s="5"/>
      <c r="FI171" s="5"/>
      <c r="FJ171" s="5"/>
      <c r="FK171" s="5"/>
      <c r="FL171" s="5"/>
      <c r="FM171" s="5"/>
      <c r="FN171" s="5"/>
      <c r="FO171" s="5"/>
      <c r="FP171" s="5"/>
      <c r="FQ171" s="5"/>
      <c r="FR171" s="5"/>
      <c r="FS171" s="5"/>
      <c r="FT171" s="5"/>
      <c r="FU171" s="5"/>
      <c r="FV171" s="5"/>
      <c r="FW171" s="5"/>
      <c r="FX171" s="5"/>
      <c r="FY171" s="5"/>
      <c r="FZ171" s="5"/>
      <c r="GA171" s="5"/>
      <c r="GB171" s="5"/>
      <c r="GC171" s="5"/>
      <c r="GD171" s="5"/>
      <c r="GE171" s="5"/>
      <c r="GF171" s="5"/>
      <c r="GG171" s="5"/>
      <c r="GH171" s="5"/>
      <c r="GI171" s="5"/>
      <c r="GJ171" s="5"/>
      <c r="GK171" s="5"/>
      <c r="GL171" s="5"/>
      <c r="GM171" s="5"/>
      <c r="GN171" s="5"/>
      <c r="GO171" s="5"/>
      <c r="GP171" s="5"/>
      <c r="GQ171" s="5"/>
      <c r="GR171" s="5"/>
      <c r="GS171" s="5"/>
      <c r="GT171" s="5"/>
      <c r="GU171" s="5"/>
      <c r="GV171" s="5"/>
      <c r="GW171" s="5"/>
      <c r="GX171" s="5"/>
      <c r="GY171" s="5"/>
      <c r="GZ171" s="5"/>
      <c r="HA171" s="5"/>
      <c r="HB171" s="5"/>
      <c r="HC171" s="5"/>
      <c r="HD171" s="5"/>
      <c r="HE171" s="5"/>
      <c r="HF171" s="5"/>
      <c r="HG171" s="5"/>
      <c r="HH171" s="5"/>
      <c r="HI171" s="5"/>
      <c r="HJ171" s="5"/>
      <c r="HK171" s="5"/>
      <c r="HL171" s="5"/>
      <c r="HM171" s="5"/>
      <c r="HN171" s="5"/>
      <c r="HO171" s="5"/>
      <c r="HP171" s="5"/>
      <c r="HQ171" s="5"/>
      <c r="HR171" s="5"/>
      <c r="HS171" s="5"/>
      <c r="HT171" s="5"/>
      <c r="HU171" s="5"/>
      <c r="HV171" s="5"/>
      <c r="HW171" s="5"/>
      <c r="HX171" s="5"/>
      <c r="HY171" s="5"/>
      <c r="HZ171" s="5"/>
      <c r="IA171" s="5"/>
      <c r="IB171" s="5"/>
      <c r="IC171" s="5"/>
      <c r="ID171" s="5"/>
      <c r="IE171" s="5"/>
      <c r="IF171" s="5"/>
      <c r="IG171" s="5"/>
      <c r="IH171" s="5"/>
      <c r="II171" s="5"/>
      <c r="IJ171" s="5"/>
      <c r="IK171" s="5"/>
      <c r="IL171" s="5"/>
      <c r="IM171" s="5"/>
      <c r="IN171" s="5"/>
      <c r="IO171" s="5"/>
      <c r="IP171" s="5"/>
      <c r="IQ171" s="5"/>
      <c r="IR171" s="5"/>
      <c r="IS171" s="5"/>
      <c r="IT171" s="5"/>
      <c r="IU171" s="5"/>
      <c r="IV171" s="5"/>
    </row>
    <row r="172" spans="1:256" s="9" customFormat="1" x14ac:dyDescent="0.25">
      <c r="A172" s="166">
        <v>2</v>
      </c>
      <c r="B172" s="163" t="s">
        <v>67</v>
      </c>
      <c r="C172" s="167" t="s">
        <v>68</v>
      </c>
      <c r="D172" s="165">
        <v>1</v>
      </c>
      <c r="E172" s="83"/>
      <c r="F172" s="176">
        <f t="shared" ref="F172:F184" si="6">D172*E172</f>
        <v>0</v>
      </c>
      <c r="G172" s="5"/>
      <c r="H172" s="5"/>
      <c r="I172" s="5"/>
      <c r="J172" s="5"/>
      <c r="K172" s="5"/>
      <c r="L172" s="5"/>
      <c r="M172" s="5"/>
      <c r="N172" s="5"/>
      <c r="O172" s="5"/>
      <c r="P172" s="5"/>
      <c r="Q172" s="5"/>
      <c r="R172" s="5"/>
      <c r="S172" s="5"/>
      <c r="T172" s="5"/>
      <c r="U172" s="5"/>
      <c r="V172" s="5"/>
      <c r="W172" s="5"/>
      <c r="X172" s="5"/>
      <c r="Y172" s="5"/>
      <c r="Z172" s="5"/>
      <c r="AA172" s="5"/>
      <c r="AB172" s="5"/>
      <c r="AC172" s="5"/>
      <c r="AD172" s="5"/>
      <c r="AE172" s="5"/>
      <c r="AF172" s="5"/>
      <c r="AG172" s="5"/>
      <c r="AH172" s="5"/>
      <c r="AI172" s="5"/>
      <c r="AJ172" s="5"/>
      <c r="AK172" s="5"/>
      <c r="AL172" s="5"/>
      <c r="AM172" s="5"/>
      <c r="AN172" s="5"/>
      <c r="AO172" s="5"/>
      <c r="AP172" s="5"/>
      <c r="AQ172" s="5"/>
      <c r="AR172" s="5"/>
      <c r="AS172" s="5"/>
      <c r="AT172" s="5"/>
      <c r="AU172" s="5"/>
      <c r="AV172" s="5"/>
      <c r="AW172" s="5"/>
      <c r="AX172" s="5"/>
      <c r="AY172" s="5"/>
      <c r="AZ172" s="5"/>
      <c r="BA172" s="5"/>
      <c r="BB172" s="5"/>
      <c r="BC172" s="5"/>
      <c r="BD172" s="5"/>
      <c r="BE172" s="5"/>
      <c r="BF172" s="5"/>
      <c r="BG172" s="5"/>
      <c r="BH172" s="5"/>
      <c r="BI172" s="5"/>
      <c r="BJ172" s="5"/>
      <c r="BK172" s="5"/>
      <c r="BL172" s="5"/>
      <c r="BM172" s="5"/>
      <c r="BN172" s="5"/>
      <c r="BO172" s="5"/>
      <c r="BP172" s="5"/>
      <c r="BQ172" s="5"/>
      <c r="BR172" s="5"/>
      <c r="BS172" s="5"/>
      <c r="BT172" s="5"/>
      <c r="BU172" s="5"/>
      <c r="BV172" s="5"/>
      <c r="BW172" s="5"/>
      <c r="BX172" s="5"/>
      <c r="BY172" s="5"/>
      <c r="BZ172" s="5"/>
      <c r="CA172" s="5"/>
      <c r="CB172" s="5"/>
      <c r="CC172" s="5"/>
      <c r="CD172" s="5"/>
      <c r="CE172" s="5"/>
      <c r="CF172" s="5"/>
      <c r="CG172" s="5"/>
      <c r="CH172" s="5"/>
      <c r="CI172" s="5"/>
      <c r="CJ172" s="5"/>
      <c r="CK172" s="5"/>
      <c r="CL172" s="5"/>
      <c r="CM172" s="5"/>
      <c r="CN172" s="5"/>
      <c r="CO172" s="5"/>
      <c r="CP172" s="5"/>
      <c r="CQ172" s="5"/>
      <c r="CR172" s="5"/>
      <c r="CS172" s="5"/>
      <c r="CT172" s="5"/>
      <c r="CU172" s="5"/>
      <c r="CV172" s="5"/>
      <c r="CW172" s="5"/>
      <c r="CX172" s="5"/>
      <c r="CY172" s="5"/>
      <c r="CZ172" s="5"/>
      <c r="DA172" s="5"/>
      <c r="DB172" s="5"/>
      <c r="DC172" s="5"/>
      <c r="DD172" s="5"/>
      <c r="DE172" s="5"/>
      <c r="DF172" s="5"/>
      <c r="DG172" s="5"/>
      <c r="DH172" s="5"/>
      <c r="DI172" s="5"/>
      <c r="DJ172" s="5"/>
      <c r="DK172" s="5"/>
      <c r="DL172" s="5"/>
      <c r="DM172" s="5"/>
      <c r="DN172" s="5"/>
      <c r="DO172" s="5"/>
      <c r="DP172" s="5"/>
      <c r="DQ172" s="5"/>
      <c r="DR172" s="5"/>
      <c r="DS172" s="5"/>
      <c r="DT172" s="5"/>
      <c r="DU172" s="5"/>
      <c r="DV172" s="5"/>
      <c r="DW172" s="5"/>
      <c r="DX172" s="5"/>
      <c r="DY172" s="5"/>
      <c r="DZ172" s="5"/>
      <c r="EA172" s="5"/>
      <c r="EB172" s="5"/>
      <c r="EC172" s="5"/>
      <c r="ED172" s="5"/>
      <c r="EE172" s="5"/>
      <c r="EF172" s="5"/>
      <c r="EG172" s="5"/>
      <c r="EH172" s="5"/>
      <c r="EI172" s="5"/>
      <c r="EJ172" s="5"/>
      <c r="EK172" s="5"/>
      <c r="EL172" s="5"/>
      <c r="EM172" s="5"/>
      <c r="EN172" s="5"/>
      <c r="EO172" s="5"/>
      <c r="EP172" s="5"/>
      <c r="EQ172" s="5"/>
      <c r="ER172" s="5"/>
      <c r="ES172" s="5"/>
      <c r="ET172" s="5"/>
      <c r="EU172" s="5"/>
      <c r="EV172" s="5"/>
      <c r="EW172" s="5"/>
      <c r="EX172" s="5"/>
      <c r="EY172" s="5"/>
      <c r="EZ172" s="5"/>
      <c r="FA172" s="5"/>
      <c r="FB172" s="5"/>
      <c r="FC172" s="5"/>
      <c r="FD172" s="5"/>
      <c r="FE172" s="5"/>
      <c r="FF172" s="5"/>
      <c r="FG172" s="5"/>
      <c r="FH172" s="5"/>
      <c r="FI172" s="5"/>
      <c r="FJ172" s="5"/>
      <c r="FK172" s="5"/>
      <c r="FL172" s="5"/>
      <c r="FM172" s="5"/>
      <c r="FN172" s="5"/>
      <c r="FO172" s="5"/>
      <c r="FP172" s="5"/>
      <c r="FQ172" s="5"/>
      <c r="FR172" s="5"/>
      <c r="FS172" s="5"/>
      <c r="FT172" s="5"/>
      <c r="FU172" s="5"/>
      <c r="FV172" s="5"/>
      <c r="FW172" s="5"/>
      <c r="FX172" s="5"/>
      <c r="FY172" s="5"/>
      <c r="FZ172" s="5"/>
      <c r="GA172" s="5"/>
      <c r="GB172" s="5"/>
      <c r="GC172" s="5"/>
      <c r="GD172" s="5"/>
      <c r="GE172" s="5"/>
      <c r="GF172" s="5"/>
      <c r="GG172" s="5"/>
      <c r="GH172" s="5"/>
      <c r="GI172" s="5"/>
      <c r="GJ172" s="5"/>
      <c r="GK172" s="5"/>
      <c r="GL172" s="5"/>
      <c r="GM172" s="5"/>
      <c r="GN172" s="5"/>
      <c r="GO172" s="5"/>
      <c r="GP172" s="5"/>
      <c r="GQ172" s="5"/>
      <c r="GR172" s="5"/>
      <c r="GS172" s="5"/>
      <c r="GT172" s="5"/>
      <c r="GU172" s="5"/>
      <c r="GV172" s="5"/>
      <c r="GW172" s="5"/>
      <c r="GX172" s="5"/>
      <c r="GY172" s="5"/>
      <c r="GZ172" s="5"/>
      <c r="HA172" s="5"/>
      <c r="HB172" s="5"/>
      <c r="HC172" s="5"/>
      <c r="HD172" s="5"/>
      <c r="HE172" s="5"/>
      <c r="HF172" s="5"/>
      <c r="HG172" s="5"/>
      <c r="HH172" s="5"/>
      <c r="HI172" s="5"/>
      <c r="HJ172" s="5"/>
      <c r="HK172" s="5"/>
      <c r="HL172" s="5"/>
      <c r="HM172" s="5"/>
      <c r="HN172" s="5"/>
      <c r="HO172" s="5"/>
      <c r="HP172" s="5"/>
      <c r="HQ172" s="5"/>
      <c r="HR172" s="5"/>
      <c r="HS172" s="5"/>
      <c r="HT172" s="5"/>
      <c r="HU172" s="5"/>
      <c r="HV172" s="5"/>
      <c r="HW172" s="5"/>
      <c r="HX172" s="5"/>
      <c r="HY172" s="5"/>
      <c r="HZ172" s="5"/>
      <c r="IA172" s="5"/>
      <c r="IB172" s="5"/>
      <c r="IC172" s="5"/>
      <c r="ID172" s="5"/>
      <c r="IE172" s="5"/>
      <c r="IF172" s="5"/>
      <c r="IG172" s="5"/>
      <c r="IH172" s="5"/>
      <c r="II172" s="5"/>
      <c r="IJ172" s="5"/>
      <c r="IK172" s="5"/>
      <c r="IL172" s="5"/>
      <c r="IM172" s="5"/>
      <c r="IN172" s="5"/>
      <c r="IO172" s="5"/>
      <c r="IP172" s="5"/>
      <c r="IQ172" s="5"/>
      <c r="IR172" s="5"/>
      <c r="IS172" s="5"/>
      <c r="IT172" s="5"/>
      <c r="IU172" s="5"/>
      <c r="IV172" s="5"/>
    </row>
    <row r="173" spans="1:256" s="9" customFormat="1" x14ac:dyDescent="0.25">
      <c r="A173" s="166">
        <v>3</v>
      </c>
      <c r="B173" s="163" t="s">
        <v>69</v>
      </c>
      <c r="C173" s="167" t="s">
        <v>68</v>
      </c>
      <c r="D173" s="165">
        <v>10</v>
      </c>
      <c r="E173" s="83"/>
      <c r="F173" s="176">
        <f t="shared" si="6"/>
        <v>0</v>
      </c>
      <c r="G173" s="5"/>
      <c r="H173" s="5"/>
      <c r="I173" s="5"/>
      <c r="J173" s="5"/>
      <c r="K173" s="5"/>
      <c r="L173" s="5"/>
      <c r="M173" s="5"/>
      <c r="N173" s="5"/>
      <c r="O173" s="5"/>
      <c r="P173" s="5"/>
      <c r="Q173" s="5"/>
      <c r="R173" s="5"/>
      <c r="S173" s="5"/>
      <c r="T173" s="5"/>
      <c r="U173" s="5"/>
      <c r="V173" s="5"/>
      <c r="W173" s="5"/>
      <c r="X173" s="5"/>
      <c r="Y173" s="5"/>
      <c r="Z173" s="5"/>
      <c r="AA173" s="5"/>
      <c r="AB173" s="5"/>
      <c r="AC173" s="5"/>
      <c r="AD173" s="5"/>
      <c r="AE173" s="5"/>
      <c r="AF173" s="5"/>
      <c r="AG173" s="5"/>
      <c r="AH173" s="5"/>
      <c r="AI173" s="5"/>
      <c r="AJ173" s="5"/>
      <c r="AK173" s="5"/>
      <c r="AL173" s="5"/>
      <c r="AM173" s="5"/>
      <c r="AN173" s="5"/>
      <c r="AO173" s="5"/>
      <c r="AP173" s="5"/>
      <c r="AQ173" s="5"/>
      <c r="AR173" s="5"/>
      <c r="AS173" s="5"/>
      <c r="AT173" s="5"/>
      <c r="AU173" s="5"/>
      <c r="AV173" s="5"/>
      <c r="AW173" s="5"/>
      <c r="AX173" s="5"/>
      <c r="AY173" s="5"/>
      <c r="AZ173" s="5"/>
      <c r="BA173" s="5"/>
      <c r="BB173" s="5"/>
      <c r="BC173" s="5"/>
      <c r="BD173" s="5"/>
      <c r="BE173" s="5"/>
      <c r="BF173" s="5"/>
      <c r="BG173" s="5"/>
      <c r="BH173" s="5"/>
      <c r="BI173" s="5"/>
      <c r="BJ173" s="5"/>
      <c r="BK173" s="5"/>
      <c r="BL173" s="5"/>
      <c r="BM173" s="5"/>
      <c r="BN173" s="5"/>
      <c r="BO173" s="5"/>
      <c r="BP173" s="5"/>
      <c r="BQ173" s="5"/>
      <c r="BR173" s="5"/>
      <c r="BS173" s="5"/>
      <c r="BT173" s="5"/>
      <c r="BU173" s="5"/>
      <c r="BV173" s="5"/>
      <c r="BW173" s="5"/>
      <c r="BX173" s="5"/>
      <c r="BY173" s="5"/>
      <c r="BZ173" s="5"/>
      <c r="CA173" s="5"/>
      <c r="CB173" s="5"/>
      <c r="CC173" s="5"/>
      <c r="CD173" s="5"/>
      <c r="CE173" s="5"/>
      <c r="CF173" s="5"/>
      <c r="CG173" s="5"/>
      <c r="CH173" s="5"/>
      <c r="CI173" s="5"/>
      <c r="CJ173" s="5"/>
      <c r="CK173" s="5"/>
      <c r="CL173" s="5"/>
      <c r="CM173" s="5"/>
      <c r="CN173" s="5"/>
      <c r="CO173" s="5"/>
      <c r="CP173" s="5"/>
      <c r="CQ173" s="5"/>
      <c r="CR173" s="5"/>
      <c r="CS173" s="5"/>
      <c r="CT173" s="5"/>
      <c r="CU173" s="5"/>
      <c r="CV173" s="5"/>
      <c r="CW173" s="5"/>
      <c r="CX173" s="5"/>
      <c r="CY173" s="5"/>
      <c r="CZ173" s="5"/>
      <c r="DA173" s="5"/>
      <c r="DB173" s="5"/>
      <c r="DC173" s="5"/>
      <c r="DD173" s="5"/>
      <c r="DE173" s="5"/>
      <c r="DF173" s="5"/>
      <c r="DG173" s="5"/>
      <c r="DH173" s="5"/>
      <c r="DI173" s="5"/>
      <c r="DJ173" s="5"/>
      <c r="DK173" s="5"/>
      <c r="DL173" s="5"/>
      <c r="DM173" s="5"/>
      <c r="DN173" s="5"/>
      <c r="DO173" s="5"/>
      <c r="DP173" s="5"/>
      <c r="DQ173" s="5"/>
      <c r="DR173" s="5"/>
      <c r="DS173" s="5"/>
      <c r="DT173" s="5"/>
      <c r="DU173" s="5"/>
      <c r="DV173" s="5"/>
      <c r="DW173" s="5"/>
      <c r="DX173" s="5"/>
      <c r="DY173" s="5"/>
      <c r="DZ173" s="5"/>
      <c r="EA173" s="5"/>
      <c r="EB173" s="5"/>
      <c r="EC173" s="5"/>
      <c r="ED173" s="5"/>
      <c r="EE173" s="5"/>
      <c r="EF173" s="5"/>
      <c r="EG173" s="5"/>
      <c r="EH173" s="5"/>
      <c r="EI173" s="5"/>
      <c r="EJ173" s="5"/>
      <c r="EK173" s="5"/>
      <c r="EL173" s="5"/>
      <c r="EM173" s="5"/>
      <c r="EN173" s="5"/>
      <c r="EO173" s="5"/>
      <c r="EP173" s="5"/>
      <c r="EQ173" s="5"/>
      <c r="ER173" s="5"/>
      <c r="ES173" s="5"/>
      <c r="ET173" s="5"/>
      <c r="EU173" s="5"/>
      <c r="EV173" s="5"/>
      <c r="EW173" s="5"/>
      <c r="EX173" s="5"/>
      <c r="EY173" s="5"/>
      <c r="EZ173" s="5"/>
      <c r="FA173" s="5"/>
      <c r="FB173" s="5"/>
      <c r="FC173" s="5"/>
      <c r="FD173" s="5"/>
      <c r="FE173" s="5"/>
      <c r="FF173" s="5"/>
      <c r="FG173" s="5"/>
      <c r="FH173" s="5"/>
      <c r="FI173" s="5"/>
      <c r="FJ173" s="5"/>
      <c r="FK173" s="5"/>
      <c r="FL173" s="5"/>
      <c r="FM173" s="5"/>
      <c r="FN173" s="5"/>
      <c r="FO173" s="5"/>
      <c r="FP173" s="5"/>
      <c r="FQ173" s="5"/>
      <c r="FR173" s="5"/>
      <c r="FS173" s="5"/>
      <c r="FT173" s="5"/>
      <c r="FU173" s="5"/>
      <c r="FV173" s="5"/>
      <c r="FW173" s="5"/>
      <c r="FX173" s="5"/>
      <c r="FY173" s="5"/>
      <c r="FZ173" s="5"/>
      <c r="GA173" s="5"/>
      <c r="GB173" s="5"/>
      <c r="GC173" s="5"/>
      <c r="GD173" s="5"/>
      <c r="GE173" s="5"/>
      <c r="GF173" s="5"/>
      <c r="GG173" s="5"/>
      <c r="GH173" s="5"/>
      <c r="GI173" s="5"/>
      <c r="GJ173" s="5"/>
      <c r="GK173" s="5"/>
      <c r="GL173" s="5"/>
      <c r="GM173" s="5"/>
      <c r="GN173" s="5"/>
      <c r="GO173" s="5"/>
      <c r="GP173" s="5"/>
      <c r="GQ173" s="5"/>
      <c r="GR173" s="5"/>
      <c r="GS173" s="5"/>
      <c r="GT173" s="5"/>
      <c r="GU173" s="5"/>
      <c r="GV173" s="5"/>
      <c r="GW173" s="5"/>
      <c r="GX173" s="5"/>
      <c r="GY173" s="5"/>
      <c r="GZ173" s="5"/>
      <c r="HA173" s="5"/>
      <c r="HB173" s="5"/>
      <c r="HC173" s="5"/>
      <c r="HD173" s="5"/>
      <c r="HE173" s="5"/>
      <c r="HF173" s="5"/>
      <c r="HG173" s="5"/>
      <c r="HH173" s="5"/>
      <c r="HI173" s="5"/>
      <c r="HJ173" s="5"/>
      <c r="HK173" s="5"/>
      <c r="HL173" s="5"/>
      <c r="HM173" s="5"/>
      <c r="HN173" s="5"/>
      <c r="HO173" s="5"/>
      <c r="HP173" s="5"/>
      <c r="HQ173" s="5"/>
      <c r="HR173" s="5"/>
      <c r="HS173" s="5"/>
      <c r="HT173" s="5"/>
      <c r="HU173" s="5"/>
      <c r="HV173" s="5"/>
      <c r="HW173" s="5"/>
      <c r="HX173" s="5"/>
      <c r="HY173" s="5"/>
      <c r="HZ173" s="5"/>
      <c r="IA173" s="5"/>
      <c r="IB173" s="5"/>
      <c r="IC173" s="5"/>
      <c r="ID173" s="5"/>
      <c r="IE173" s="5"/>
      <c r="IF173" s="5"/>
      <c r="IG173" s="5"/>
      <c r="IH173" s="5"/>
      <c r="II173" s="5"/>
      <c r="IJ173" s="5"/>
      <c r="IK173" s="5"/>
      <c r="IL173" s="5"/>
      <c r="IM173" s="5"/>
      <c r="IN173" s="5"/>
      <c r="IO173" s="5"/>
      <c r="IP173" s="5"/>
      <c r="IQ173" s="5"/>
      <c r="IR173" s="5"/>
      <c r="IS173" s="5"/>
      <c r="IT173" s="5"/>
      <c r="IU173" s="5"/>
      <c r="IV173" s="5"/>
    </row>
    <row r="174" spans="1:256" s="9" customFormat="1" x14ac:dyDescent="0.25">
      <c r="A174" s="166">
        <v>4</v>
      </c>
      <c r="B174" s="163" t="s">
        <v>70</v>
      </c>
      <c r="C174" s="167" t="s">
        <v>68</v>
      </c>
      <c r="D174" s="165">
        <v>20</v>
      </c>
      <c r="E174" s="83"/>
      <c r="F174" s="176">
        <f t="shared" si="6"/>
        <v>0</v>
      </c>
      <c r="G174" s="5"/>
      <c r="H174" s="5"/>
      <c r="I174" s="5"/>
      <c r="J174" s="5"/>
      <c r="K174" s="5"/>
      <c r="L174" s="5"/>
      <c r="M174" s="5"/>
      <c r="N174" s="5"/>
      <c r="O174" s="5"/>
      <c r="P174" s="5"/>
      <c r="Q174" s="5"/>
      <c r="R174" s="5"/>
      <c r="S174" s="5"/>
      <c r="T174" s="5"/>
      <c r="U174" s="5"/>
      <c r="V174" s="5"/>
      <c r="W174" s="5"/>
      <c r="X174" s="5"/>
      <c r="Y174" s="5"/>
      <c r="Z174" s="5"/>
      <c r="AA174" s="5"/>
      <c r="AB174" s="5"/>
      <c r="AC174" s="5"/>
      <c r="AD174" s="5"/>
      <c r="AE174" s="5"/>
      <c r="AF174" s="5"/>
      <c r="AG174" s="5"/>
      <c r="AH174" s="5"/>
      <c r="AI174" s="5"/>
      <c r="AJ174" s="5"/>
      <c r="AK174" s="5"/>
      <c r="AL174" s="5"/>
      <c r="AM174" s="5"/>
      <c r="AN174" s="5"/>
      <c r="AO174" s="5"/>
      <c r="AP174" s="5"/>
      <c r="AQ174" s="5"/>
      <c r="AR174" s="5"/>
      <c r="AS174" s="5"/>
      <c r="AT174" s="5"/>
      <c r="AU174" s="5"/>
      <c r="AV174" s="5"/>
      <c r="AW174" s="5"/>
      <c r="AX174" s="5"/>
      <c r="AY174" s="5"/>
      <c r="AZ174" s="5"/>
      <c r="BA174" s="5"/>
      <c r="BB174" s="5"/>
      <c r="BC174" s="5"/>
      <c r="BD174" s="5"/>
      <c r="BE174" s="5"/>
      <c r="BF174" s="5"/>
      <c r="BG174" s="5"/>
      <c r="BH174" s="5"/>
      <c r="BI174" s="5"/>
      <c r="BJ174" s="5"/>
      <c r="BK174" s="5"/>
      <c r="BL174" s="5"/>
      <c r="BM174" s="5"/>
      <c r="BN174" s="5"/>
      <c r="BO174" s="5"/>
      <c r="BP174" s="5"/>
      <c r="BQ174" s="5"/>
      <c r="BR174" s="5"/>
      <c r="BS174" s="5"/>
      <c r="BT174" s="5"/>
      <c r="BU174" s="5"/>
      <c r="BV174" s="5"/>
      <c r="BW174" s="5"/>
      <c r="BX174" s="5"/>
      <c r="BY174" s="5"/>
      <c r="BZ174" s="5"/>
      <c r="CA174" s="5"/>
      <c r="CB174" s="5"/>
      <c r="CC174" s="5"/>
      <c r="CD174" s="5"/>
      <c r="CE174" s="5"/>
      <c r="CF174" s="5"/>
      <c r="CG174" s="5"/>
      <c r="CH174" s="5"/>
      <c r="CI174" s="5"/>
      <c r="CJ174" s="5"/>
      <c r="CK174" s="5"/>
      <c r="CL174" s="5"/>
      <c r="CM174" s="5"/>
      <c r="CN174" s="5"/>
      <c r="CO174" s="5"/>
      <c r="CP174" s="5"/>
      <c r="CQ174" s="5"/>
      <c r="CR174" s="5"/>
      <c r="CS174" s="5"/>
      <c r="CT174" s="5"/>
      <c r="CU174" s="5"/>
      <c r="CV174" s="5"/>
      <c r="CW174" s="5"/>
      <c r="CX174" s="5"/>
      <c r="CY174" s="5"/>
      <c r="CZ174" s="5"/>
      <c r="DA174" s="5"/>
      <c r="DB174" s="5"/>
      <c r="DC174" s="5"/>
      <c r="DD174" s="5"/>
      <c r="DE174" s="5"/>
      <c r="DF174" s="5"/>
      <c r="DG174" s="5"/>
      <c r="DH174" s="5"/>
      <c r="DI174" s="5"/>
      <c r="DJ174" s="5"/>
      <c r="DK174" s="5"/>
      <c r="DL174" s="5"/>
      <c r="DM174" s="5"/>
      <c r="DN174" s="5"/>
      <c r="DO174" s="5"/>
      <c r="DP174" s="5"/>
      <c r="DQ174" s="5"/>
      <c r="DR174" s="5"/>
      <c r="DS174" s="5"/>
      <c r="DT174" s="5"/>
      <c r="DU174" s="5"/>
      <c r="DV174" s="5"/>
      <c r="DW174" s="5"/>
      <c r="DX174" s="5"/>
      <c r="DY174" s="5"/>
      <c r="DZ174" s="5"/>
      <c r="EA174" s="5"/>
      <c r="EB174" s="5"/>
      <c r="EC174" s="5"/>
      <c r="ED174" s="5"/>
      <c r="EE174" s="5"/>
      <c r="EF174" s="5"/>
      <c r="EG174" s="5"/>
      <c r="EH174" s="5"/>
      <c r="EI174" s="5"/>
      <c r="EJ174" s="5"/>
      <c r="EK174" s="5"/>
      <c r="EL174" s="5"/>
      <c r="EM174" s="5"/>
      <c r="EN174" s="5"/>
      <c r="EO174" s="5"/>
      <c r="EP174" s="5"/>
      <c r="EQ174" s="5"/>
      <c r="ER174" s="5"/>
      <c r="ES174" s="5"/>
      <c r="ET174" s="5"/>
      <c r="EU174" s="5"/>
      <c r="EV174" s="5"/>
      <c r="EW174" s="5"/>
      <c r="EX174" s="5"/>
      <c r="EY174" s="5"/>
      <c r="EZ174" s="5"/>
      <c r="FA174" s="5"/>
      <c r="FB174" s="5"/>
      <c r="FC174" s="5"/>
      <c r="FD174" s="5"/>
      <c r="FE174" s="5"/>
      <c r="FF174" s="5"/>
      <c r="FG174" s="5"/>
      <c r="FH174" s="5"/>
      <c r="FI174" s="5"/>
      <c r="FJ174" s="5"/>
      <c r="FK174" s="5"/>
      <c r="FL174" s="5"/>
      <c r="FM174" s="5"/>
      <c r="FN174" s="5"/>
      <c r="FO174" s="5"/>
      <c r="FP174" s="5"/>
      <c r="FQ174" s="5"/>
      <c r="FR174" s="5"/>
      <c r="FS174" s="5"/>
      <c r="FT174" s="5"/>
      <c r="FU174" s="5"/>
      <c r="FV174" s="5"/>
      <c r="FW174" s="5"/>
      <c r="FX174" s="5"/>
      <c r="FY174" s="5"/>
      <c r="FZ174" s="5"/>
      <c r="GA174" s="5"/>
      <c r="GB174" s="5"/>
      <c r="GC174" s="5"/>
      <c r="GD174" s="5"/>
      <c r="GE174" s="5"/>
      <c r="GF174" s="5"/>
      <c r="GG174" s="5"/>
      <c r="GH174" s="5"/>
      <c r="GI174" s="5"/>
      <c r="GJ174" s="5"/>
      <c r="GK174" s="5"/>
      <c r="GL174" s="5"/>
      <c r="GM174" s="5"/>
      <c r="GN174" s="5"/>
      <c r="GO174" s="5"/>
      <c r="GP174" s="5"/>
      <c r="GQ174" s="5"/>
      <c r="GR174" s="5"/>
      <c r="GS174" s="5"/>
      <c r="GT174" s="5"/>
      <c r="GU174" s="5"/>
      <c r="GV174" s="5"/>
      <c r="GW174" s="5"/>
      <c r="GX174" s="5"/>
      <c r="GY174" s="5"/>
      <c r="GZ174" s="5"/>
      <c r="HA174" s="5"/>
      <c r="HB174" s="5"/>
      <c r="HC174" s="5"/>
      <c r="HD174" s="5"/>
      <c r="HE174" s="5"/>
      <c r="HF174" s="5"/>
      <c r="HG174" s="5"/>
      <c r="HH174" s="5"/>
      <c r="HI174" s="5"/>
      <c r="HJ174" s="5"/>
      <c r="HK174" s="5"/>
      <c r="HL174" s="5"/>
      <c r="HM174" s="5"/>
      <c r="HN174" s="5"/>
      <c r="HO174" s="5"/>
      <c r="HP174" s="5"/>
      <c r="HQ174" s="5"/>
      <c r="HR174" s="5"/>
      <c r="HS174" s="5"/>
      <c r="HT174" s="5"/>
      <c r="HU174" s="5"/>
      <c r="HV174" s="5"/>
      <c r="HW174" s="5"/>
      <c r="HX174" s="5"/>
      <c r="HY174" s="5"/>
      <c r="HZ174" s="5"/>
      <c r="IA174" s="5"/>
      <c r="IB174" s="5"/>
      <c r="IC174" s="5"/>
      <c r="ID174" s="5"/>
      <c r="IE174" s="5"/>
      <c r="IF174" s="5"/>
      <c r="IG174" s="5"/>
      <c r="IH174" s="5"/>
      <c r="II174" s="5"/>
      <c r="IJ174" s="5"/>
      <c r="IK174" s="5"/>
      <c r="IL174" s="5"/>
      <c r="IM174" s="5"/>
      <c r="IN174" s="5"/>
      <c r="IO174" s="5"/>
      <c r="IP174" s="5"/>
      <c r="IQ174" s="5"/>
      <c r="IR174" s="5"/>
      <c r="IS174" s="5"/>
      <c r="IT174" s="5"/>
      <c r="IU174" s="5"/>
      <c r="IV174" s="5"/>
    </row>
    <row r="175" spans="1:256" s="9" customFormat="1" x14ac:dyDescent="0.25">
      <c r="A175" s="166">
        <v>5</v>
      </c>
      <c r="B175" s="163" t="s">
        <v>71</v>
      </c>
      <c r="C175" s="167" t="s">
        <v>68</v>
      </c>
      <c r="D175" s="165">
        <v>10</v>
      </c>
      <c r="E175" s="83"/>
      <c r="F175" s="176">
        <f t="shared" si="6"/>
        <v>0</v>
      </c>
      <c r="G175" s="5"/>
      <c r="H175" s="5"/>
      <c r="I175" s="5"/>
      <c r="J175" s="5"/>
      <c r="K175" s="5"/>
      <c r="L175" s="5"/>
      <c r="M175" s="5"/>
      <c r="N175" s="5"/>
      <c r="O175" s="5"/>
      <c r="P175" s="5"/>
      <c r="Q175" s="5"/>
      <c r="R175" s="5"/>
      <c r="S175" s="5"/>
      <c r="T175" s="5"/>
      <c r="U175" s="5"/>
      <c r="V175" s="5"/>
      <c r="W175" s="5"/>
      <c r="X175" s="5"/>
      <c r="Y175" s="5"/>
      <c r="Z175" s="5"/>
      <c r="AA175" s="5"/>
      <c r="AB175" s="5"/>
      <c r="AC175" s="5"/>
      <c r="AD175" s="5"/>
      <c r="AE175" s="5"/>
      <c r="AF175" s="5"/>
      <c r="AG175" s="5"/>
      <c r="AH175" s="5"/>
      <c r="AI175" s="5"/>
      <c r="AJ175" s="5"/>
      <c r="AK175" s="5"/>
      <c r="AL175" s="5"/>
      <c r="AM175" s="5"/>
      <c r="AN175" s="5"/>
      <c r="AO175" s="5"/>
      <c r="AP175" s="5"/>
      <c r="AQ175" s="5"/>
      <c r="AR175" s="5"/>
      <c r="AS175" s="5"/>
      <c r="AT175" s="5"/>
      <c r="AU175" s="5"/>
      <c r="AV175" s="5"/>
      <c r="AW175" s="5"/>
      <c r="AX175" s="5"/>
      <c r="AY175" s="5"/>
      <c r="AZ175" s="5"/>
      <c r="BA175" s="5"/>
      <c r="BB175" s="5"/>
      <c r="BC175" s="5"/>
      <c r="BD175" s="5"/>
      <c r="BE175" s="5"/>
      <c r="BF175" s="5"/>
      <c r="BG175" s="5"/>
      <c r="BH175" s="5"/>
      <c r="BI175" s="5"/>
      <c r="BJ175" s="5"/>
      <c r="BK175" s="5"/>
      <c r="BL175" s="5"/>
      <c r="BM175" s="5"/>
      <c r="BN175" s="5"/>
      <c r="BO175" s="5"/>
      <c r="BP175" s="5"/>
      <c r="BQ175" s="5"/>
      <c r="BR175" s="5"/>
      <c r="BS175" s="5"/>
      <c r="BT175" s="5"/>
      <c r="BU175" s="5"/>
      <c r="BV175" s="5"/>
      <c r="BW175" s="5"/>
      <c r="BX175" s="5"/>
      <c r="BY175" s="5"/>
      <c r="BZ175" s="5"/>
      <c r="CA175" s="5"/>
      <c r="CB175" s="5"/>
      <c r="CC175" s="5"/>
      <c r="CD175" s="5"/>
      <c r="CE175" s="5"/>
      <c r="CF175" s="5"/>
      <c r="CG175" s="5"/>
      <c r="CH175" s="5"/>
      <c r="CI175" s="5"/>
      <c r="CJ175" s="5"/>
      <c r="CK175" s="5"/>
      <c r="CL175" s="5"/>
      <c r="CM175" s="5"/>
      <c r="CN175" s="5"/>
      <c r="CO175" s="5"/>
      <c r="CP175" s="5"/>
      <c r="CQ175" s="5"/>
      <c r="CR175" s="5"/>
      <c r="CS175" s="5"/>
      <c r="CT175" s="5"/>
      <c r="CU175" s="5"/>
      <c r="CV175" s="5"/>
      <c r="CW175" s="5"/>
      <c r="CX175" s="5"/>
      <c r="CY175" s="5"/>
      <c r="CZ175" s="5"/>
      <c r="DA175" s="5"/>
      <c r="DB175" s="5"/>
      <c r="DC175" s="5"/>
      <c r="DD175" s="5"/>
      <c r="DE175" s="5"/>
      <c r="DF175" s="5"/>
      <c r="DG175" s="5"/>
      <c r="DH175" s="5"/>
      <c r="DI175" s="5"/>
      <c r="DJ175" s="5"/>
      <c r="DK175" s="5"/>
      <c r="DL175" s="5"/>
      <c r="DM175" s="5"/>
      <c r="DN175" s="5"/>
      <c r="DO175" s="5"/>
      <c r="DP175" s="5"/>
      <c r="DQ175" s="5"/>
      <c r="DR175" s="5"/>
      <c r="DS175" s="5"/>
      <c r="DT175" s="5"/>
      <c r="DU175" s="5"/>
      <c r="DV175" s="5"/>
      <c r="DW175" s="5"/>
      <c r="DX175" s="5"/>
      <c r="DY175" s="5"/>
      <c r="DZ175" s="5"/>
      <c r="EA175" s="5"/>
      <c r="EB175" s="5"/>
      <c r="EC175" s="5"/>
      <c r="ED175" s="5"/>
      <c r="EE175" s="5"/>
      <c r="EF175" s="5"/>
      <c r="EG175" s="5"/>
      <c r="EH175" s="5"/>
      <c r="EI175" s="5"/>
      <c r="EJ175" s="5"/>
      <c r="EK175" s="5"/>
      <c r="EL175" s="5"/>
      <c r="EM175" s="5"/>
      <c r="EN175" s="5"/>
      <c r="EO175" s="5"/>
      <c r="EP175" s="5"/>
      <c r="EQ175" s="5"/>
      <c r="ER175" s="5"/>
      <c r="ES175" s="5"/>
      <c r="ET175" s="5"/>
      <c r="EU175" s="5"/>
      <c r="EV175" s="5"/>
      <c r="EW175" s="5"/>
      <c r="EX175" s="5"/>
      <c r="EY175" s="5"/>
      <c r="EZ175" s="5"/>
      <c r="FA175" s="5"/>
      <c r="FB175" s="5"/>
      <c r="FC175" s="5"/>
      <c r="FD175" s="5"/>
      <c r="FE175" s="5"/>
      <c r="FF175" s="5"/>
      <c r="FG175" s="5"/>
      <c r="FH175" s="5"/>
      <c r="FI175" s="5"/>
      <c r="FJ175" s="5"/>
      <c r="FK175" s="5"/>
      <c r="FL175" s="5"/>
      <c r="FM175" s="5"/>
      <c r="FN175" s="5"/>
      <c r="FO175" s="5"/>
      <c r="FP175" s="5"/>
      <c r="FQ175" s="5"/>
      <c r="FR175" s="5"/>
      <c r="FS175" s="5"/>
      <c r="FT175" s="5"/>
      <c r="FU175" s="5"/>
      <c r="FV175" s="5"/>
      <c r="FW175" s="5"/>
      <c r="FX175" s="5"/>
      <c r="FY175" s="5"/>
      <c r="FZ175" s="5"/>
      <c r="GA175" s="5"/>
      <c r="GB175" s="5"/>
      <c r="GC175" s="5"/>
      <c r="GD175" s="5"/>
      <c r="GE175" s="5"/>
      <c r="GF175" s="5"/>
      <c r="GG175" s="5"/>
      <c r="GH175" s="5"/>
      <c r="GI175" s="5"/>
      <c r="GJ175" s="5"/>
      <c r="GK175" s="5"/>
      <c r="GL175" s="5"/>
      <c r="GM175" s="5"/>
      <c r="GN175" s="5"/>
      <c r="GO175" s="5"/>
      <c r="GP175" s="5"/>
      <c r="GQ175" s="5"/>
      <c r="GR175" s="5"/>
      <c r="GS175" s="5"/>
      <c r="GT175" s="5"/>
      <c r="GU175" s="5"/>
      <c r="GV175" s="5"/>
      <c r="GW175" s="5"/>
      <c r="GX175" s="5"/>
      <c r="GY175" s="5"/>
      <c r="GZ175" s="5"/>
      <c r="HA175" s="5"/>
      <c r="HB175" s="5"/>
      <c r="HC175" s="5"/>
      <c r="HD175" s="5"/>
      <c r="HE175" s="5"/>
      <c r="HF175" s="5"/>
      <c r="HG175" s="5"/>
      <c r="HH175" s="5"/>
      <c r="HI175" s="5"/>
      <c r="HJ175" s="5"/>
      <c r="HK175" s="5"/>
      <c r="HL175" s="5"/>
      <c r="HM175" s="5"/>
      <c r="HN175" s="5"/>
      <c r="HO175" s="5"/>
      <c r="HP175" s="5"/>
      <c r="HQ175" s="5"/>
      <c r="HR175" s="5"/>
      <c r="HS175" s="5"/>
      <c r="HT175" s="5"/>
      <c r="HU175" s="5"/>
      <c r="HV175" s="5"/>
      <c r="HW175" s="5"/>
      <c r="HX175" s="5"/>
      <c r="HY175" s="5"/>
      <c r="HZ175" s="5"/>
      <c r="IA175" s="5"/>
      <c r="IB175" s="5"/>
      <c r="IC175" s="5"/>
      <c r="ID175" s="5"/>
      <c r="IE175" s="5"/>
      <c r="IF175" s="5"/>
      <c r="IG175" s="5"/>
      <c r="IH175" s="5"/>
      <c r="II175" s="5"/>
      <c r="IJ175" s="5"/>
      <c r="IK175" s="5"/>
      <c r="IL175" s="5"/>
      <c r="IM175" s="5"/>
      <c r="IN175" s="5"/>
      <c r="IO175" s="5"/>
      <c r="IP175" s="5"/>
      <c r="IQ175" s="5"/>
      <c r="IR175" s="5"/>
      <c r="IS175" s="5"/>
      <c r="IT175" s="5"/>
      <c r="IU175" s="5"/>
      <c r="IV175" s="5"/>
    </row>
    <row r="176" spans="1:256" s="9" customFormat="1" x14ac:dyDescent="0.25">
      <c r="A176" s="166">
        <v>6</v>
      </c>
      <c r="B176" s="163" t="s">
        <v>72</v>
      </c>
      <c r="C176" s="167" t="s">
        <v>68</v>
      </c>
      <c r="D176" s="165">
        <v>10</v>
      </c>
      <c r="E176" s="83"/>
      <c r="F176" s="176">
        <f t="shared" si="6"/>
        <v>0</v>
      </c>
      <c r="G176" s="5"/>
      <c r="H176" s="5"/>
      <c r="I176" s="5"/>
      <c r="J176" s="5"/>
      <c r="K176" s="5"/>
      <c r="L176" s="5"/>
      <c r="M176" s="5"/>
      <c r="N176" s="5"/>
      <c r="O176" s="5"/>
      <c r="P176" s="5"/>
      <c r="Q176" s="5"/>
      <c r="R176" s="5"/>
      <c r="S176" s="5"/>
      <c r="T176" s="5"/>
      <c r="U176" s="5"/>
      <c r="V176" s="5"/>
      <c r="W176" s="5"/>
      <c r="X176" s="5"/>
      <c r="Y176" s="5"/>
      <c r="Z176" s="5"/>
      <c r="AA176" s="5"/>
      <c r="AB176" s="5"/>
      <c r="AC176" s="5"/>
      <c r="AD176" s="5"/>
      <c r="AE176" s="5"/>
      <c r="AF176" s="5"/>
      <c r="AG176" s="5"/>
      <c r="AH176" s="5"/>
      <c r="AI176" s="5"/>
      <c r="AJ176" s="5"/>
      <c r="AK176" s="5"/>
      <c r="AL176" s="5"/>
      <c r="AM176" s="5"/>
      <c r="AN176" s="5"/>
      <c r="AO176" s="5"/>
      <c r="AP176" s="5"/>
      <c r="AQ176" s="5"/>
      <c r="AR176" s="5"/>
      <c r="AS176" s="5"/>
      <c r="AT176" s="5"/>
      <c r="AU176" s="5"/>
      <c r="AV176" s="5"/>
      <c r="AW176" s="5"/>
      <c r="AX176" s="5"/>
      <c r="AY176" s="5"/>
      <c r="AZ176" s="5"/>
      <c r="BA176" s="5"/>
      <c r="BB176" s="5"/>
      <c r="BC176" s="5"/>
      <c r="BD176" s="5"/>
      <c r="BE176" s="5"/>
      <c r="BF176" s="5"/>
      <c r="BG176" s="5"/>
      <c r="BH176" s="5"/>
      <c r="BI176" s="5"/>
      <c r="BJ176" s="5"/>
      <c r="BK176" s="5"/>
      <c r="BL176" s="5"/>
      <c r="BM176" s="5"/>
      <c r="BN176" s="5"/>
      <c r="BO176" s="5"/>
      <c r="BP176" s="5"/>
      <c r="BQ176" s="5"/>
      <c r="BR176" s="5"/>
      <c r="BS176" s="5"/>
      <c r="BT176" s="5"/>
      <c r="BU176" s="5"/>
      <c r="BV176" s="5"/>
      <c r="BW176" s="5"/>
      <c r="BX176" s="5"/>
      <c r="BY176" s="5"/>
      <c r="BZ176" s="5"/>
      <c r="CA176" s="5"/>
      <c r="CB176" s="5"/>
      <c r="CC176" s="5"/>
      <c r="CD176" s="5"/>
      <c r="CE176" s="5"/>
      <c r="CF176" s="5"/>
      <c r="CG176" s="5"/>
      <c r="CH176" s="5"/>
      <c r="CI176" s="5"/>
      <c r="CJ176" s="5"/>
      <c r="CK176" s="5"/>
      <c r="CL176" s="5"/>
      <c r="CM176" s="5"/>
      <c r="CN176" s="5"/>
      <c r="CO176" s="5"/>
      <c r="CP176" s="5"/>
      <c r="CQ176" s="5"/>
      <c r="CR176" s="5"/>
      <c r="CS176" s="5"/>
      <c r="CT176" s="5"/>
      <c r="CU176" s="5"/>
      <c r="CV176" s="5"/>
      <c r="CW176" s="5"/>
      <c r="CX176" s="5"/>
      <c r="CY176" s="5"/>
      <c r="CZ176" s="5"/>
      <c r="DA176" s="5"/>
      <c r="DB176" s="5"/>
      <c r="DC176" s="5"/>
      <c r="DD176" s="5"/>
      <c r="DE176" s="5"/>
      <c r="DF176" s="5"/>
      <c r="DG176" s="5"/>
      <c r="DH176" s="5"/>
      <c r="DI176" s="5"/>
      <c r="DJ176" s="5"/>
      <c r="DK176" s="5"/>
      <c r="DL176" s="5"/>
      <c r="DM176" s="5"/>
      <c r="DN176" s="5"/>
      <c r="DO176" s="5"/>
      <c r="DP176" s="5"/>
      <c r="DQ176" s="5"/>
      <c r="DR176" s="5"/>
      <c r="DS176" s="5"/>
      <c r="DT176" s="5"/>
      <c r="DU176" s="5"/>
      <c r="DV176" s="5"/>
      <c r="DW176" s="5"/>
      <c r="DX176" s="5"/>
      <c r="DY176" s="5"/>
      <c r="DZ176" s="5"/>
      <c r="EA176" s="5"/>
      <c r="EB176" s="5"/>
      <c r="EC176" s="5"/>
      <c r="ED176" s="5"/>
      <c r="EE176" s="5"/>
      <c r="EF176" s="5"/>
      <c r="EG176" s="5"/>
      <c r="EH176" s="5"/>
      <c r="EI176" s="5"/>
      <c r="EJ176" s="5"/>
      <c r="EK176" s="5"/>
      <c r="EL176" s="5"/>
      <c r="EM176" s="5"/>
      <c r="EN176" s="5"/>
      <c r="EO176" s="5"/>
      <c r="EP176" s="5"/>
      <c r="EQ176" s="5"/>
      <c r="ER176" s="5"/>
      <c r="ES176" s="5"/>
      <c r="ET176" s="5"/>
      <c r="EU176" s="5"/>
      <c r="EV176" s="5"/>
      <c r="EW176" s="5"/>
      <c r="EX176" s="5"/>
      <c r="EY176" s="5"/>
      <c r="EZ176" s="5"/>
      <c r="FA176" s="5"/>
      <c r="FB176" s="5"/>
      <c r="FC176" s="5"/>
      <c r="FD176" s="5"/>
      <c r="FE176" s="5"/>
      <c r="FF176" s="5"/>
      <c r="FG176" s="5"/>
      <c r="FH176" s="5"/>
      <c r="FI176" s="5"/>
      <c r="FJ176" s="5"/>
      <c r="FK176" s="5"/>
      <c r="FL176" s="5"/>
      <c r="FM176" s="5"/>
      <c r="FN176" s="5"/>
      <c r="FO176" s="5"/>
      <c r="FP176" s="5"/>
      <c r="FQ176" s="5"/>
      <c r="FR176" s="5"/>
      <c r="FS176" s="5"/>
      <c r="FT176" s="5"/>
      <c r="FU176" s="5"/>
      <c r="FV176" s="5"/>
      <c r="FW176" s="5"/>
      <c r="FX176" s="5"/>
      <c r="FY176" s="5"/>
      <c r="FZ176" s="5"/>
      <c r="GA176" s="5"/>
      <c r="GB176" s="5"/>
      <c r="GC176" s="5"/>
      <c r="GD176" s="5"/>
      <c r="GE176" s="5"/>
      <c r="GF176" s="5"/>
      <c r="GG176" s="5"/>
      <c r="GH176" s="5"/>
      <c r="GI176" s="5"/>
      <c r="GJ176" s="5"/>
      <c r="GK176" s="5"/>
      <c r="GL176" s="5"/>
      <c r="GM176" s="5"/>
      <c r="GN176" s="5"/>
      <c r="GO176" s="5"/>
      <c r="GP176" s="5"/>
      <c r="GQ176" s="5"/>
      <c r="GR176" s="5"/>
      <c r="GS176" s="5"/>
      <c r="GT176" s="5"/>
      <c r="GU176" s="5"/>
      <c r="GV176" s="5"/>
      <c r="GW176" s="5"/>
      <c r="GX176" s="5"/>
      <c r="GY176" s="5"/>
      <c r="GZ176" s="5"/>
      <c r="HA176" s="5"/>
      <c r="HB176" s="5"/>
      <c r="HC176" s="5"/>
      <c r="HD176" s="5"/>
      <c r="HE176" s="5"/>
      <c r="HF176" s="5"/>
      <c r="HG176" s="5"/>
      <c r="HH176" s="5"/>
      <c r="HI176" s="5"/>
      <c r="HJ176" s="5"/>
      <c r="HK176" s="5"/>
      <c r="HL176" s="5"/>
      <c r="HM176" s="5"/>
      <c r="HN176" s="5"/>
      <c r="HO176" s="5"/>
      <c r="HP176" s="5"/>
      <c r="HQ176" s="5"/>
      <c r="HR176" s="5"/>
      <c r="HS176" s="5"/>
      <c r="HT176" s="5"/>
      <c r="HU176" s="5"/>
      <c r="HV176" s="5"/>
      <c r="HW176" s="5"/>
      <c r="HX176" s="5"/>
      <c r="HY176" s="5"/>
      <c r="HZ176" s="5"/>
      <c r="IA176" s="5"/>
      <c r="IB176" s="5"/>
      <c r="IC176" s="5"/>
      <c r="ID176" s="5"/>
      <c r="IE176" s="5"/>
      <c r="IF176" s="5"/>
      <c r="IG176" s="5"/>
      <c r="IH176" s="5"/>
      <c r="II176" s="5"/>
      <c r="IJ176" s="5"/>
      <c r="IK176" s="5"/>
      <c r="IL176" s="5"/>
      <c r="IM176" s="5"/>
      <c r="IN176" s="5"/>
      <c r="IO176" s="5"/>
      <c r="IP176" s="5"/>
      <c r="IQ176" s="5"/>
      <c r="IR176" s="5"/>
      <c r="IS176" s="5"/>
      <c r="IT176" s="5"/>
      <c r="IU176" s="5"/>
      <c r="IV176" s="5"/>
    </row>
    <row r="177" spans="1:256" s="9" customFormat="1" x14ac:dyDescent="0.25">
      <c r="A177" s="166">
        <v>7</v>
      </c>
      <c r="B177" s="163" t="s">
        <v>189</v>
      </c>
      <c r="C177" s="167" t="s">
        <v>68</v>
      </c>
      <c r="D177" s="165">
        <v>1</v>
      </c>
      <c r="E177" s="83"/>
      <c r="F177" s="176">
        <f t="shared" si="6"/>
        <v>0</v>
      </c>
      <c r="G177" s="5"/>
      <c r="H177" s="5"/>
      <c r="I177" s="5"/>
      <c r="J177" s="5"/>
      <c r="K177" s="5"/>
      <c r="L177" s="5"/>
      <c r="M177" s="5"/>
      <c r="N177" s="5"/>
      <c r="O177" s="5"/>
      <c r="P177" s="5"/>
      <c r="Q177" s="5"/>
      <c r="R177" s="5"/>
      <c r="S177" s="5"/>
      <c r="T177" s="5"/>
      <c r="U177" s="5"/>
      <c r="V177" s="5"/>
      <c r="W177" s="5"/>
      <c r="X177" s="5"/>
      <c r="Y177" s="5"/>
      <c r="Z177" s="5"/>
      <c r="AA177" s="5"/>
      <c r="AB177" s="5"/>
      <c r="AC177" s="5"/>
      <c r="AD177" s="5"/>
      <c r="AE177" s="5"/>
      <c r="AF177" s="5"/>
      <c r="AG177" s="5"/>
      <c r="AH177" s="5"/>
      <c r="AI177" s="5"/>
      <c r="AJ177" s="5"/>
      <c r="AK177" s="5"/>
      <c r="AL177" s="5"/>
      <c r="AM177" s="5"/>
      <c r="AN177" s="5"/>
      <c r="AO177" s="5"/>
      <c r="AP177" s="5"/>
      <c r="AQ177" s="5"/>
      <c r="AR177" s="5"/>
      <c r="AS177" s="5"/>
      <c r="AT177" s="5"/>
      <c r="AU177" s="5"/>
      <c r="AV177" s="5"/>
      <c r="AW177" s="5"/>
      <c r="AX177" s="5"/>
      <c r="AY177" s="5"/>
      <c r="AZ177" s="5"/>
      <c r="BA177" s="5"/>
      <c r="BB177" s="5"/>
      <c r="BC177" s="5"/>
      <c r="BD177" s="5"/>
      <c r="BE177" s="5"/>
      <c r="BF177" s="5"/>
      <c r="BG177" s="5"/>
      <c r="BH177" s="5"/>
      <c r="BI177" s="5"/>
      <c r="BJ177" s="5"/>
      <c r="BK177" s="5"/>
      <c r="BL177" s="5"/>
      <c r="BM177" s="5"/>
      <c r="BN177" s="5"/>
      <c r="BO177" s="5"/>
      <c r="BP177" s="5"/>
      <c r="BQ177" s="5"/>
      <c r="BR177" s="5"/>
      <c r="BS177" s="5"/>
      <c r="BT177" s="5"/>
      <c r="BU177" s="5"/>
      <c r="BV177" s="5"/>
      <c r="BW177" s="5"/>
      <c r="BX177" s="5"/>
      <c r="BY177" s="5"/>
      <c r="BZ177" s="5"/>
      <c r="CA177" s="5"/>
      <c r="CB177" s="5"/>
      <c r="CC177" s="5"/>
      <c r="CD177" s="5"/>
      <c r="CE177" s="5"/>
      <c r="CF177" s="5"/>
      <c r="CG177" s="5"/>
      <c r="CH177" s="5"/>
      <c r="CI177" s="5"/>
      <c r="CJ177" s="5"/>
      <c r="CK177" s="5"/>
      <c r="CL177" s="5"/>
      <c r="CM177" s="5"/>
      <c r="CN177" s="5"/>
      <c r="CO177" s="5"/>
      <c r="CP177" s="5"/>
      <c r="CQ177" s="5"/>
      <c r="CR177" s="5"/>
      <c r="CS177" s="5"/>
      <c r="CT177" s="5"/>
      <c r="CU177" s="5"/>
      <c r="CV177" s="5"/>
      <c r="CW177" s="5"/>
      <c r="CX177" s="5"/>
      <c r="CY177" s="5"/>
      <c r="CZ177" s="5"/>
      <c r="DA177" s="5"/>
      <c r="DB177" s="5"/>
      <c r="DC177" s="5"/>
      <c r="DD177" s="5"/>
      <c r="DE177" s="5"/>
      <c r="DF177" s="5"/>
      <c r="DG177" s="5"/>
      <c r="DH177" s="5"/>
      <c r="DI177" s="5"/>
      <c r="DJ177" s="5"/>
      <c r="DK177" s="5"/>
      <c r="DL177" s="5"/>
      <c r="DM177" s="5"/>
      <c r="DN177" s="5"/>
      <c r="DO177" s="5"/>
      <c r="DP177" s="5"/>
      <c r="DQ177" s="5"/>
      <c r="DR177" s="5"/>
      <c r="DS177" s="5"/>
      <c r="DT177" s="5"/>
      <c r="DU177" s="5"/>
      <c r="DV177" s="5"/>
      <c r="DW177" s="5"/>
      <c r="DX177" s="5"/>
      <c r="DY177" s="5"/>
      <c r="DZ177" s="5"/>
      <c r="EA177" s="5"/>
      <c r="EB177" s="5"/>
      <c r="EC177" s="5"/>
      <c r="ED177" s="5"/>
      <c r="EE177" s="5"/>
      <c r="EF177" s="5"/>
      <c r="EG177" s="5"/>
      <c r="EH177" s="5"/>
      <c r="EI177" s="5"/>
      <c r="EJ177" s="5"/>
      <c r="EK177" s="5"/>
      <c r="EL177" s="5"/>
      <c r="EM177" s="5"/>
      <c r="EN177" s="5"/>
      <c r="EO177" s="5"/>
      <c r="EP177" s="5"/>
      <c r="EQ177" s="5"/>
      <c r="ER177" s="5"/>
      <c r="ES177" s="5"/>
      <c r="ET177" s="5"/>
      <c r="EU177" s="5"/>
      <c r="EV177" s="5"/>
      <c r="EW177" s="5"/>
      <c r="EX177" s="5"/>
      <c r="EY177" s="5"/>
      <c r="EZ177" s="5"/>
      <c r="FA177" s="5"/>
      <c r="FB177" s="5"/>
      <c r="FC177" s="5"/>
      <c r="FD177" s="5"/>
      <c r="FE177" s="5"/>
      <c r="FF177" s="5"/>
      <c r="FG177" s="5"/>
      <c r="FH177" s="5"/>
      <c r="FI177" s="5"/>
      <c r="FJ177" s="5"/>
      <c r="FK177" s="5"/>
      <c r="FL177" s="5"/>
      <c r="FM177" s="5"/>
      <c r="FN177" s="5"/>
      <c r="FO177" s="5"/>
      <c r="FP177" s="5"/>
      <c r="FQ177" s="5"/>
      <c r="FR177" s="5"/>
      <c r="FS177" s="5"/>
      <c r="FT177" s="5"/>
      <c r="FU177" s="5"/>
      <c r="FV177" s="5"/>
      <c r="FW177" s="5"/>
      <c r="FX177" s="5"/>
      <c r="FY177" s="5"/>
      <c r="FZ177" s="5"/>
      <c r="GA177" s="5"/>
      <c r="GB177" s="5"/>
      <c r="GC177" s="5"/>
      <c r="GD177" s="5"/>
      <c r="GE177" s="5"/>
      <c r="GF177" s="5"/>
      <c r="GG177" s="5"/>
      <c r="GH177" s="5"/>
      <c r="GI177" s="5"/>
      <c r="GJ177" s="5"/>
      <c r="GK177" s="5"/>
      <c r="GL177" s="5"/>
      <c r="GM177" s="5"/>
      <c r="GN177" s="5"/>
      <c r="GO177" s="5"/>
      <c r="GP177" s="5"/>
      <c r="GQ177" s="5"/>
      <c r="GR177" s="5"/>
      <c r="GS177" s="5"/>
      <c r="GT177" s="5"/>
      <c r="GU177" s="5"/>
      <c r="GV177" s="5"/>
      <c r="GW177" s="5"/>
      <c r="GX177" s="5"/>
      <c r="GY177" s="5"/>
      <c r="GZ177" s="5"/>
      <c r="HA177" s="5"/>
      <c r="HB177" s="5"/>
      <c r="HC177" s="5"/>
      <c r="HD177" s="5"/>
      <c r="HE177" s="5"/>
      <c r="HF177" s="5"/>
      <c r="HG177" s="5"/>
      <c r="HH177" s="5"/>
      <c r="HI177" s="5"/>
      <c r="HJ177" s="5"/>
      <c r="HK177" s="5"/>
      <c r="HL177" s="5"/>
      <c r="HM177" s="5"/>
      <c r="HN177" s="5"/>
      <c r="HO177" s="5"/>
      <c r="HP177" s="5"/>
      <c r="HQ177" s="5"/>
      <c r="HR177" s="5"/>
      <c r="HS177" s="5"/>
      <c r="HT177" s="5"/>
      <c r="HU177" s="5"/>
      <c r="HV177" s="5"/>
      <c r="HW177" s="5"/>
      <c r="HX177" s="5"/>
      <c r="HY177" s="5"/>
      <c r="HZ177" s="5"/>
      <c r="IA177" s="5"/>
      <c r="IB177" s="5"/>
      <c r="IC177" s="5"/>
      <c r="ID177" s="5"/>
      <c r="IE177" s="5"/>
      <c r="IF177" s="5"/>
      <c r="IG177" s="5"/>
      <c r="IH177" s="5"/>
      <c r="II177" s="5"/>
      <c r="IJ177" s="5"/>
      <c r="IK177" s="5"/>
      <c r="IL177" s="5"/>
      <c r="IM177" s="5"/>
      <c r="IN177" s="5"/>
      <c r="IO177" s="5"/>
      <c r="IP177" s="5"/>
      <c r="IQ177" s="5"/>
      <c r="IR177" s="5"/>
      <c r="IS177" s="5"/>
      <c r="IT177" s="5"/>
      <c r="IU177" s="5"/>
      <c r="IV177" s="5"/>
    </row>
    <row r="178" spans="1:256" s="9" customFormat="1" ht="60" x14ac:dyDescent="0.25">
      <c r="A178" s="166">
        <v>8</v>
      </c>
      <c r="B178" s="163" t="s">
        <v>190</v>
      </c>
      <c r="C178" s="167" t="s">
        <v>68</v>
      </c>
      <c r="D178" s="165">
        <v>10</v>
      </c>
      <c r="E178" s="83"/>
      <c r="F178" s="176">
        <f t="shared" si="6"/>
        <v>0</v>
      </c>
      <c r="G178" s="5"/>
      <c r="H178" s="5"/>
      <c r="I178" s="5"/>
      <c r="J178" s="5"/>
      <c r="K178" s="5"/>
      <c r="L178" s="5"/>
      <c r="M178" s="5"/>
      <c r="N178" s="5"/>
      <c r="O178" s="5"/>
      <c r="P178" s="5"/>
      <c r="Q178" s="5"/>
      <c r="R178" s="5"/>
      <c r="S178" s="5"/>
      <c r="T178" s="5"/>
      <c r="U178" s="5"/>
      <c r="V178" s="5"/>
      <c r="W178" s="5"/>
      <c r="X178" s="5"/>
      <c r="Y178" s="5"/>
      <c r="Z178" s="5"/>
      <c r="AA178" s="5"/>
      <c r="AB178" s="5"/>
      <c r="AC178" s="5"/>
      <c r="AD178" s="5"/>
      <c r="AE178" s="5"/>
      <c r="AF178" s="5"/>
      <c r="AG178" s="5"/>
      <c r="AH178" s="5"/>
      <c r="AI178" s="5"/>
      <c r="AJ178" s="5"/>
      <c r="AK178" s="5"/>
      <c r="AL178" s="5"/>
      <c r="AM178" s="5"/>
      <c r="AN178" s="5"/>
      <c r="AO178" s="5"/>
      <c r="AP178" s="5"/>
      <c r="AQ178" s="5"/>
      <c r="AR178" s="5"/>
      <c r="AS178" s="5"/>
      <c r="AT178" s="5"/>
      <c r="AU178" s="5"/>
      <c r="AV178" s="5"/>
      <c r="AW178" s="5"/>
      <c r="AX178" s="5"/>
      <c r="AY178" s="5"/>
      <c r="AZ178" s="5"/>
      <c r="BA178" s="5"/>
      <c r="BB178" s="5"/>
      <c r="BC178" s="5"/>
      <c r="BD178" s="5"/>
      <c r="BE178" s="5"/>
      <c r="BF178" s="5"/>
      <c r="BG178" s="5"/>
      <c r="BH178" s="5"/>
      <c r="BI178" s="5"/>
      <c r="BJ178" s="5"/>
      <c r="BK178" s="5"/>
      <c r="BL178" s="5"/>
      <c r="BM178" s="5"/>
      <c r="BN178" s="5"/>
      <c r="BO178" s="5"/>
      <c r="BP178" s="5"/>
      <c r="BQ178" s="5"/>
      <c r="BR178" s="5"/>
      <c r="BS178" s="5"/>
      <c r="BT178" s="5"/>
      <c r="BU178" s="5"/>
      <c r="BV178" s="5"/>
      <c r="BW178" s="5"/>
      <c r="BX178" s="5"/>
      <c r="BY178" s="5"/>
      <c r="BZ178" s="5"/>
      <c r="CA178" s="5"/>
      <c r="CB178" s="5"/>
      <c r="CC178" s="5"/>
      <c r="CD178" s="5"/>
      <c r="CE178" s="5"/>
      <c r="CF178" s="5"/>
      <c r="CG178" s="5"/>
      <c r="CH178" s="5"/>
      <c r="CI178" s="5"/>
      <c r="CJ178" s="5"/>
      <c r="CK178" s="5"/>
      <c r="CL178" s="5"/>
      <c r="CM178" s="5"/>
      <c r="CN178" s="5"/>
      <c r="CO178" s="5"/>
      <c r="CP178" s="5"/>
      <c r="CQ178" s="5"/>
      <c r="CR178" s="5"/>
      <c r="CS178" s="5"/>
      <c r="CT178" s="5"/>
      <c r="CU178" s="5"/>
      <c r="CV178" s="5"/>
      <c r="CW178" s="5"/>
      <c r="CX178" s="5"/>
      <c r="CY178" s="5"/>
      <c r="CZ178" s="5"/>
      <c r="DA178" s="5"/>
      <c r="DB178" s="5"/>
      <c r="DC178" s="5"/>
      <c r="DD178" s="5"/>
      <c r="DE178" s="5"/>
      <c r="DF178" s="5"/>
      <c r="DG178" s="5"/>
      <c r="DH178" s="5"/>
      <c r="DI178" s="5"/>
      <c r="DJ178" s="5"/>
      <c r="DK178" s="5"/>
      <c r="DL178" s="5"/>
      <c r="DM178" s="5"/>
      <c r="DN178" s="5"/>
      <c r="DO178" s="5"/>
      <c r="DP178" s="5"/>
      <c r="DQ178" s="5"/>
      <c r="DR178" s="5"/>
      <c r="DS178" s="5"/>
      <c r="DT178" s="5"/>
      <c r="DU178" s="5"/>
      <c r="DV178" s="5"/>
      <c r="DW178" s="5"/>
      <c r="DX178" s="5"/>
      <c r="DY178" s="5"/>
      <c r="DZ178" s="5"/>
      <c r="EA178" s="5"/>
      <c r="EB178" s="5"/>
      <c r="EC178" s="5"/>
      <c r="ED178" s="5"/>
      <c r="EE178" s="5"/>
      <c r="EF178" s="5"/>
      <c r="EG178" s="5"/>
      <c r="EH178" s="5"/>
      <c r="EI178" s="5"/>
      <c r="EJ178" s="5"/>
      <c r="EK178" s="5"/>
      <c r="EL178" s="5"/>
      <c r="EM178" s="5"/>
      <c r="EN178" s="5"/>
      <c r="EO178" s="5"/>
      <c r="EP178" s="5"/>
      <c r="EQ178" s="5"/>
      <c r="ER178" s="5"/>
      <c r="ES178" s="5"/>
      <c r="ET178" s="5"/>
      <c r="EU178" s="5"/>
      <c r="EV178" s="5"/>
      <c r="EW178" s="5"/>
      <c r="EX178" s="5"/>
      <c r="EY178" s="5"/>
      <c r="EZ178" s="5"/>
      <c r="FA178" s="5"/>
      <c r="FB178" s="5"/>
      <c r="FC178" s="5"/>
      <c r="FD178" s="5"/>
      <c r="FE178" s="5"/>
      <c r="FF178" s="5"/>
      <c r="FG178" s="5"/>
      <c r="FH178" s="5"/>
      <c r="FI178" s="5"/>
      <c r="FJ178" s="5"/>
      <c r="FK178" s="5"/>
      <c r="FL178" s="5"/>
      <c r="FM178" s="5"/>
      <c r="FN178" s="5"/>
      <c r="FO178" s="5"/>
      <c r="FP178" s="5"/>
      <c r="FQ178" s="5"/>
      <c r="FR178" s="5"/>
      <c r="FS178" s="5"/>
      <c r="FT178" s="5"/>
      <c r="FU178" s="5"/>
      <c r="FV178" s="5"/>
      <c r="FW178" s="5"/>
      <c r="FX178" s="5"/>
      <c r="FY178" s="5"/>
      <c r="FZ178" s="5"/>
      <c r="GA178" s="5"/>
      <c r="GB178" s="5"/>
      <c r="GC178" s="5"/>
      <c r="GD178" s="5"/>
      <c r="GE178" s="5"/>
      <c r="GF178" s="5"/>
      <c r="GG178" s="5"/>
      <c r="GH178" s="5"/>
      <c r="GI178" s="5"/>
      <c r="GJ178" s="5"/>
      <c r="GK178" s="5"/>
      <c r="GL178" s="5"/>
      <c r="GM178" s="5"/>
      <c r="GN178" s="5"/>
      <c r="GO178" s="5"/>
      <c r="GP178" s="5"/>
      <c r="GQ178" s="5"/>
      <c r="GR178" s="5"/>
      <c r="GS178" s="5"/>
      <c r="GT178" s="5"/>
      <c r="GU178" s="5"/>
      <c r="GV178" s="5"/>
      <c r="GW178" s="5"/>
      <c r="GX178" s="5"/>
      <c r="GY178" s="5"/>
      <c r="GZ178" s="5"/>
      <c r="HA178" s="5"/>
      <c r="HB178" s="5"/>
      <c r="HC178" s="5"/>
      <c r="HD178" s="5"/>
      <c r="HE178" s="5"/>
      <c r="HF178" s="5"/>
      <c r="HG178" s="5"/>
      <c r="HH178" s="5"/>
      <c r="HI178" s="5"/>
      <c r="HJ178" s="5"/>
      <c r="HK178" s="5"/>
      <c r="HL178" s="5"/>
      <c r="HM178" s="5"/>
      <c r="HN178" s="5"/>
      <c r="HO178" s="5"/>
      <c r="HP178" s="5"/>
      <c r="HQ178" s="5"/>
      <c r="HR178" s="5"/>
      <c r="HS178" s="5"/>
      <c r="HT178" s="5"/>
      <c r="HU178" s="5"/>
      <c r="HV178" s="5"/>
      <c r="HW178" s="5"/>
      <c r="HX178" s="5"/>
      <c r="HY178" s="5"/>
      <c r="HZ178" s="5"/>
      <c r="IA178" s="5"/>
      <c r="IB178" s="5"/>
      <c r="IC178" s="5"/>
      <c r="ID178" s="5"/>
      <c r="IE178" s="5"/>
      <c r="IF178" s="5"/>
      <c r="IG178" s="5"/>
      <c r="IH178" s="5"/>
      <c r="II178" s="5"/>
      <c r="IJ178" s="5"/>
      <c r="IK178" s="5"/>
      <c r="IL178" s="5"/>
      <c r="IM178" s="5"/>
      <c r="IN178" s="5"/>
      <c r="IO178" s="5"/>
      <c r="IP178" s="5"/>
      <c r="IQ178" s="5"/>
      <c r="IR178" s="5"/>
      <c r="IS178" s="5"/>
      <c r="IT178" s="5"/>
      <c r="IU178" s="5"/>
      <c r="IV178" s="5"/>
    </row>
    <row r="179" spans="1:256" s="9" customFormat="1" ht="30" x14ac:dyDescent="0.25">
      <c r="A179" s="166">
        <v>9</v>
      </c>
      <c r="B179" s="163" t="s">
        <v>191</v>
      </c>
      <c r="C179" s="167" t="s">
        <v>68</v>
      </c>
      <c r="D179" s="165">
        <v>4</v>
      </c>
      <c r="E179" s="83"/>
      <c r="F179" s="176">
        <f t="shared" si="6"/>
        <v>0</v>
      </c>
      <c r="G179" s="5"/>
      <c r="H179" s="5"/>
      <c r="I179" s="5"/>
      <c r="J179" s="5"/>
      <c r="K179" s="5"/>
      <c r="L179" s="5"/>
      <c r="M179" s="5"/>
      <c r="N179" s="5"/>
      <c r="O179" s="5"/>
      <c r="P179" s="5"/>
      <c r="Q179" s="5"/>
      <c r="R179" s="5"/>
      <c r="S179" s="5"/>
      <c r="T179" s="5"/>
      <c r="U179" s="5"/>
      <c r="V179" s="5"/>
      <c r="W179" s="5"/>
      <c r="X179" s="5"/>
      <c r="Y179" s="5"/>
      <c r="Z179" s="5"/>
      <c r="AA179" s="5"/>
      <c r="AB179" s="5"/>
      <c r="AC179" s="5"/>
      <c r="AD179" s="5"/>
      <c r="AE179" s="5"/>
      <c r="AF179" s="5"/>
      <c r="AG179" s="5"/>
      <c r="AH179" s="5"/>
      <c r="AI179" s="5"/>
      <c r="AJ179" s="5"/>
      <c r="AK179" s="5"/>
      <c r="AL179" s="5"/>
      <c r="AM179" s="5"/>
      <c r="AN179" s="5"/>
      <c r="AO179" s="5"/>
      <c r="AP179" s="5"/>
      <c r="AQ179" s="5"/>
      <c r="AR179" s="5"/>
      <c r="AS179" s="5"/>
      <c r="AT179" s="5"/>
      <c r="AU179" s="5"/>
      <c r="AV179" s="5"/>
      <c r="AW179" s="5"/>
      <c r="AX179" s="5"/>
      <c r="AY179" s="5"/>
      <c r="AZ179" s="5"/>
      <c r="BA179" s="5"/>
      <c r="BB179" s="5"/>
      <c r="BC179" s="5"/>
      <c r="BD179" s="5"/>
      <c r="BE179" s="5"/>
      <c r="BF179" s="5"/>
      <c r="BG179" s="5"/>
      <c r="BH179" s="5"/>
      <c r="BI179" s="5"/>
      <c r="BJ179" s="5"/>
      <c r="BK179" s="5"/>
      <c r="BL179" s="5"/>
      <c r="BM179" s="5"/>
      <c r="BN179" s="5"/>
      <c r="BO179" s="5"/>
      <c r="BP179" s="5"/>
      <c r="BQ179" s="5"/>
      <c r="BR179" s="5"/>
      <c r="BS179" s="5"/>
      <c r="BT179" s="5"/>
      <c r="BU179" s="5"/>
      <c r="BV179" s="5"/>
      <c r="BW179" s="5"/>
      <c r="BX179" s="5"/>
      <c r="BY179" s="5"/>
      <c r="BZ179" s="5"/>
      <c r="CA179" s="5"/>
      <c r="CB179" s="5"/>
      <c r="CC179" s="5"/>
      <c r="CD179" s="5"/>
      <c r="CE179" s="5"/>
      <c r="CF179" s="5"/>
      <c r="CG179" s="5"/>
      <c r="CH179" s="5"/>
      <c r="CI179" s="5"/>
      <c r="CJ179" s="5"/>
      <c r="CK179" s="5"/>
      <c r="CL179" s="5"/>
      <c r="CM179" s="5"/>
      <c r="CN179" s="5"/>
      <c r="CO179" s="5"/>
      <c r="CP179" s="5"/>
      <c r="CQ179" s="5"/>
      <c r="CR179" s="5"/>
      <c r="CS179" s="5"/>
      <c r="CT179" s="5"/>
      <c r="CU179" s="5"/>
      <c r="CV179" s="5"/>
      <c r="CW179" s="5"/>
      <c r="CX179" s="5"/>
      <c r="CY179" s="5"/>
      <c r="CZ179" s="5"/>
      <c r="DA179" s="5"/>
      <c r="DB179" s="5"/>
      <c r="DC179" s="5"/>
      <c r="DD179" s="5"/>
      <c r="DE179" s="5"/>
      <c r="DF179" s="5"/>
      <c r="DG179" s="5"/>
      <c r="DH179" s="5"/>
      <c r="DI179" s="5"/>
      <c r="DJ179" s="5"/>
      <c r="DK179" s="5"/>
      <c r="DL179" s="5"/>
      <c r="DM179" s="5"/>
      <c r="DN179" s="5"/>
      <c r="DO179" s="5"/>
      <c r="DP179" s="5"/>
      <c r="DQ179" s="5"/>
      <c r="DR179" s="5"/>
      <c r="DS179" s="5"/>
      <c r="DT179" s="5"/>
      <c r="DU179" s="5"/>
      <c r="DV179" s="5"/>
      <c r="DW179" s="5"/>
      <c r="DX179" s="5"/>
      <c r="DY179" s="5"/>
      <c r="DZ179" s="5"/>
      <c r="EA179" s="5"/>
      <c r="EB179" s="5"/>
      <c r="EC179" s="5"/>
      <c r="ED179" s="5"/>
      <c r="EE179" s="5"/>
      <c r="EF179" s="5"/>
      <c r="EG179" s="5"/>
      <c r="EH179" s="5"/>
      <c r="EI179" s="5"/>
      <c r="EJ179" s="5"/>
      <c r="EK179" s="5"/>
      <c r="EL179" s="5"/>
      <c r="EM179" s="5"/>
      <c r="EN179" s="5"/>
      <c r="EO179" s="5"/>
      <c r="EP179" s="5"/>
      <c r="EQ179" s="5"/>
      <c r="ER179" s="5"/>
      <c r="ES179" s="5"/>
      <c r="ET179" s="5"/>
      <c r="EU179" s="5"/>
      <c r="EV179" s="5"/>
      <c r="EW179" s="5"/>
      <c r="EX179" s="5"/>
      <c r="EY179" s="5"/>
      <c r="EZ179" s="5"/>
      <c r="FA179" s="5"/>
      <c r="FB179" s="5"/>
      <c r="FC179" s="5"/>
      <c r="FD179" s="5"/>
      <c r="FE179" s="5"/>
      <c r="FF179" s="5"/>
      <c r="FG179" s="5"/>
      <c r="FH179" s="5"/>
      <c r="FI179" s="5"/>
      <c r="FJ179" s="5"/>
      <c r="FK179" s="5"/>
      <c r="FL179" s="5"/>
      <c r="FM179" s="5"/>
      <c r="FN179" s="5"/>
      <c r="FO179" s="5"/>
      <c r="FP179" s="5"/>
      <c r="FQ179" s="5"/>
      <c r="FR179" s="5"/>
      <c r="FS179" s="5"/>
      <c r="FT179" s="5"/>
      <c r="FU179" s="5"/>
      <c r="FV179" s="5"/>
      <c r="FW179" s="5"/>
      <c r="FX179" s="5"/>
      <c r="FY179" s="5"/>
      <c r="FZ179" s="5"/>
      <c r="GA179" s="5"/>
      <c r="GB179" s="5"/>
      <c r="GC179" s="5"/>
      <c r="GD179" s="5"/>
      <c r="GE179" s="5"/>
      <c r="GF179" s="5"/>
      <c r="GG179" s="5"/>
      <c r="GH179" s="5"/>
      <c r="GI179" s="5"/>
      <c r="GJ179" s="5"/>
      <c r="GK179" s="5"/>
      <c r="GL179" s="5"/>
      <c r="GM179" s="5"/>
      <c r="GN179" s="5"/>
      <c r="GO179" s="5"/>
      <c r="GP179" s="5"/>
      <c r="GQ179" s="5"/>
      <c r="GR179" s="5"/>
      <c r="GS179" s="5"/>
      <c r="GT179" s="5"/>
      <c r="GU179" s="5"/>
      <c r="GV179" s="5"/>
      <c r="GW179" s="5"/>
      <c r="GX179" s="5"/>
      <c r="GY179" s="5"/>
      <c r="GZ179" s="5"/>
      <c r="HA179" s="5"/>
      <c r="HB179" s="5"/>
      <c r="HC179" s="5"/>
      <c r="HD179" s="5"/>
      <c r="HE179" s="5"/>
      <c r="HF179" s="5"/>
      <c r="HG179" s="5"/>
      <c r="HH179" s="5"/>
      <c r="HI179" s="5"/>
      <c r="HJ179" s="5"/>
      <c r="HK179" s="5"/>
      <c r="HL179" s="5"/>
      <c r="HM179" s="5"/>
      <c r="HN179" s="5"/>
      <c r="HO179" s="5"/>
      <c r="HP179" s="5"/>
      <c r="HQ179" s="5"/>
      <c r="HR179" s="5"/>
      <c r="HS179" s="5"/>
      <c r="HT179" s="5"/>
      <c r="HU179" s="5"/>
      <c r="HV179" s="5"/>
      <c r="HW179" s="5"/>
      <c r="HX179" s="5"/>
      <c r="HY179" s="5"/>
      <c r="HZ179" s="5"/>
      <c r="IA179" s="5"/>
      <c r="IB179" s="5"/>
      <c r="IC179" s="5"/>
      <c r="ID179" s="5"/>
      <c r="IE179" s="5"/>
      <c r="IF179" s="5"/>
      <c r="IG179" s="5"/>
      <c r="IH179" s="5"/>
      <c r="II179" s="5"/>
      <c r="IJ179" s="5"/>
      <c r="IK179" s="5"/>
      <c r="IL179" s="5"/>
      <c r="IM179" s="5"/>
      <c r="IN179" s="5"/>
      <c r="IO179" s="5"/>
      <c r="IP179" s="5"/>
      <c r="IQ179" s="5"/>
      <c r="IR179" s="5"/>
      <c r="IS179" s="5"/>
      <c r="IT179" s="5"/>
      <c r="IU179" s="5"/>
      <c r="IV179" s="5"/>
    </row>
    <row r="180" spans="1:256" s="9" customFormat="1" ht="30" x14ac:dyDescent="0.25">
      <c r="A180" s="166">
        <v>10</v>
      </c>
      <c r="B180" s="163" t="s">
        <v>192</v>
      </c>
      <c r="C180" s="167" t="s">
        <v>68</v>
      </c>
      <c r="D180" s="165">
        <v>4</v>
      </c>
      <c r="E180" s="83"/>
      <c r="F180" s="176">
        <f t="shared" si="6"/>
        <v>0</v>
      </c>
      <c r="G180" s="5"/>
      <c r="H180" s="5"/>
      <c r="I180" s="5"/>
      <c r="J180" s="5"/>
      <c r="K180" s="5"/>
      <c r="L180" s="5"/>
      <c r="M180" s="5"/>
      <c r="N180" s="5"/>
      <c r="O180" s="5"/>
      <c r="P180" s="5"/>
      <c r="Q180" s="5"/>
      <c r="R180" s="5"/>
      <c r="S180" s="5"/>
      <c r="T180" s="5"/>
      <c r="U180" s="5"/>
      <c r="V180" s="5"/>
      <c r="W180" s="5"/>
      <c r="X180" s="5"/>
      <c r="Y180" s="5"/>
      <c r="Z180" s="5"/>
      <c r="AA180" s="5"/>
      <c r="AB180" s="5"/>
      <c r="AC180" s="5"/>
      <c r="AD180" s="5"/>
      <c r="AE180" s="5"/>
      <c r="AF180" s="5"/>
      <c r="AG180" s="5"/>
      <c r="AH180" s="5"/>
      <c r="AI180" s="5"/>
      <c r="AJ180" s="5"/>
      <c r="AK180" s="5"/>
      <c r="AL180" s="5"/>
      <c r="AM180" s="5"/>
      <c r="AN180" s="5"/>
      <c r="AO180" s="5"/>
      <c r="AP180" s="5"/>
      <c r="AQ180" s="5"/>
      <c r="AR180" s="5"/>
      <c r="AS180" s="5"/>
      <c r="AT180" s="5"/>
      <c r="AU180" s="5"/>
      <c r="AV180" s="5"/>
      <c r="AW180" s="5"/>
      <c r="AX180" s="5"/>
      <c r="AY180" s="5"/>
      <c r="AZ180" s="5"/>
      <c r="BA180" s="5"/>
      <c r="BB180" s="5"/>
      <c r="BC180" s="5"/>
      <c r="BD180" s="5"/>
      <c r="BE180" s="5"/>
      <c r="BF180" s="5"/>
      <c r="BG180" s="5"/>
      <c r="BH180" s="5"/>
      <c r="BI180" s="5"/>
      <c r="BJ180" s="5"/>
      <c r="BK180" s="5"/>
      <c r="BL180" s="5"/>
      <c r="BM180" s="5"/>
      <c r="BN180" s="5"/>
      <c r="BO180" s="5"/>
      <c r="BP180" s="5"/>
      <c r="BQ180" s="5"/>
      <c r="BR180" s="5"/>
      <c r="BS180" s="5"/>
      <c r="BT180" s="5"/>
      <c r="BU180" s="5"/>
      <c r="BV180" s="5"/>
      <c r="BW180" s="5"/>
      <c r="BX180" s="5"/>
      <c r="BY180" s="5"/>
      <c r="BZ180" s="5"/>
      <c r="CA180" s="5"/>
      <c r="CB180" s="5"/>
      <c r="CC180" s="5"/>
      <c r="CD180" s="5"/>
      <c r="CE180" s="5"/>
      <c r="CF180" s="5"/>
      <c r="CG180" s="5"/>
      <c r="CH180" s="5"/>
      <c r="CI180" s="5"/>
      <c r="CJ180" s="5"/>
      <c r="CK180" s="5"/>
      <c r="CL180" s="5"/>
      <c r="CM180" s="5"/>
      <c r="CN180" s="5"/>
      <c r="CO180" s="5"/>
      <c r="CP180" s="5"/>
      <c r="CQ180" s="5"/>
      <c r="CR180" s="5"/>
      <c r="CS180" s="5"/>
      <c r="CT180" s="5"/>
      <c r="CU180" s="5"/>
      <c r="CV180" s="5"/>
      <c r="CW180" s="5"/>
      <c r="CX180" s="5"/>
      <c r="CY180" s="5"/>
      <c r="CZ180" s="5"/>
      <c r="DA180" s="5"/>
      <c r="DB180" s="5"/>
      <c r="DC180" s="5"/>
      <c r="DD180" s="5"/>
      <c r="DE180" s="5"/>
      <c r="DF180" s="5"/>
      <c r="DG180" s="5"/>
      <c r="DH180" s="5"/>
      <c r="DI180" s="5"/>
      <c r="DJ180" s="5"/>
      <c r="DK180" s="5"/>
      <c r="DL180" s="5"/>
      <c r="DM180" s="5"/>
      <c r="DN180" s="5"/>
      <c r="DO180" s="5"/>
      <c r="DP180" s="5"/>
      <c r="DQ180" s="5"/>
      <c r="DR180" s="5"/>
      <c r="DS180" s="5"/>
      <c r="DT180" s="5"/>
      <c r="DU180" s="5"/>
      <c r="DV180" s="5"/>
      <c r="DW180" s="5"/>
      <c r="DX180" s="5"/>
      <c r="DY180" s="5"/>
      <c r="DZ180" s="5"/>
      <c r="EA180" s="5"/>
      <c r="EB180" s="5"/>
      <c r="EC180" s="5"/>
      <c r="ED180" s="5"/>
      <c r="EE180" s="5"/>
      <c r="EF180" s="5"/>
      <c r="EG180" s="5"/>
      <c r="EH180" s="5"/>
      <c r="EI180" s="5"/>
      <c r="EJ180" s="5"/>
      <c r="EK180" s="5"/>
      <c r="EL180" s="5"/>
      <c r="EM180" s="5"/>
      <c r="EN180" s="5"/>
      <c r="EO180" s="5"/>
      <c r="EP180" s="5"/>
      <c r="EQ180" s="5"/>
      <c r="ER180" s="5"/>
      <c r="ES180" s="5"/>
      <c r="ET180" s="5"/>
      <c r="EU180" s="5"/>
      <c r="EV180" s="5"/>
      <c r="EW180" s="5"/>
      <c r="EX180" s="5"/>
      <c r="EY180" s="5"/>
      <c r="EZ180" s="5"/>
      <c r="FA180" s="5"/>
      <c r="FB180" s="5"/>
      <c r="FC180" s="5"/>
      <c r="FD180" s="5"/>
      <c r="FE180" s="5"/>
      <c r="FF180" s="5"/>
      <c r="FG180" s="5"/>
      <c r="FH180" s="5"/>
      <c r="FI180" s="5"/>
      <c r="FJ180" s="5"/>
      <c r="FK180" s="5"/>
      <c r="FL180" s="5"/>
      <c r="FM180" s="5"/>
      <c r="FN180" s="5"/>
      <c r="FO180" s="5"/>
      <c r="FP180" s="5"/>
      <c r="FQ180" s="5"/>
      <c r="FR180" s="5"/>
      <c r="FS180" s="5"/>
      <c r="FT180" s="5"/>
      <c r="FU180" s="5"/>
      <c r="FV180" s="5"/>
      <c r="FW180" s="5"/>
      <c r="FX180" s="5"/>
      <c r="FY180" s="5"/>
      <c r="FZ180" s="5"/>
      <c r="GA180" s="5"/>
      <c r="GB180" s="5"/>
      <c r="GC180" s="5"/>
      <c r="GD180" s="5"/>
      <c r="GE180" s="5"/>
      <c r="GF180" s="5"/>
      <c r="GG180" s="5"/>
      <c r="GH180" s="5"/>
      <c r="GI180" s="5"/>
      <c r="GJ180" s="5"/>
      <c r="GK180" s="5"/>
      <c r="GL180" s="5"/>
      <c r="GM180" s="5"/>
      <c r="GN180" s="5"/>
      <c r="GO180" s="5"/>
      <c r="GP180" s="5"/>
      <c r="GQ180" s="5"/>
      <c r="GR180" s="5"/>
      <c r="GS180" s="5"/>
      <c r="GT180" s="5"/>
      <c r="GU180" s="5"/>
      <c r="GV180" s="5"/>
      <c r="GW180" s="5"/>
      <c r="GX180" s="5"/>
      <c r="GY180" s="5"/>
      <c r="GZ180" s="5"/>
      <c r="HA180" s="5"/>
      <c r="HB180" s="5"/>
      <c r="HC180" s="5"/>
      <c r="HD180" s="5"/>
      <c r="HE180" s="5"/>
      <c r="HF180" s="5"/>
      <c r="HG180" s="5"/>
      <c r="HH180" s="5"/>
      <c r="HI180" s="5"/>
      <c r="HJ180" s="5"/>
      <c r="HK180" s="5"/>
      <c r="HL180" s="5"/>
      <c r="HM180" s="5"/>
      <c r="HN180" s="5"/>
      <c r="HO180" s="5"/>
      <c r="HP180" s="5"/>
      <c r="HQ180" s="5"/>
      <c r="HR180" s="5"/>
      <c r="HS180" s="5"/>
      <c r="HT180" s="5"/>
      <c r="HU180" s="5"/>
      <c r="HV180" s="5"/>
      <c r="HW180" s="5"/>
      <c r="HX180" s="5"/>
      <c r="HY180" s="5"/>
      <c r="HZ180" s="5"/>
      <c r="IA180" s="5"/>
      <c r="IB180" s="5"/>
      <c r="IC180" s="5"/>
      <c r="ID180" s="5"/>
      <c r="IE180" s="5"/>
      <c r="IF180" s="5"/>
      <c r="IG180" s="5"/>
      <c r="IH180" s="5"/>
      <c r="II180" s="5"/>
      <c r="IJ180" s="5"/>
      <c r="IK180" s="5"/>
      <c r="IL180" s="5"/>
      <c r="IM180" s="5"/>
      <c r="IN180" s="5"/>
      <c r="IO180" s="5"/>
      <c r="IP180" s="5"/>
      <c r="IQ180" s="5"/>
      <c r="IR180" s="5"/>
      <c r="IS180" s="5"/>
      <c r="IT180" s="5"/>
      <c r="IU180" s="5"/>
      <c r="IV180" s="5"/>
    </row>
    <row r="181" spans="1:256" s="9" customFormat="1" ht="30" x14ac:dyDescent="0.25">
      <c r="A181" s="166">
        <v>11</v>
      </c>
      <c r="B181" s="163" t="s">
        <v>193</v>
      </c>
      <c r="C181" s="167" t="s">
        <v>68</v>
      </c>
      <c r="D181" s="165">
        <v>4</v>
      </c>
      <c r="E181" s="83"/>
      <c r="F181" s="176">
        <f t="shared" si="6"/>
        <v>0</v>
      </c>
      <c r="G181" s="5"/>
      <c r="H181" s="5"/>
      <c r="I181" s="5"/>
      <c r="J181" s="5"/>
      <c r="K181" s="5"/>
      <c r="L181" s="5"/>
      <c r="M181" s="5"/>
      <c r="N181" s="5"/>
      <c r="O181" s="5"/>
      <c r="P181" s="5"/>
      <c r="Q181" s="5"/>
      <c r="R181" s="5"/>
      <c r="S181" s="5"/>
      <c r="T181" s="5"/>
      <c r="U181" s="5"/>
      <c r="V181" s="5"/>
      <c r="W181" s="5"/>
      <c r="X181" s="5"/>
      <c r="Y181" s="5"/>
      <c r="Z181" s="5"/>
      <c r="AA181" s="5"/>
      <c r="AB181" s="5"/>
      <c r="AC181" s="5"/>
      <c r="AD181" s="5"/>
      <c r="AE181" s="5"/>
      <c r="AF181" s="5"/>
      <c r="AG181" s="5"/>
      <c r="AH181" s="5"/>
      <c r="AI181" s="5"/>
      <c r="AJ181" s="5"/>
      <c r="AK181" s="5"/>
      <c r="AL181" s="5"/>
      <c r="AM181" s="5"/>
      <c r="AN181" s="5"/>
      <c r="AO181" s="5"/>
      <c r="AP181" s="5"/>
      <c r="AQ181" s="5"/>
      <c r="AR181" s="5"/>
      <c r="AS181" s="5"/>
      <c r="AT181" s="5"/>
      <c r="AU181" s="5"/>
      <c r="AV181" s="5"/>
      <c r="AW181" s="5"/>
      <c r="AX181" s="5"/>
      <c r="AY181" s="5"/>
      <c r="AZ181" s="5"/>
      <c r="BA181" s="5"/>
      <c r="BB181" s="5"/>
      <c r="BC181" s="5"/>
      <c r="BD181" s="5"/>
      <c r="BE181" s="5"/>
      <c r="BF181" s="5"/>
      <c r="BG181" s="5"/>
      <c r="BH181" s="5"/>
      <c r="BI181" s="5"/>
      <c r="BJ181" s="5"/>
      <c r="BK181" s="5"/>
      <c r="BL181" s="5"/>
      <c r="BM181" s="5"/>
      <c r="BN181" s="5"/>
      <c r="BO181" s="5"/>
      <c r="BP181" s="5"/>
      <c r="BQ181" s="5"/>
      <c r="BR181" s="5"/>
      <c r="BS181" s="5"/>
      <c r="BT181" s="5"/>
      <c r="BU181" s="5"/>
      <c r="BV181" s="5"/>
      <c r="BW181" s="5"/>
      <c r="BX181" s="5"/>
      <c r="BY181" s="5"/>
      <c r="BZ181" s="5"/>
      <c r="CA181" s="5"/>
      <c r="CB181" s="5"/>
      <c r="CC181" s="5"/>
      <c r="CD181" s="5"/>
      <c r="CE181" s="5"/>
      <c r="CF181" s="5"/>
      <c r="CG181" s="5"/>
      <c r="CH181" s="5"/>
      <c r="CI181" s="5"/>
      <c r="CJ181" s="5"/>
      <c r="CK181" s="5"/>
      <c r="CL181" s="5"/>
      <c r="CM181" s="5"/>
      <c r="CN181" s="5"/>
      <c r="CO181" s="5"/>
      <c r="CP181" s="5"/>
      <c r="CQ181" s="5"/>
      <c r="CR181" s="5"/>
      <c r="CS181" s="5"/>
      <c r="CT181" s="5"/>
      <c r="CU181" s="5"/>
      <c r="CV181" s="5"/>
      <c r="CW181" s="5"/>
      <c r="CX181" s="5"/>
      <c r="CY181" s="5"/>
      <c r="CZ181" s="5"/>
      <c r="DA181" s="5"/>
      <c r="DB181" s="5"/>
      <c r="DC181" s="5"/>
      <c r="DD181" s="5"/>
      <c r="DE181" s="5"/>
      <c r="DF181" s="5"/>
      <c r="DG181" s="5"/>
      <c r="DH181" s="5"/>
      <c r="DI181" s="5"/>
      <c r="DJ181" s="5"/>
      <c r="DK181" s="5"/>
      <c r="DL181" s="5"/>
      <c r="DM181" s="5"/>
      <c r="DN181" s="5"/>
      <c r="DO181" s="5"/>
      <c r="DP181" s="5"/>
      <c r="DQ181" s="5"/>
      <c r="DR181" s="5"/>
      <c r="DS181" s="5"/>
      <c r="DT181" s="5"/>
      <c r="DU181" s="5"/>
      <c r="DV181" s="5"/>
      <c r="DW181" s="5"/>
      <c r="DX181" s="5"/>
      <c r="DY181" s="5"/>
      <c r="DZ181" s="5"/>
      <c r="EA181" s="5"/>
      <c r="EB181" s="5"/>
      <c r="EC181" s="5"/>
      <c r="ED181" s="5"/>
      <c r="EE181" s="5"/>
      <c r="EF181" s="5"/>
      <c r="EG181" s="5"/>
      <c r="EH181" s="5"/>
      <c r="EI181" s="5"/>
      <c r="EJ181" s="5"/>
      <c r="EK181" s="5"/>
      <c r="EL181" s="5"/>
      <c r="EM181" s="5"/>
      <c r="EN181" s="5"/>
      <c r="EO181" s="5"/>
      <c r="EP181" s="5"/>
      <c r="EQ181" s="5"/>
      <c r="ER181" s="5"/>
      <c r="ES181" s="5"/>
      <c r="ET181" s="5"/>
      <c r="EU181" s="5"/>
      <c r="EV181" s="5"/>
      <c r="EW181" s="5"/>
      <c r="EX181" s="5"/>
      <c r="EY181" s="5"/>
      <c r="EZ181" s="5"/>
      <c r="FA181" s="5"/>
      <c r="FB181" s="5"/>
      <c r="FC181" s="5"/>
      <c r="FD181" s="5"/>
      <c r="FE181" s="5"/>
      <c r="FF181" s="5"/>
      <c r="FG181" s="5"/>
      <c r="FH181" s="5"/>
      <c r="FI181" s="5"/>
      <c r="FJ181" s="5"/>
      <c r="FK181" s="5"/>
      <c r="FL181" s="5"/>
      <c r="FM181" s="5"/>
      <c r="FN181" s="5"/>
      <c r="FO181" s="5"/>
      <c r="FP181" s="5"/>
      <c r="FQ181" s="5"/>
      <c r="FR181" s="5"/>
      <c r="FS181" s="5"/>
      <c r="FT181" s="5"/>
      <c r="FU181" s="5"/>
      <c r="FV181" s="5"/>
      <c r="FW181" s="5"/>
      <c r="FX181" s="5"/>
      <c r="FY181" s="5"/>
      <c r="FZ181" s="5"/>
      <c r="GA181" s="5"/>
      <c r="GB181" s="5"/>
      <c r="GC181" s="5"/>
      <c r="GD181" s="5"/>
      <c r="GE181" s="5"/>
      <c r="GF181" s="5"/>
      <c r="GG181" s="5"/>
      <c r="GH181" s="5"/>
      <c r="GI181" s="5"/>
      <c r="GJ181" s="5"/>
      <c r="GK181" s="5"/>
      <c r="GL181" s="5"/>
      <c r="GM181" s="5"/>
      <c r="GN181" s="5"/>
      <c r="GO181" s="5"/>
      <c r="GP181" s="5"/>
      <c r="GQ181" s="5"/>
      <c r="GR181" s="5"/>
      <c r="GS181" s="5"/>
      <c r="GT181" s="5"/>
      <c r="GU181" s="5"/>
      <c r="GV181" s="5"/>
      <c r="GW181" s="5"/>
      <c r="GX181" s="5"/>
      <c r="GY181" s="5"/>
      <c r="GZ181" s="5"/>
      <c r="HA181" s="5"/>
      <c r="HB181" s="5"/>
      <c r="HC181" s="5"/>
      <c r="HD181" s="5"/>
      <c r="HE181" s="5"/>
      <c r="HF181" s="5"/>
      <c r="HG181" s="5"/>
      <c r="HH181" s="5"/>
      <c r="HI181" s="5"/>
      <c r="HJ181" s="5"/>
      <c r="HK181" s="5"/>
      <c r="HL181" s="5"/>
      <c r="HM181" s="5"/>
      <c r="HN181" s="5"/>
      <c r="HO181" s="5"/>
      <c r="HP181" s="5"/>
      <c r="HQ181" s="5"/>
      <c r="HR181" s="5"/>
      <c r="HS181" s="5"/>
      <c r="HT181" s="5"/>
      <c r="HU181" s="5"/>
      <c r="HV181" s="5"/>
      <c r="HW181" s="5"/>
      <c r="HX181" s="5"/>
      <c r="HY181" s="5"/>
      <c r="HZ181" s="5"/>
      <c r="IA181" s="5"/>
      <c r="IB181" s="5"/>
      <c r="IC181" s="5"/>
      <c r="ID181" s="5"/>
      <c r="IE181" s="5"/>
      <c r="IF181" s="5"/>
      <c r="IG181" s="5"/>
      <c r="IH181" s="5"/>
      <c r="II181" s="5"/>
      <c r="IJ181" s="5"/>
      <c r="IK181" s="5"/>
      <c r="IL181" s="5"/>
      <c r="IM181" s="5"/>
      <c r="IN181" s="5"/>
      <c r="IO181" s="5"/>
      <c r="IP181" s="5"/>
      <c r="IQ181" s="5"/>
      <c r="IR181" s="5"/>
      <c r="IS181" s="5"/>
      <c r="IT181" s="5"/>
      <c r="IU181" s="5"/>
      <c r="IV181" s="5"/>
    </row>
    <row r="182" spans="1:256" s="9" customFormat="1" ht="45" x14ac:dyDescent="0.25">
      <c r="A182" s="166">
        <v>12</v>
      </c>
      <c r="B182" s="163" t="s">
        <v>194</v>
      </c>
      <c r="C182" s="167" t="s">
        <v>68</v>
      </c>
      <c r="D182" s="165">
        <v>1</v>
      </c>
      <c r="E182" s="83"/>
      <c r="F182" s="176">
        <f t="shared" si="6"/>
        <v>0</v>
      </c>
      <c r="G182" s="5"/>
      <c r="H182" s="5"/>
      <c r="I182" s="5"/>
      <c r="J182" s="5"/>
      <c r="K182" s="5"/>
      <c r="L182" s="5"/>
      <c r="M182" s="5"/>
      <c r="N182" s="5"/>
      <c r="O182" s="5"/>
      <c r="P182" s="5"/>
      <c r="Q182" s="5"/>
      <c r="R182" s="5"/>
      <c r="S182" s="5"/>
      <c r="T182" s="5"/>
      <c r="U182" s="5"/>
      <c r="V182" s="5"/>
      <c r="W182" s="5"/>
      <c r="X182" s="5"/>
      <c r="Y182" s="5"/>
      <c r="Z182" s="5"/>
      <c r="AA182" s="5"/>
      <c r="AB182" s="5"/>
      <c r="AC182" s="5"/>
      <c r="AD182" s="5"/>
      <c r="AE182" s="5"/>
      <c r="AF182" s="5"/>
      <c r="AG182" s="5"/>
      <c r="AH182" s="5"/>
      <c r="AI182" s="5"/>
      <c r="AJ182" s="5"/>
      <c r="AK182" s="5"/>
      <c r="AL182" s="5"/>
      <c r="AM182" s="5"/>
      <c r="AN182" s="5"/>
      <c r="AO182" s="5"/>
      <c r="AP182" s="5"/>
      <c r="AQ182" s="5"/>
      <c r="AR182" s="5"/>
      <c r="AS182" s="5"/>
      <c r="AT182" s="5"/>
      <c r="AU182" s="5"/>
      <c r="AV182" s="5"/>
      <c r="AW182" s="5"/>
      <c r="AX182" s="5"/>
      <c r="AY182" s="5"/>
      <c r="AZ182" s="5"/>
      <c r="BA182" s="5"/>
      <c r="BB182" s="5"/>
      <c r="BC182" s="5"/>
      <c r="BD182" s="5"/>
      <c r="BE182" s="5"/>
      <c r="BF182" s="5"/>
      <c r="BG182" s="5"/>
      <c r="BH182" s="5"/>
      <c r="BI182" s="5"/>
      <c r="BJ182" s="5"/>
      <c r="BK182" s="5"/>
      <c r="BL182" s="5"/>
      <c r="BM182" s="5"/>
      <c r="BN182" s="5"/>
      <c r="BO182" s="5"/>
      <c r="BP182" s="5"/>
      <c r="BQ182" s="5"/>
      <c r="BR182" s="5"/>
      <c r="BS182" s="5"/>
      <c r="BT182" s="5"/>
      <c r="BU182" s="5"/>
      <c r="BV182" s="5"/>
      <c r="BW182" s="5"/>
      <c r="BX182" s="5"/>
      <c r="BY182" s="5"/>
      <c r="BZ182" s="5"/>
      <c r="CA182" s="5"/>
      <c r="CB182" s="5"/>
      <c r="CC182" s="5"/>
      <c r="CD182" s="5"/>
      <c r="CE182" s="5"/>
      <c r="CF182" s="5"/>
      <c r="CG182" s="5"/>
      <c r="CH182" s="5"/>
      <c r="CI182" s="5"/>
      <c r="CJ182" s="5"/>
      <c r="CK182" s="5"/>
      <c r="CL182" s="5"/>
      <c r="CM182" s="5"/>
      <c r="CN182" s="5"/>
      <c r="CO182" s="5"/>
      <c r="CP182" s="5"/>
      <c r="CQ182" s="5"/>
      <c r="CR182" s="5"/>
      <c r="CS182" s="5"/>
      <c r="CT182" s="5"/>
      <c r="CU182" s="5"/>
      <c r="CV182" s="5"/>
      <c r="CW182" s="5"/>
      <c r="CX182" s="5"/>
      <c r="CY182" s="5"/>
      <c r="CZ182" s="5"/>
      <c r="DA182" s="5"/>
      <c r="DB182" s="5"/>
      <c r="DC182" s="5"/>
      <c r="DD182" s="5"/>
      <c r="DE182" s="5"/>
      <c r="DF182" s="5"/>
      <c r="DG182" s="5"/>
      <c r="DH182" s="5"/>
      <c r="DI182" s="5"/>
      <c r="DJ182" s="5"/>
      <c r="DK182" s="5"/>
      <c r="DL182" s="5"/>
      <c r="DM182" s="5"/>
      <c r="DN182" s="5"/>
      <c r="DO182" s="5"/>
      <c r="DP182" s="5"/>
      <c r="DQ182" s="5"/>
      <c r="DR182" s="5"/>
      <c r="DS182" s="5"/>
      <c r="DT182" s="5"/>
      <c r="DU182" s="5"/>
      <c r="DV182" s="5"/>
      <c r="DW182" s="5"/>
      <c r="DX182" s="5"/>
      <c r="DY182" s="5"/>
      <c r="DZ182" s="5"/>
      <c r="EA182" s="5"/>
      <c r="EB182" s="5"/>
      <c r="EC182" s="5"/>
      <c r="ED182" s="5"/>
      <c r="EE182" s="5"/>
      <c r="EF182" s="5"/>
      <c r="EG182" s="5"/>
      <c r="EH182" s="5"/>
      <c r="EI182" s="5"/>
      <c r="EJ182" s="5"/>
      <c r="EK182" s="5"/>
      <c r="EL182" s="5"/>
      <c r="EM182" s="5"/>
      <c r="EN182" s="5"/>
      <c r="EO182" s="5"/>
      <c r="EP182" s="5"/>
      <c r="EQ182" s="5"/>
      <c r="ER182" s="5"/>
      <c r="ES182" s="5"/>
      <c r="ET182" s="5"/>
      <c r="EU182" s="5"/>
      <c r="EV182" s="5"/>
      <c r="EW182" s="5"/>
      <c r="EX182" s="5"/>
      <c r="EY182" s="5"/>
      <c r="EZ182" s="5"/>
      <c r="FA182" s="5"/>
      <c r="FB182" s="5"/>
      <c r="FC182" s="5"/>
      <c r="FD182" s="5"/>
      <c r="FE182" s="5"/>
      <c r="FF182" s="5"/>
      <c r="FG182" s="5"/>
      <c r="FH182" s="5"/>
      <c r="FI182" s="5"/>
      <c r="FJ182" s="5"/>
      <c r="FK182" s="5"/>
      <c r="FL182" s="5"/>
      <c r="FM182" s="5"/>
      <c r="FN182" s="5"/>
      <c r="FO182" s="5"/>
      <c r="FP182" s="5"/>
      <c r="FQ182" s="5"/>
      <c r="FR182" s="5"/>
      <c r="FS182" s="5"/>
      <c r="FT182" s="5"/>
      <c r="FU182" s="5"/>
      <c r="FV182" s="5"/>
      <c r="FW182" s="5"/>
      <c r="FX182" s="5"/>
      <c r="FY182" s="5"/>
      <c r="FZ182" s="5"/>
      <c r="GA182" s="5"/>
      <c r="GB182" s="5"/>
      <c r="GC182" s="5"/>
      <c r="GD182" s="5"/>
      <c r="GE182" s="5"/>
      <c r="GF182" s="5"/>
      <c r="GG182" s="5"/>
      <c r="GH182" s="5"/>
      <c r="GI182" s="5"/>
      <c r="GJ182" s="5"/>
      <c r="GK182" s="5"/>
      <c r="GL182" s="5"/>
      <c r="GM182" s="5"/>
      <c r="GN182" s="5"/>
      <c r="GO182" s="5"/>
      <c r="GP182" s="5"/>
      <c r="GQ182" s="5"/>
      <c r="GR182" s="5"/>
      <c r="GS182" s="5"/>
      <c r="GT182" s="5"/>
      <c r="GU182" s="5"/>
      <c r="GV182" s="5"/>
      <c r="GW182" s="5"/>
      <c r="GX182" s="5"/>
      <c r="GY182" s="5"/>
      <c r="GZ182" s="5"/>
      <c r="HA182" s="5"/>
      <c r="HB182" s="5"/>
      <c r="HC182" s="5"/>
      <c r="HD182" s="5"/>
      <c r="HE182" s="5"/>
      <c r="HF182" s="5"/>
      <c r="HG182" s="5"/>
      <c r="HH182" s="5"/>
      <c r="HI182" s="5"/>
      <c r="HJ182" s="5"/>
      <c r="HK182" s="5"/>
      <c r="HL182" s="5"/>
      <c r="HM182" s="5"/>
      <c r="HN182" s="5"/>
      <c r="HO182" s="5"/>
      <c r="HP182" s="5"/>
      <c r="HQ182" s="5"/>
      <c r="HR182" s="5"/>
      <c r="HS182" s="5"/>
      <c r="HT182" s="5"/>
      <c r="HU182" s="5"/>
      <c r="HV182" s="5"/>
      <c r="HW182" s="5"/>
      <c r="HX182" s="5"/>
      <c r="HY182" s="5"/>
      <c r="HZ182" s="5"/>
      <c r="IA182" s="5"/>
      <c r="IB182" s="5"/>
      <c r="IC182" s="5"/>
      <c r="ID182" s="5"/>
      <c r="IE182" s="5"/>
      <c r="IF182" s="5"/>
      <c r="IG182" s="5"/>
      <c r="IH182" s="5"/>
      <c r="II182" s="5"/>
      <c r="IJ182" s="5"/>
      <c r="IK182" s="5"/>
      <c r="IL182" s="5"/>
      <c r="IM182" s="5"/>
      <c r="IN182" s="5"/>
      <c r="IO182" s="5"/>
      <c r="IP182" s="5"/>
      <c r="IQ182" s="5"/>
      <c r="IR182" s="5"/>
      <c r="IS182" s="5"/>
      <c r="IT182" s="5"/>
      <c r="IU182" s="5"/>
      <c r="IV182" s="5"/>
    </row>
    <row r="183" spans="1:256" s="9" customFormat="1" x14ac:dyDescent="0.25">
      <c r="A183" s="166">
        <v>13</v>
      </c>
      <c r="B183" s="163" t="s">
        <v>195</v>
      </c>
      <c r="C183" s="167" t="s">
        <v>68</v>
      </c>
      <c r="D183" s="165">
        <v>1</v>
      </c>
      <c r="E183" s="83"/>
      <c r="F183" s="176">
        <f t="shared" si="6"/>
        <v>0</v>
      </c>
      <c r="G183" s="5"/>
      <c r="H183" s="5"/>
      <c r="I183" s="5"/>
      <c r="J183" s="5"/>
      <c r="K183" s="5"/>
      <c r="L183" s="5"/>
      <c r="M183" s="5"/>
      <c r="N183" s="5"/>
      <c r="O183" s="5"/>
      <c r="P183" s="5"/>
      <c r="Q183" s="5"/>
      <c r="R183" s="5"/>
      <c r="S183" s="5"/>
      <c r="T183" s="5"/>
      <c r="U183" s="5"/>
      <c r="V183" s="5"/>
      <c r="W183" s="5"/>
      <c r="X183" s="5"/>
      <c r="Y183" s="5"/>
      <c r="Z183" s="5"/>
      <c r="AA183" s="5"/>
      <c r="AB183" s="5"/>
      <c r="AC183" s="5"/>
      <c r="AD183" s="5"/>
      <c r="AE183" s="5"/>
      <c r="AF183" s="5"/>
      <c r="AG183" s="5"/>
      <c r="AH183" s="5"/>
      <c r="AI183" s="5"/>
      <c r="AJ183" s="5"/>
      <c r="AK183" s="5"/>
      <c r="AL183" s="5"/>
      <c r="AM183" s="5"/>
      <c r="AN183" s="5"/>
      <c r="AO183" s="5"/>
      <c r="AP183" s="5"/>
      <c r="AQ183" s="5"/>
      <c r="AR183" s="5"/>
      <c r="AS183" s="5"/>
      <c r="AT183" s="5"/>
      <c r="AU183" s="5"/>
      <c r="AV183" s="5"/>
      <c r="AW183" s="5"/>
      <c r="AX183" s="5"/>
      <c r="AY183" s="5"/>
      <c r="AZ183" s="5"/>
      <c r="BA183" s="5"/>
      <c r="BB183" s="5"/>
      <c r="BC183" s="5"/>
      <c r="BD183" s="5"/>
      <c r="BE183" s="5"/>
      <c r="BF183" s="5"/>
      <c r="BG183" s="5"/>
      <c r="BH183" s="5"/>
      <c r="BI183" s="5"/>
      <c r="BJ183" s="5"/>
      <c r="BK183" s="5"/>
      <c r="BL183" s="5"/>
      <c r="BM183" s="5"/>
      <c r="BN183" s="5"/>
      <c r="BO183" s="5"/>
      <c r="BP183" s="5"/>
      <c r="BQ183" s="5"/>
      <c r="BR183" s="5"/>
      <c r="BS183" s="5"/>
      <c r="BT183" s="5"/>
      <c r="BU183" s="5"/>
      <c r="BV183" s="5"/>
      <c r="BW183" s="5"/>
      <c r="BX183" s="5"/>
      <c r="BY183" s="5"/>
      <c r="BZ183" s="5"/>
      <c r="CA183" s="5"/>
      <c r="CB183" s="5"/>
      <c r="CC183" s="5"/>
      <c r="CD183" s="5"/>
      <c r="CE183" s="5"/>
      <c r="CF183" s="5"/>
      <c r="CG183" s="5"/>
      <c r="CH183" s="5"/>
      <c r="CI183" s="5"/>
      <c r="CJ183" s="5"/>
      <c r="CK183" s="5"/>
      <c r="CL183" s="5"/>
      <c r="CM183" s="5"/>
      <c r="CN183" s="5"/>
      <c r="CO183" s="5"/>
      <c r="CP183" s="5"/>
      <c r="CQ183" s="5"/>
      <c r="CR183" s="5"/>
      <c r="CS183" s="5"/>
      <c r="CT183" s="5"/>
      <c r="CU183" s="5"/>
      <c r="CV183" s="5"/>
      <c r="CW183" s="5"/>
      <c r="CX183" s="5"/>
      <c r="CY183" s="5"/>
      <c r="CZ183" s="5"/>
      <c r="DA183" s="5"/>
      <c r="DB183" s="5"/>
      <c r="DC183" s="5"/>
      <c r="DD183" s="5"/>
      <c r="DE183" s="5"/>
      <c r="DF183" s="5"/>
      <c r="DG183" s="5"/>
      <c r="DH183" s="5"/>
      <c r="DI183" s="5"/>
      <c r="DJ183" s="5"/>
      <c r="DK183" s="5"/>
      <c r="DL183" s="5"/>
      <c r="DM183" s="5"/>
      <c r="DN183" s="5"/>
      <c r="DO183" s="5"/>
      <c r="DP183" s="5"/>
      <c r="DQ183" s="5"/>
      <c r="DR183" s="5"/>
      <c r="DS183" s="5"/>
      <c r="DT183" s="5"/>
      <c r="DU183" s="5"/>
      <c r="DV183" s="5"/>
      <c r="DW183" s="5"/>
      <c r="DX183" s="5"/>
      <c r="DY183" s="5"/>
      <c r="DZ183" s="5"/>
      <c r="EA183" s="5"/>
      <c r="EB183" s="5"/>
      <c r="EC183" s="5"/>
      <c r="ED183" s="5"/>
      <c r="EE183" s="5"/>
      <c r="EF183" s="5"/>
      <c r="EG183" s="5"/>
      <c r="EH183" s="5"/>
      <c r="EI183" s="5"/>
      <c r="EJ183" s="5"/>
      <c r="EK183" s="5"/>
      <c r="EL183" s="5"/>
      <c r="EM183" s="5"/>
      <c r="EN183" s="5"/>
      <c r="EO183" s="5"/>
      <c r="EP183" s="5"/>
      <c r="EQ183" s="5"/>
      <c r="ER183" s="5"/>
      <c r="ES183" s="5"/>
      <c r="ET183" s="5"/>
      <c r="EU183" s="5"/>
      <c r="EV183" s="5"/>
      <c r="EW183" s="5"/>
      <c r="EX183" s="5"/>
      <c r="EY183" s="5"/>
      <c r="EZ183" s="5"/>
      <c r="FA183" s="5"/>
      <c r="FB183" s="5"/>
      <c r="FC183" s="5"/>
      <c r="FD183" s="5"/>
      <c r="FE183" s="5"/>
      <c r="FF183" s="5"/>
      <c r="FG183" s="5"/>
      <c r="FH183" s="5"/>
      <c r="FI183" s="5"/>
      <c r="FJ183" s="5"/>
      <c r="FK183" s="5"/>
      <c r="FL183" s="5"/>
      <c r="FM183" s="5"/>
      <c r="FN183" s="5"/>
      <c r="FO183" s="5"/>
      <c r="FP183" s="5"/>
      <c r="FQ183" s="5"/>
      <c r="FR183" s="5"/>
      <c r="FS183" s="5"/>
      <c r="FT183" s="5"/>
      <c r="FU183" s="5"/>
      <c r="FV183" s="5"/>
      <c r="FW183" s="5"/>
      <c r="FX183" s="5"/>
      <c r="FY183" s="5"/>
      <c r="FZ183" s="5"/>
      <c r="GA183" s="5"/>
      <c r="GB183" s="5"/>
      <c r="GC183" s="5"/>
      <c r="GD183" s="5"/>
      <c r="GE183" s="5"/>
      <c r="GF183" s="5"/>
      <c r="GG183" s="5"/>
      <c r="GH183" s="5"/>
      <c r="GI183" s="5"/>
      <c r="GJ183" s="5"/>
      <c r="GK183" s="5"/>
      <c r="GL183" s="5"/>
      <c r="GM183" s="5"/>
      <c r="GN183" s="5"/>
      <c r="GO183" s="5"/>
      <c r="GP183" s="5"/>
      <c r="GQ183" s="5"/>
      <c r="GR183" s="5"/>
      <c r="GS183" s="5"/>
      <c r="GT183" s="5"/>
      <c r="GU183" s="5"/>
      <c r="GV183" s="5"/>
      <c r="GW183" s="5"/>
      <c r="GX183" s="5"/>
      <c r="GY183" s="5"/>
      <c r="GZ183" s="5"/>
      <c r="HA183" s="5"/>
      <c r="HB183" s="5"/>
      <c r="HC183" s="5"/>
      <c r="HD183" s="5"/>
      <c r="HE183" s="5"/>
      <c r="HF183" s="5"/>
      <c r="HG183" s="5"/>
      <c r="HH183" s="5"/>
      <c r="HI183" s="5"/>
      <c r="HJ183" s="5"/>
      <c r="HK183" s="5"/>
      <c r="HL183" s="5"/>
      <c r="HM183" s="5"/>
      <c r="HN183" s="5"/>
      <c r="HO183" s="5"/>
      <c r="HP183" s="5"/>
      <c r="HQ183" s="5"/>
      <c r="HR183" s="5"/>
      <c r="HS183" s="5"/>
      <c r="HT183" s="5"/>
      <c r="HU183" s="5"/>
      <c r="HV183" s="5"/>
      <c r="HW183" s="5"/>
      <c r="HX183" s="5"/>
      <c r="HY183" s="5"/>
      <c r="HZ183" s="5"/>
      <c r="IA183" s="5"/>
      <c r="IB183" s="5"/>
      <c r="IC183" s="5"/>
      <c r="ID183" s="5"/>
      <c r="IE183" s="5"/>
      <c r="IF183" s="5"/>
      <c r="IG183" s="5"/>
      <c r="IH183" s="5"/>
      <c r="II183" s="5"/>
      <c r="IJ183" s="5"/>
      <c r="IK183" s="5"/>
      <c r="IL183" s="5"/>
      <c r="IM183" s="5"/>
      <c r="IN183" s="5"/>
      <c r="IO183" s="5"/>
      <c r="IP183" s="5"/>
      <c r="IQ183" s="5"/>
      <c r="IR183" s="5"/>
      <c r="IS183" s="5"/>
      <c r="IT183" s="5"/>
      <c r="IU183" s="5"/>
      <c r="IV183" s="5"/>
    </row>
    <row r="184" spans="1:256" s="9" customFormat="1" x14ac:dyDescent="0.25">
      <c r="A184" s="166">
        <v>14</v>
      </c>
      <c r="B184" s="163" t="s">
        <v>196</v>
      </c>
      <c r="C184" s="167" t="s">
        <v>68</v>
      </c>
      <c r="D184" s="165">
        <v>1</v>
      </c>
      <c r="E184" s="83"/>
      <c r="F184" s="176">
        <f t="shared" si="6"/>
        <v>0</v>
      </c>
      <c r="G184" s="5"/>
      <c r="H184" s="5"/>
      <c r="I184" s="5"/>
      <c r="J184" s="5"/>
      <c r="K184" s="5"/>
      <c r="L184" s="5"/>
      <c r="M184" s="5"/>
      <c r="N184" s="5"/>
      <c r="O184" s="5"/>
      <c r="P184" s="5"/>
      <c r="Q184" s="5"/>
      <c r="R184" s="5"/>
      <c r="S184" s="5"/>
      <c r="T184" s="5"/>
      <c r="U184" s="5"/>
      <c r="V184" s="5"/>
      <c r="W184" s="5"/>
      <c r="X184" s="5"/>
      <c r="Y184" s="5"/>
      <c r="Z184" s="5"/>
      <c r="AA184" s="5"/>
      <c r="AB184" s="5"/>
      <c r="AC184" s="5"/>
      <c r="AD184" s="5"/>
      <c r="AE184" s="5"/>
      <c r="AF184" s="5"/>
      <c r="AG184" s="5"/>
      <c r="AH184" s="5"/>
      <c r="AI184" s="5"/>
      <c r="AJ184" s="5"/>
      <c r="AK184" s="5"/>
      <c r="AL184" s="5"/>
      <c r="AM184" s="5"/>
      <c r="AN184" s="5"/>
      <c r="AO184" s="5"/>
      <c r="AP184" s="5"/>
      <c r="AQ184" s="5"/>
      <c r="AR184" s="5"/>
      <c r="AS184" s="5"/>
      <c r="AT184" s="5"/>
      <c r="AU184" s="5"/>
      <c r="AV184" s="5"/>
      <c r="AW184" s="5"/>
      <c r="AX184" s="5"/>
      <c r="AY184" s="5"/>
      <c r="AZ184" s="5"/>
      <c r="BA184" s="5"/>
      <c r="BB184" s="5"/>
      <c r="BC184" s="5"/>
      <c r="BD184" s="5"/>
      <c r="BE184" s="5"/>
      <c r="BF184" s="5"/>
      <c r="BG184" s="5"/>
      <c r="BH184" s="5"/>
      <c r="BI184" s="5"/>
      <c r="BJ184" s="5"/>
      <c r="BK184" s="5"/>
      <c r="BL184" s="5"/>
      <c r="BM184" s="5"/>
      <c r="BN184" s="5"/>
      <c r="BO184" s="5"/>
      <c r="BP184" s="5"/>
      <c r="BQ184" s="5"/>
      <c r="BR184" s="5"/>
      <c r="BS184" s="5"/>
      <c r="BT184" s="5"/>
      <c r="BU184" s="5"/>
      <c r="BV184" s="5"/>
      <c r="BW184" s="5"/>
      <c r="BX184" s="5"/>
      <c r="BY184" s="5"/>
      <c r="BZ184" s="5"/>
      <c r="CA184" s="5"/>
      <c r="CB184" s="5"/>
      <c r="CC184" s="5"/>
      <c r="CD184" s="5"/>
      <c r="CE184" s="5"/>
      <c r="CF184" s="5"/>
      <c r="CG184" s="5"/>
      <c r="CH184" s="5"/>
      <c r="CI184" s="5"/>
      <c r="CJ184" s="5"/>
      <c r="CK184" s="5"/>
      <c r="CL184" s="5"/>
      <c r="CM184" s="5"/>
      <c r="CN184" s="5"/>
      <c r="CO184" s="5"/>
      <c r="CP184" s="5"/>
      <c r="CQ184" s="5"/>
      <c r="CR184" s="5"/>
      <c r="CS184" s="5"/>
      <c r="CT184" s="5"/>
      <c r="CU184" s="5"/>
      <c r="CV184" s="5"/>
      <c r="CW184" s="5"/>
      <c r="CX184" s="5"/>
      <c r="CY184" s="5"/>
      <c r="CZ184" s="5"/>
      <c r="DA184" s="5"/>
      <c r="DB184" s="5"/>
      <c r="DC184" s="5"/>
      <c r="DD184" s="5"/>
      <c r="DE184" s="5"/>
      <c r="DF184" s="5"/>
      <c r="DG184" s="5"/>
      <c r="DH184" s="5"/>
      <c r="DI184" s="5"/>
      <c r="DJ184" s="5"/>
      <c r="DK184" s="5"/>
      <c r="DL184" s="5"/>
      <c r="DM184" s="5"/>
      <c r="DN184" s="5"/>
      <c r="DO184" s="5"/>
      <c r="DP184" s="5"/>
      <c r="DQ184" s="5"/>
      <c r="DR184" s="5"/>
      <c r="DS184" s="5"/>
      <c r="DT184" s="5"/>
      <c r="DU184" s="5"/>
      <c r="DV184" s="5"/>
      <c r="DW184" s="5"/>
      <c r="DX184" s="5"/>
      <c r="DY184" s="5"/>
      <c r="DZ184" s="5"/>
      <c r="EA184" s="5"/>
      <c r="EB184" s="5"/>
      <c r="EC184" s="5"/>
      <c r="ED184" s="5"/>
      <c r="EE184" s="5"/>
      <c r="EF184" s="5"/>
      <c r="EG184" s="5"/>
      <c r="EH184" s="5"/>
      <c r="EI184" s="5"/>
      <c r="EJ184" s="5"/>
      <c r="EK184" s="5"/>
      <c r="EL184" s="5"/>
      <c r="EM184" s="5"/>
      <c r="EN184" s="5"/>
      <c r="EO184" s="5"/>
      <c r="EP184" s="5"/>
      <c r="EQ184" s="5"/>
      <c r="ER184" s="5"/>
      <c r="ES184" s="5"/>
      <c r="ET184" s="5"/>
      <c r="EU184" s="5"/>
      <c r="EV184" s="5"/>
      <c r="EW184" s="5"/>
      <c r="EX184" s="5"/>
      <c r="EY184" s="5"/>
      <c r="EZ184" s="5"/>
      <c r="FA184" s="5"/>
      <c r="FB184" s="5"/>
      <c r="FC184" s="5"/>
      <c r="FD184" s="5"/>
      <c r="FE184" s="5"/>
      <c r="FF184" s="5"/>
      <c r="FG184" s="5"/>
      <c r="FH184" s="5"/>
      <c r="FI184" s="5"/>
      <c r="FJ184" s="5"/>
      <c r="FK184" s="5"/>
      <c r="FL184" s="5"/>
      <c r="FM184" s="5"/>
      <c r="FN184" s="5"/>
      <c r="FO184" s="5"/>
      <c r="FP184" s="5"/>
      <c r="FQ184" s="5"/>
      <c r="FR184" s="5"/>
      <c r="FS184" s="5"/>
      <c r="FT184" s="5"/>
      <c r="FU184" s="5"/>
      <c r="FV184" s="5"/>
      <c r="FW184" s="5"/>
      <c r="FX184" s="5"/>
      <c r="FY184" s="5"/>
      <c r="FZ184" s="5"/>
      <c r="GA184" s="5"/>
      <c r="GB184" s="5"/>
      <c r="GC184" s="5"/>
      <c r="GD184" s="5"/>
      <c r="GE184" s="5"/>
      <c r="GF184" s="5"/>
      <c r="GG184" s="5"/>
      <c r="GH184" s="5"/>
      <c r="GI184" s="5"/>
      <c r="GJ184" s="5"/>
      <c r="GK184" s="5"/>
      <c r="GL184" s="5"/>
      <c r="GM184" s="5"/>
      <c r="GN184" s="5"/>
      <c r="GO184" s="5"/>
      <c r="GP184" s="5"/>
      <c r="GQ184" s="5"/>
      <c r="GR184" s="5"/>
      <c r="GS184" s="5"/>
      <c r="GT184" s="5"/>
      <c r="GU184" s="5"/>
      <c r="GV184" s="5"/>
      <c r="GW184" s="5"/>
      <c r="GX184" s="5"/>
      <c r="GY184" s="5"/>
      <c r="GZ184" s="5"/>
      <c r="HA184" s="5"/>
      <c r="HB184" s="5"/>
      <c r="HC184" s="5"/>
      <c r="HD184" s="5"/>
      <c r="HE184" s="5"/>
      <c r="HF184" s="5"/>
      <c r="HG184" s="5"/>
      <c r="HH184" s="5"/>
      <c r="HI184" s="5"/>
      <c r="HJ184" s="5"/>
      <c r="HK184" s="5"/>
      <c r="HL184" s="5"/>
      <c r="HM184" s="5"/>
      <c r="HN184" s="5"/>
      <c r="HO184" s="5"/>
      <c r="HP184" s="5"/>
      <c r="HQ184" s="5"/>
      <c r="HR184" s="5"/>
      <c r="HS184" s="5"/>
      <c r="HT184" s="5"/>
      <c r="HU184" s="5"/>
      <c r="HV184" s="5"/>
      <c r="HW184" s="5"/>
      <c r="HX184" s="5"/>
      <c r="HY184" s="5"/>
      <c r="HZ184" s="5"/>
      <c r="IA184" s="5"/>
      <c r="IB184" s="5"/>
      <c r="IC184" s="5"/>
      <c r="ID184" s="5"/>
      <c r="IE184" s="5"/>
      <c r="IF184" s="5"/>
      <c r="IG184" s="5"/>
      <c r="IH184" s="5"/>
      <c r="II184" s="5"/>
      <c r="IJ184" s="5"/>
      <c r="IK184" s="5"/>
      <c r="IL184" s="5"/>
      <c r="IM184" s="5"/>
      <c r="IN184" s="5"/>
      <c r="IO184" s="5"/>
      <c r="IP184" s="5"/>
      <c r="IQ184" s="5"/>
      <c r="IR184" s="5"/>
      <c r="IS184" s="5"/>
      <c r="IT184" s="5"/>
      <c r="IU184" s="5"/>
      <c r="IV184" s="5"/>
    </row>
    <row r="185" spans="1:256" s="9" customFormat="1" x14ac:dyDescent="0.25">
      <c r="A185" s="168"/>
      <c r="B185" s="169" t="s">
        <v>73</v>
      </c>
      <c r="C185" s="169"/>
      <c r="D185" s="170"/>
      <c r="E185" s="84"/>
      <c r="F185" s="170"/>
      <c r="G185" s="5"/>
      <c r="H185" s="5"/>
      <c r="I185" s="5"/>
      <c r="J185" s="5"/>
      <c r="K185" s="5"/>
      <c r="L185" s="5"/>
      <c r="M185" s="5"/>
      <c r="N185" s="5"/>
      <c r="O185" s="5"/>
      <c r="P185" s="5"/>
      <c r="Q185" s="5"/>
      <c r="R185" s="5"/>
      <c r="S185" s="5"/>
      <c r="T185" s="5"/>
      <c r="U185" s="5"/>
      <c r="V185" s="5"/>
      <c r="W185" s="5"/>
      <c r="X185" s="5"/>
      <c r="Y185" s="5"/>
      <c r="Z185" s="5"/>
      <c r="AA185" s="5"/>
      <c r="AB185" s="5"/>
      <c r="AC185" s="5"/>
      <c r="AD185" s="5"/>
      <c r="AE185" s="5"/>
      <c r="AF185" s="5"/>
      <c r="AG185" s="5"/>
      <c r="AH185" s="5"/>
      <c r="AI185" s="5"/>
      <c r="AJ185" s="5"/>
      <c r="AK185" s="5"/>
      <c r="AL185" s="5"/>
      <c r="AM185" s="5"/>
      <c r="AN185" s="5"/>
      <c r="AO185" s="5"/>
      <c r="AP185" s="5"/>
      <c r="AQ185" s="5"/>
      <c r="AR185" s="5"/>
      <c r="AS185" s="5"/>
      <c r="AT185" s="5"/>
      <c r="AU185" s="5"/>
      <c r="AV185" s="5"/>
      <c r="AW185" s="5"/>
      <c r="AX185" s="5"/>
      <c r="AY185" s="5"/>
      <c r="AZ185" s="5"/>
      <c r="BA185" s="5"/>
      <c r="BB185" s="5"/>
      <c r="BC185" s="5"/>
      <c r="BD185" s="5"/>
      <c r="BE185" s="5"/>
      <c r="BF185" s="5"/>
      <c r="BG185" s="5"/>
      <c r="BH185" s="5"/>
      <c r="BI185" s="5"/>
      <c r="BJ185" s="5"/>
      <c r="BK185" s="5"/>
      <c r="BL185" s="5"/>
      <c r="BM185" s="5"/>
      <c r="BN185" s="5"/>
      <c r="BO185" s="5"/>
      <c r="BP185" s="5"/>
      <c r="BQ185" s="5"/>
      <c r="BR185" s="5"/>
      <c r="BS185" s="5"/>
      <c r="BT185" s="5"/>
      <c r="BU185" s="5"/>
      <c r="BV185" s="5"/>
      <c r="BW185" s="5"/>
      <c r="BX185" s="5"/>
      <c r="BY185" s="5"/>
      <c r="BZ185" s="5"/>
      <c r="CA185" s="5"/>
      <c r="CB185" s="5"/>
      <c r="CC185" s="5"/>
      <c r="CD185" s="5"/>
      <c r="CE185" s="5"/>
      <c r="CF185" s="5"/>
      <c r="CG185" s="5"/>
      <c r="CH185" s="5"/>
      <c r="CI185" s="5"/>
      <c r="CJ185" s="5"/>
      <c r="CK185" s="5"/>
      <c r="CL185" s="5"/>
      <c r="CM185" s="5"/>
      <c r="CN185" s="5"/>
      <c r="CO185" s="5"/>
      <c r="CP185" s="5"/>
      <c r="CQ185" s="5"/>
      <c r="CR185" s="5"/>
      <c r="CS185" s="5"/>
      <c r="CT185" s="5"/>
      <c r="CU185" s="5"/>
      <c r="CV185" s="5"/>
      <c r="CW185" s="5"/>
      <c r="CX185" s="5"/>
      <c r="CY185" s="5"/>
      <c r="CZ185" s="5"/>
      <c r="DA185" s="5"/>
      <c r="DB185" s="5"/>
      <c r="DC185" s="5"/>
      <c r="DD185" s="5"/>
      <c r="DE185" s="5"/>
      <c r="DF185" s="5"/>
      <c r="DG185" s="5"/>
      <c r="DH185" s="5"/>
      <c r="DI185" s="5"/>
      <c r="DJ185" s="5"/>
      <c r="DK185" s="5"/>
      <c r="DL185" s="5"/>
      <c r="DM185" s="5"/>
      <c r="DN185" s="5"/>
      <c r="DO185" s="5"/>
      <c r="DP185" s="5"/>
      <c r="DQ185" s="5"/>
      <c r="DR185" s="5"/>
      <c r="DS185" s="5"/>
      <c r="DT185" s="5"/>
      <c r="DU185" s="5"/>
      <c r="DV185" s="5"/>
      <c r="DW185" s="5"/>
      <c r="DX185" s="5"/>
      <c r="DY185" s="5"/>
      <c r="DZ185" s="5"/>
      <c r="EA185" s="5"/>
      <c r="EB185" s="5"/>
      <c r="EC185" s="5"/>
      <c r="ED185" s="5"/>
      <c r="EE185" s="5"/>
      <c r="EF185" s="5"/>
      <c r="EG185" s="5"/>
      <c r="EH185" s="5"/>
      <c r="EI185" s="5"/>
      <c r="EJ185" s="5"/>
      <c r="EK185" s="5"/>
      <c r="EL185" s="5"/>
      <c r="EM185" s="5"/>
      <c r="EN185" s="5"/>
      <c r="EO185" s="5"/>
      <c r="EP185" s="5"/>
      <c r="EQ185" s="5"/>
      <c r="ER185" s="5"/>
      <c r="ES185" s="5"/>
      <c r="ET185" s="5"/>
      <c r="EU185" s="5"/>
      <c r="EV185" s="5"/>
      <c r="EW185" s="5"/>
      <c r="EX185" s="5"/>
      <c r="EY185" s="5"/>
      <c r="EZ185" s="5"/>
      <c r="FA185" s="5"/>
      <c r="FB185" s="5"/>
      <c r="FC185" s="5"/>
      <c r="FD185" s="5"/>
      <c r="FE185" s="5"/>
      <c r="FF185" s="5"/>
      <c r="FG185" s="5"/>
      <c r="FH185" s="5"/>
      <c r="FI185" s="5"/>
      <c r="FJ185" s="5"/>
      <c r="FK185" s="5"/>
      <c r="FL185" s="5"/>
      <c r="FM185" s="5"/>
      <c r="FN185" s="5"/>
      <c r="FO185" s="5"/>
      <c r="FP185" s="5"/>
      <c r="FQ185" s="5"/>
      <c r="FR185" s="5"/>
      <c r="FS185" s="5"/>
      <c r="FT185" s="5"/>
      <c r="FU185" s="5"/>
      <c r="FV185" s="5"/>
      <c r="FW185" s="5"/>
      <c r="FX185" s="5"/>
      <c r="FY185" s="5"/>
      <c r="FZ185" s="5"/>
      <c r="GA185" s="5"/>
      <c r="GB185" s="5"/>
      <c r="GC185" s="5"/>
      <c r="GD185" s="5"/>
      <c r="GE185" s="5"/>
      <c r="GF185" s="5"/>
      <c r="GG185" s="5"/>
      <c r="GH185" s="5"/>
      <c r="GI185" s="5"/>
      <c r="GJ185" s="5"/>
      <c r="GK185" s="5"/>
      <c r="GL185" s="5"/>
      <c r="GM185" s="5"/>
      <c r="GN185" s="5"/>
      <c r="GO185" s="5"/>
      <c r="GP185" s="5"/>
      <c r="GQ185" s="5"/>
      <c r="GR185" s="5"/>
      <c r="GS185" s="5"/>
      <c r="GT185" s="5"/>
      <c r="GU185" s="5"/>
      <c r="GV185" s="5"/>
      <c r="GW185" s="5"/>
      <c r="GX185" s="5"/>
      <c r="GY185" s="5"/>
      <c r="GZ185" s="5"/>
      <c r="HA185" s="5"/>
      <c r="HB185" s="5"/>
      <c r="HC185" s="5"/>
      <c r="HD185" s="5"/>
      <c r="HE185" s="5"/>
      <c r="HF185" s="5"/>
      <c r="HG185" s="5"/>
      <c r="HH185" s="5"/>
      <c r="HI185" s="5"/>
      <c r="HJ185" s="5"/>
      <c r="HK185" s="5"/>
      <c r="HL185" s="5"/>
      <c r="HM185" s="5"/>
      <c r="HN185" s="5"/>
      <c r="HO185" s="5"/>
      <c r="HP185" s="5"/>
      <c r="HQ185" s="5"/>
      <c r="HR185" s="5"/>
      <c r="HS185" s="5"/>
      <c r="HT185" s="5"/>
      <c r="HU185" s="5"/>
      <c r="HV185" s="5"/>
      <c r="HW185" s="5"/>
      <c r="HX185" s="5"/>
      <c r="HY185" s="5"/>
      <c r="HZ185" s="5"/>
      <c r="IA185" s="5"/>
      <c r="IB185" s="5"/>
      <c r="IC185" s="5"/>
      <c r="ID185" s="5"/>
      <c r="IE185" s="5"/>
      <c r="IF185" s="5"/>
      <c r="IG185" s="5"/>
      <c r="IH185" s="5"/>
      <c r="II185" s="5"/>
      <c r="IJ185" s="5"/>
      <c r="IK185" s="5"/>
      <c r="IL185" s="5"/>
      <c r="IM185" s="5"/>
      <c r="IN185" s="5"/>
      <c r="IO185" s="5"/>
      <c r="IP185" s="5"/>
      <c r="IQ185" s="5"/>
      <c r="IR185" s="5"/>
      <c r="IS185" s="5"/>
      <c r="IT185" s="5"/>
      <c r="IU185" s="5"/>
      <c r="IV185" s="5"/>
    </row>
    <row r="186" spans="1:256" s="9" customFormat="1" x14ac:dyDescent="0.25">
      <c r="A186" s="168"/>
      <c r="B186" s="163" t="s">
        <v>74</v>
      </c>
      <c r="C186" s="167"/>
      <c r="D186" s="165"/>
      <c r="E186" s="83"/>
      <c r="F186" s="176"/>
      <c r="G186" s="5"/>
      <c r="H186" s="5"/>
      <c r="I186" s="5"/>
      <c r="J186" s="5"/>
      <c r="K186" s="5"/>
      <c r="L186" s="5"/>
      <c r="M186" s="5"/>
      <c r="N186" s="5"/>
      <c r="O186" s="5"/>
      <c r="P186" s="5"/>
      <c r="Q186" s="5"/>
      <c r="R186" s="5"/>
      <c r="S186" s="5"/>
      <c r="T186" s="5"/>
      <c r="U186" s="5"/>
      <c r="V186" s="5"/>
      <c r="W186" s="5"/>
      <c r="X186" s="5"/>
      <c r="Y186" s="5"/>
      <c r="Z186" s="5"/>
      <c r="AA186" s="5"/>
      <c r="AB186" s="5"/>
      <c r="AC186" s="5"/>
      <c r="AD186" s="5"/>
      <c r="AE186" s="5"/>
      <c r="AF186" s="5"/>
      <c r="AG186" s="5"/>
      <c r="AH186" s="5"/>
      <c r="AI186" s="5"/>
      <c r="AJ186" s="5"/>
      <c r="AK186" s="5"/>
      <c r="AL186" s="5"/>
      <c r="AM186" s="5"/>
      <c r="AN186" s="5"/>
      <c r="AO186" s="5"/>
      <c r="AP186" s="5"/>
      <c r="AQ186" s="5"/>
      <c r="AR186" s="5"/>
      <c r="AS186" s="5"/>
      <c r="AT186" s="5"/>
      <c r="AU186" s="5"/>
      <c r="AV186" s="5"/>
      <c r="AW186" s="5"/>
      <c r="AX186" s="5"/>
      <c r="AY186" s="5"/>
      <c r="AZ186" s="5"/>
      <c r="BA186" s="5"/>
      <c r="BB186" s="5"/>
      <c r="BC186" s="5"/>
      <c r="BD186" s="5"/>
      <c r="BE186" s="5"/>
      <c r="BF186" s="5"/>
      <c r="BG186" s="5"/>
      <c r="BH186" s="5"/>
      <c r="BI186" s="5"/>
      <c r="BJ186" s="5"/>
      <c r="BK186" s="5"/>
      <c r="BL186" s="5"/>
      <c r="BM186" s="5"/>
      <c r="BN186" s="5"/>
      <c r="BO186" s="5"/>
      <c r="BP186" s="5"/>
      <c r="BQ186" s="5"/>
      <c r="BR186" s="5"/>
      <c r="BS186" s="5"/>
      <c r="BT186" s="5"/>
      <c r="BU186" s="5"/>
      <c r="BV186" s="5"/>
      <c r="BW186" s="5"/>
      <c r="BX186" s="5"/>
      <c r="BY186" s="5"/>
      <c r="BZ186" s="5"/>
      <c r="CA186" s="5"/>
      <c r="CB186" s="5"/>
      <c r="CC186" s="5"/>
      <c r="CD186" s="5"/>
      <c r="CE186" s="5"/>
      <c r="CF186" s="5"/>
      <c r="CG186" s="5"/>
      <c r="CH186" s="5"/>
      <c r="CI186" s="5"/>
      <c r="CJ186" s="5"/>
      <c r="CK186" s="5"/>
      <c r="CL186" s="5"/>
      <c r="CM186" s="5"/>
      <c r="CN186" s="5"/>
      <c r="CO186" s="5"/>
      <c r="CP186" s="5"/>
      <c r="CQ186" s="5"/>
      <c r="CR186" s="5"/>
      <c r="CS186" s="5"/>
      <c r="CT186" s="5"/>
      <c r="CU186" s="5"/>
      <c r="CV186" s="5"/>
      <c r="CW186" s="5"/>
      <c r="CX186" s="5"/>
      <c r="CY186" s="5"/>
      <c r="CZ186" s="5"/>
      <c r="DA186" s="5"/>
      <c r="DB186" s="5"/>
      <c r="DC186" s="5"/>
      <c r="DD186" s="5"/>
      <c r="DE186" s="5"/>
      <c r="DF186" s="5"/>
      <c r="DG186" s="5"/>
      <c r="DH186" s="5"/>
      <c r="DI186" s="5"/>
      <c r="DJ186" s="5"/>
      <c r="DK186" s="5"/>
      <c r="DL186" s="5"/>
      <c r="DM186" s="5"/>
      <c r="DN186" s="5"/>
      <c r="DO186" s="5"/>
      <c r="DP186" s="5"/>
      <c r="DQ186" s="5"/>
      <c r="DR186" s="5"/>
      <c r="DS186" s="5"/>
      <c r="DT186" s="5"/>
      <c r="DU186" s="5"/>
      <c r="DV186" s="5"/>
      <c r="DW186" s="5"/>
      <c r="DX186" s="5"/>
      <c r="DY186" s="5"/>
      <c r="DZ186" s="5"/>
      <c r="EA186" s="5"/>
      <c r="EB186" s="5"/>
      <c r="EC186" s="5"/>
      <c r="ED186" s="5"/>
      <c r="EE186" s="5"/>
      <c r="EF186" s="5"/>
      <c r="EG186" s="5"/>
      <c r="EH186" s="5"/>
      <c r="EI186" s="5"/>
      <c r="EJ186" s="5"/>
      <c r="EK186" s="5"/>
      <c r="EL186" s="5"/>
      <c r="EM186" s="5"/>
      <c r="EN186" s="5"/>
      <c r="EO186" s="5"/>
      <c r="EP186" s="5"/>
      <c r="EQ186" s="5"/>
      <c r="ER186" s="5"/>
      <c r="ES186" s="5"/>
      <c r="ET186" s="5"/>
      <c r="EU186" s="5"/>
      <c r="EV186" s="5"/>
      <c r="EW186" s="5"/>
      <c r="EX186" s="5"/>
      <c r="EY186" s="5"/>
      <c r="EZ186" s="5"/>
      <c r="FA186" s="5"/>
      <c r="FB186" s="5"/>
      <c r="FC186" s="5"/>
      <c r="FD186" s="5"/>
      <c r="FE186" s="5"/>
      <c r="FF186" s="5"/>
      <c r="FG186" s="5"/>
      <c r="FH186" s="5"/>
      <c r="FI186" s="5"/>
      <c r="FJ186" s="5"/>
      <c r="FK186" s="5"/>
      <c r="FL186" s="5"/>
      <c r="FM186" s="5"/>
      <c r="FN186" s="5"/>
      <c r="FO186" s="5"/>
      <c r="FP186" s="5"/>
      <c r="FQ186" s="5"/>
      <c r="FR186" s="5"/>
      <c r="FS186" s="5"/>
      <c r="FT186" s="5"/>
      <c r="FU186" s="5"/>
      <c r="FV186" s="5"/>
      <c r="FW186" s="5"/>
      <c r="FX186" s="5"/>
      <c r="FY186" s="5"/>
      <c r="FZ186" s="5"/>
      <c r="GA186" s="5"/>
      <c r="GB186" s="5"/>
      <c r="GC186" s="5"/>
      <c r="GD186" s="5"/>
      <c r="GE186" s="5"/>
      <c r="GF186" s="5"/>
      <c r="GG186" s="5"/>
      <c r="GH186" s="5"/>
      <c r="GI186" s="5"/>
      <c r="GJ186" s="5"/>
      <c r="GK186" s="5"/>
      <c r="GL186" s="5"/>
      <c r="GM186" s="5"/>
      <c r="GN186" s="5"/>
      <c r="GO186" s="5"/>
      <c r="GP186" s="5"/>
      <c r="GQ186" s="5"/>
      <c r="GR186" s="5"/>
      <c r="GS186" s="5"/>
      <c r="GT186" s="5"/>
      <c r="GU186" s="5"/>
      <c r="GV186" s="5"/>
      <c r="GW186" s="5"/>
      <c r="GX186" s="5"/>
      <c r="GY186" s="5"/>
      <c r="GZ186" s="5"/>
      <c r="HA186" s="5"/>
      <c r="HB186" s="5"/>
      <c r="HC186" s="5"/>
      <c r="HD186" s="5"/>
      <c r="HE186" s="5"/>
      <c r="HF186" s="5"/>
      <c r="HG186" s="5"/>
      <c r="HH186" s="5"/>
      <c r="HI186" s="5"/>
      <c r="HJ186" s="5"/>
      <c r="HK186" s="5"/>
      <c r="HL186" s="5"/>
      <c r="HM186" s="5"/>
      <c r="HN186" s="5"/>
      <c r="HO186" s="5"/>
      <c r="HP186" s="5"/>
      <c r="HQ186" s="5"/>
      <c r="HR186" s="5"/>
      <c r="HS186" s="5"/>
      <c r="HT186" s="5"/>
      <c r="HU186" s="5"/>
      <c r="HV186" s="5"/>
      <c r="HW186" s="5"/>
      <c r="HX186" s="5"/>
      <c r="HY186" s="5"/>
      <c r="HZ186" s="5"/>
      <c r="IA186" s="5"/>
      <c r="IB186" s="5"/>
      <c r="IC186" s="5"/>
      <c r="ID186" s="5"/>
      <c r="IE186" s="5"/>
      <c r="IF186" s="5"/>
      <c r="IG186" s="5"/>
      <c r="IH186" s="5"/>
      <c r="II186" s="5"/>
      <c r="IJ186" s="5"/>
      <c r="IK186" s="5"/>
      <c r="IL186" s="5"/>
      <c r="IM186" s="5"/>
      <c r="IN186" s="5"/>
      <c r="IO186" s="5"/>
      <c r="IP186" s="5"/>
      <c r="IQ186" s="5"/>
      <c r="IR186" s="5"/>
      <c r="IS186" s="5"/>
      <c r="IT186" s="5"/>
      <c r="IU186" s="5"/>
      <c r="IV186" s="5"/>
    </row>
    <row r="187" spans="1:256" s="9" customFormat="1" x14ac:dyDescent="0.25">
      <c r="A187" s="166"/>
      <c r="B187" s="169" t="s">
        <v>76</v>
      </c>
      <c r="C187" s="171"/>
      <c r="D187" s="170"/>
      <c r="E187" s="84"/>
      <c r="F187" s="177"/>
      <c r="G187" s="5"/>
      <c r="H187" s="5"/>
      <c r="I187" s="5"/>
      <c r="J187" s="5"/>
      <c r="K187" s="5"/>
      <c r="L187" s="5"/>
      <c r="M187" s="5"/>
      <c r="N187" s="5"/>
      <c r="O187" s="5"/>
      <c r="P187" s="5"/>
      <c r="Q187" s="5"/>
      <c r="R187" s="5"/>
      <c r="S187" s="5"/>
      <c r="T187" s="5"/>
      <c r="U187" s="5"/>
      <c r="V187" s="5"/>
      <c r="W187" s="5"/>
      <c r="X187" s="5"/>
      <c r="Y187" s="5"/>
      <c r="Z187" s="5"/>
      <c r="AA187" s="5"/>
      <c r="AB187" s="5"/>
      <c r="AC187" s="5"/>
      <c r="AD187" s="5"/>
      <c r="AE187" s="5"/>
      <c r="AF187" s="5"/>
      <c r="AG187" s="5"/>
      <c r="AH187" s="5"/>
      <c r="AI187" s="5"/>
      <c r="AJ187" s="5"/>
      <c r="AK187" s="5"/>
      <c r="AL187" s="5"/>
      <c r="AM187" s="5"/>
      <c r="AN187" s="5"/>
      <c r="AO187" s="5"/>
      <c r="AP187" s="5"/>
      <c r="AQ187" s="5"/>
      <c r="AR187" s="5"/>
      <c r="AS187" s="5"/>
      <c r="AT187" s="5"/>
      <c r="AU187" s="5"/>
      <c r="AV187" s="5"/>
      <c r="AW187" s="5"/>
      <c r="AX187" s="5"/>
      <c r="AY187" s="5"/>
      <c r="AZ187" s="5"/>
      <c r="BA187" s="5"/>
      <c r="BB187" s="5"/>
      <c r="BC187" s="5"/>
      <c r="BD187" s="5"/>
      <c r="BE187" s="5"/>
      <c r="BF187" s="5"/>
      <c r="BG187" s="5"/>
      <c r="BH187" s="5"/>
      <c r="BI187" s="5"/>
      <c r="BJ187" s="5"/>
      <c r="BK187" s="5"/>
      <c r="BL187" s="5"/>
      <c r="BM187" s="5"/>
      <c r="BN187" s="5"/>
      <c r="BO187" s="5"/>
      <c r="BP187" s="5"/>
      <c r="BQ187" s="5"/>
      <c r="BR187" s="5"/>
      <c r="BS187" s="5"/>
      <c r="BT187" s="5"/>
      <c r="BU187" s="5"/>
      <c r="BV187" s="5"/>
      <c r="BW187" s="5"/>
      <c r="BX187" s="5"/>
      <c r="BY187" s="5"/>
      <c r="BZ187" s="5"/>
      <c r="CA187" s="5"/>
      <c r="CB187" s="5"/>
      <c r="CC187" s="5"/>
      <c r="CD187" s="5"/>
      <c r="CE187" s="5"/>
      <c r="CF187" s="5"/>
      <c r="CG187" s="5"/>
      <c r="CH187" s="5"/>
      <c r="CI187" s="5"/>
      <c r="CJ187" s="5"/>
      <c r="CK187" s="5"/>
      <c r="CL187" s="5"/>
      <c r="CM187" s="5"/>
      <c r="CN187" s="5"/>
      <c r="CO187" s="5"/>
      <c r="CP187" s="5"/>
      <c r="CQ187" s="5"/>
      <c r="CR187" s="5"/>
      <c r="CS187" s="5"/>
      <c r="CT187" s="5"/>
      <c r="CU187" s="5"/>
      <c r="CV187" s="5"/>
      <c r="CW187" s="5"/>
      <c r="CX187" s="5"/>
      <c r="CY187" s="5"/>
      <c r="CZ187" s="5"/>
      <c r="DA187" s="5"/>
      <c r="DB187" s="5"/>
      <c r="DC187" s="5"/>
      <c r="DD187" s="5"/>
      <c r="DE187" s="5"/>
      <c r="DF187" s="5"/>
      <c r="DG187" s="5"/>
      <c r="DH187" s="5"/>
      <c r="DI187" s="5"/>
      <c r="DJ187" s="5"/>
      <c r="DK187" s="5"/>
      <c r="DL187" s="5"/>
      <c r="DM187" s="5"/>
      <c r="DN187" s="5"/>
      <c r="DO187" s="5"/>
      <c r="DP187" s="5"/>
      <c r="DQ187" s="5"/>
      <c r="DR187" s="5"/>
      <c r="DS187" s="5"/>
      <c r="DT187" s="5"/>
      <c r="DU187" s="5"/>
      <c r="DV187" s="5"/>
      <c r="DW187" s="5"/>
      <c r="DX187" s="5"/>
      <c r="DY187" s="5"/>
      <c r="DZ187" s="5"/>
      <c r="EA187" s="5"/>
      <c r="EB187" s="5"/>
      <c r="EC187" s="5"/>
      <c r="ED187" s="5"/>
      <c r="EE187" s="5"/>
      <c r="EF187" s="5"/>
      <c r="EG187" s="5"/>
      <c r="EH187" s="5"/>
      <c r="EI187" s="5"/>
      <c r="EJ187" s="5"/>
      <c r="EK187" s="5"/>
      <c r="EL187" s="5"/>
      <c r="EM187" s="5"/>
      <c r="EN187" s="5"/>
      <c r="EO187" s="5"/>
      <c r="EP187" s="5"/>
      <c r="EQ187" s="5"/>
      <c r="ER187" s="5"/>
      <c r="ES187" s="5"/>
      <c r="ET187" s="5"/>
      <c r="EU187" s="5"/>
      <c r="EV187" s="5"/>
      <c r="EW187" s="5"/>
      <c r="EX187" s="5"/>
      <c r="EY187" s="5"/>
      <c r="EZ187" s="5"/>
      <c r="FA187" s="5"/>
      <c r="FB187" s="5"/>
      <c r="FC187" s="5"/>
      <c r="FD187" s="5"/>
      <c r="FE187" s="5"/>
      <c r="FF187" s="5"/>
      <c r="FG187" s="5"/>
      <c r="FH187" s="5"/>
      <c r="FI187" s="5"/>
      <c r="FJ187" s="5"/>
      <c r="FK187" s="5"/>
      <c r="FL187" s="5"/>
      <c r="FM187" s="5"/>
      <c r="FN187" s="5"/>
      <c r="FO187" s="5"/>
      <c r="FP187" s="5"/>
      <c r="FQ187" s="5"/>
      <c r="FR187" s="5"/>
      <c r="FS187" s="5"/>
      <c r="FT187" s="5"/>
      <c r="FU187" s="5"/>
      <c r="FV187" s="5"/>
      <c r="FW187" s="5"/>
      <c r="FX187" s="5"/>
      <c r="FY187" s="5"/>
      <c r="FZ187" s="5"/>
      <c r="GA187" s="5"/>
      <c r="GB187" s="5"/>
      <c r="GC187" s="5"/>
      <c r="GD187" s="5"/>
      <c r="GE187" s="5"/>
      <c r="GF187" s="5"/>
      <c r="GG187" s="5"/>
      <c r="GH187" s="5"/>
      <c r="GI187" s="5"/>
      <c r="GJ187" s="5"/>
      <c r="GK187" s="5"/>
      <c r="GL187" s="5"/>
      <c r="GM187" s="5"/>
      <c r="GN187" s="5"/>
      <c r="GO187" s="5"/>
      <c r="GP187" s="5"/>
      <c r="GQ187" s="5"/>
      <c r="GR187" s="5"/>
      <c r="GS187" s="5"/>
      <c r="GT187" s="5"/>
      <c r="GU187" s="5"/>
      <c r="GV187" s="5"/>
      <c r="GW187" s="5"/>
      <c r="GX187" s="5"/>
      <c r="GY187" s="5"/>
      <c r="GZ187" s="5"/>
      <c r="HA187" s="5"/>
      <c r="HB187" s="5"/>
      <c r="HC187" s="5"/>
      <c r="HD187" s="5"/>
      <c r="HE187" s="5"/>
      <c r="HF187" s="5"/>
      <c r="HG187" s="5"/>
      <c r="HH187" s="5"/>
      <c r="HI187" s="5"/>
      <c r="HJ187" s="5"/>
      <c r="HK187" s="5"/>
      <c r="HL187" s="5"/>
      <c r="HM187" s="5"/>
      <c r="HN187" s="5"/>
      <c r="HO187" s="5"/>
      <c r="HP187" s="5"/>
      <c r="HQ187" s="5"/>
      <c r="HR187" s="5"/>
      <c r="HS187" s="5"/>
      <c r="HT187" s="5"/>
      <c r="HU187" s="5"/>
      <c r="HV187" s="5"/>
      <c r="HW187" s="5"/>
      <c r="HX187" s="5"/>
      <c r="HY187" s="5"/>
      <c r="HZ187" s="5"/>
      <c r="IA187" s="5"/>
      <c r="IB187" s="5"/>
      <c r="IC187" s="5"/>
      <c r="ID187" s="5"/>
      <c r="IE187" s="5"/>
      <c r="IF187" s="5"/>
      <c r="IG187" s="5"/>
      <c r="IH187" s="5"/>
      <c r="II187" s="5"/>
      <c r="IJ187" s="5"/>
      <c r="IK187" s="5"/>
      <c r="IL187" s="5"/>
      <c r="IM187" s="5"/>
      <c r="IN187" s="5"/>
      <c r="IO187" s="5"/>
      <c r="IP187" s="5"/>
      <c r="IQ187" s="5"/>
      <c r="IR187" s="5"/>
      <c r="IS187" s="5"/>
      <c r="IT187" s="5"/>
      <c r="IU187" s="5"/>
      <c r="IV187" s="5"/>
    </row>
    <row r="188" spans="1:256" s="9" customFormat="1" ht="60" x14ac:dyDescent="0.25">
      <c r="A188" s="166">
        <v>15</v>
      </c>
      <c r="B188" s="163" t="s">
        <v>197</v>
      </c>
      <c r="C188" s="167" t="s">
        <v>68</v>
      </c>
      <c r="D188" s="165">
        <v>1</v>
      </c>
      <c r="E188" s="83"/>
      <c r="F188" s="176">
        <f t="shared" ref="F188:F197" si="7">D188*E188</f>
        <v>0</v>
      </c>
      <c r="G188" s="5"/>
      <c r="H188" s="5"/>
      <c r="I188" s="5"/>
      <c r="J188" s="5"/>
      <c r="K188" s="5"/>
      <c r="L188" s="5"/>
      <c r="M188" s="5"/>
      <c r="N188" s="5"/>
      <c r="O188" s="5"/>
      <c r="P188" s="5"/>
      <c r="Q188" s="5"/>
      <c r="R188" s="5"/>
      <c r="S188" s="5"/>
      <c r="T188" s="5"/>
      <c r="U188" s="5"/>
      <c r="V188" s="5"/>
      <c r="W188" s="5"/>
      <c r="X188" s="5"/>
      <c r="Y188" s="5"/>
      <c r="Z188" s="5"/>
      <c r="AA188" s="5"/>
      <c r="AB188" s="5"/>
      <c r="AC188" s="5"/>
      <c r="AD188" s="5"/>
      <c r="AE188" s="5"/>
      <c r="AF188" s="5"/>
      <c r="AG188" s="5"/>
      <c r="AH188" s="5"/>
      <c r="AI188" s="5"/>
      <c r="AJ188" s="5"/>
      <c r="AK188" s="5"/>
      <c r="AL188" s="5"/>
      <c r="AM188" s="5"/>
      <c r="AN188" s="5"/>
      <c r="AO188" s="5"/>
      <c r="AP188" s="5"/>
      <c r="AQ188" s="5"/>
      <c r="AR188" s="5"/>
      <c r="AS188" s="5"/>
      <c r="AT188" s="5"/>
      <c r="AU188" s="5"/>
      <c r="AV188" s="5"/>
      <c r="AW188" s="5"/>
      <c r="AX188" s="5"/>
      <c r="AY188" s="5"/>
      <c r="AZ188" s="5"/>
      <c r="BA188" s="5"/>
      <c r="BB188" s="5"/>
      <c r="BC188" s="5"/>
      <c r="BD188" s="5"/>
      <c r="BE188" s="5"/>
      <c r="BF188" s="5"/>
      <c r="BG188" s="5"/>
      <c r="BH188" s="5"/>
      <c r="BI188" s="5"/>
      <c r="BJ188" s="5"/>
      <c r="BK188" s="5"/>
      <c r="BL188" s="5"/>
      <c r="BM188" s="5"/>
      <c r="BN188" s="5"/>
      <c r="BO188" s="5"/>
      <c r="BP188" s="5"/>
      <c r="BQ188" s="5"/>
      <c r="BR188" s="5"/>
      <c r="BS188" s="5"/>
      <c r="BT188" s="5"/>
      <c r="BU188" s="5"/>
      <c r="BV188" s="5"/>
      <c r="BW188" s="5"/>
      <c r="BX188" s="5"/>
      <c r="BY188" s="5"/>
      <c r="BZ188" s="5"/>
      <c r="CA188" s="5"/>
      <c r="CB188" s="5"/>
      <c r="CC188" s="5"/>
      <c r="CD188" s="5"/>
      <c r="CE188" s="5"/>
      <c r="CF188" s="5"/>
      <c r="CG188" s="5"/>
      <c r="CH188" s="5"/>
      <c r="CI188" s="5"/>
      <c r="CJ188" s="5"/>
      <c r="CK188" s="5"/>
      <c r="CL188" s="5"/>
      <c r="CM188" s="5"/>
      <c r="CN188" s="5"/>
      <c r="CO188" s="5"/>
      <c r="CP188" s="5"/>
      <c r="CQ188" s="5"/>
      <c r="CR188" s="5"/>
      <c r="CS188" s="5"/>
      <c r="CT188" s="5"/>
      <c r="CU188" s="5"/>
      <c r="CV188" s="5"/>
      <c r="CW188" s="5"/>
      <c r="CX188" s="5"/>
      <c r="CY188" s="5"/>
      <c r="CZ188" s="5"/>
      <c r="DA188" s="5"/>
      <c r="DB188" s="5"/>
      <c r="DC188" s="5"/>
      <c r="DD188" s="5"/>
      <c r="DE188" s="5"/>
      <c r="DF188" s="5"/>
      <c r="DG188" s="5"/>
      <c r="DH188" s="5"/>
      <c r="DI188" s="5"/>
      <c r="DJ188" s="5"/>
      <c r="DK188" s="5"/>
      <c r="DL188" s="5"/>
      <c r="DM188" s="5"/>
      <c r="DN188" s="5"/>
      <c r="DO188" s="5"/>
      <c r="DP188" s="5"/>
      <c r="DQ188" s="5"/>
      <c r="DR188" s="5"/>
      <c r="DS188" s="5"/>
      <c r="DT188" s="5"/>
      <c r="DU188" s="5"/>
      <c r="DV188" s="5"/>
      <c r="DW188" s="5"/>
      <c r="DX188" s="5"/>
      <c r="DY188" s="5"/>
      <c r="DZ188" s="5"/>
      <c r="EA188" s="5"/>
      <c r="EB188" s="5"/>
      <c r="EC188" s="5"/>
      <c r="ED188" s="5"/>
      <c r="EE188" s="5"/>
      <c r="EF188" s="5"/>
      <c r="EG188" s="5"/>
      <c r="EH188" s="5"/>
      <c r="EI188" s="5"/>
      <c r="EJ188" s="5"/>
      <c r="EK188" s="5"/>
      <c r="EL188" s="5"/>
      <c r="EM188" s="5"/>
      <c r="EN188" s="5"/>
      <c r="EO188" s="5"/>
      <c r="EP188" s="5"/>
      <c r="EQ188" s="5"/>
      <c r="ER188" s="5"/>
      <c r="ES188" s="5"/>
      <c r="ET188" s="5"/>
      <c r="EU188" s="5"/>
      <c r="EV188" s="5"/>
      <c r="EW188" s="5"/>
      <c r="EX188" s="5"/>
      <c r="EY188" s="5"/>
      <c r="EZ188" s="5"/>
      <c r="FA188" s="5"/>
      <c r="FB188" s="5"/>
      <c r="FC188" s="5"/>
      <c r="FD188" s="5"/>
      <c r="FE188" s="5"/>
      <c r="FF188" s="5"/>
      <c r="FG188" s="5"/>
      <c r="FH188" s="5"/>
      <c r="FI188" s="5"/>
      <c r="FJ188" s="5"/>
      <c r="FK188" s="5"/>
      <c r="FL188" s="5"/>
      <c r="FM188" s="5"/>
      <c r="FN188" s="5"/>
      <c r="FO188" s="5"/>
      <c r="FP188" s="5"/>
      <c r="FQ188" s="5"/>
      <c r="FR188" s="5"/>
      <c r="FS188" s="5"/>
      <c r="FT188" s="5"/>
      <c r="FU188" s="5"/>
      <c r="FV188" s="5"/>
      <c r="FW188" s="5"/>
      <c r="FX188" s="5"/>
      <c r="FY188" s="5"/>
      <c r="FZ188" s="5"/>
      <c r="GA188" s="5"/>
      <c r="GB188" s="5"/>
      <c r="GC188" s="5"/>
      <c r="GD188" s="5"/>
      <c r="GE188" s="5"/>
      <c r="GF188" s="5"/>
      <c r="GG188" s="5"/>
      <c r="GH188" s="5"/>
      <c r="GI188" s="5"/>
      <c r="GJ188" s="5"/>
      <c r="GK188" s="5"/>
      <c r="GL188" s="5"/>
      <c r="GM188" s="5"/>
      <c r="GN188" s="5"/>
      <c r="GO188" s="5"/>
      <c r="GP188" s="5"/>
      <c r="GQ188" s="5"/>
      <c r="GR188" s="5"/>
      <c r="GS188" s="5"/>
      <c r="GT188" s="5"/>
      <c r="GU188" s="5"/>
      <c r="GV188" s="5"/>
      <c r="GW188" s="5"/>
      <c r="GX188" s="5"/>
      <c r="GY188" s="5"/>
      <c r="GZ188" s="5"/>
      <c r="HA188" s="5"/>
      <c r="HB188" s="5"/>
      <c r="HC188" s="5"/>
      <c r="HD188" s="5"/>
      <c r="HE188" s="5"/>
      <c r="HF188" s="5"/>
      <c r="HG188" s="5"/>
      <c r="HH188" s="5"/>
      <c r="HI188" s="5"/>
      <c r="HJ188" s="5"/>
      <c r="HK188" s="5"/>
      <c r="HL188" s="5"/>
      <c r="HM188" s="5"/>
      <c r="HN188" s="5"/>
      <c r="HO188" s="5"/>
      <c r="HP188" s="5"/>
      <c r="HQ188" s="5"/>
      <c r="HR188" s="5"/>
      <c r="HS188" s="5"/>
      <c r="HT188" s="5"/>
      <c r="HU188" s="5"/>
      <c r="HV188" s="5"/>
      <c r="HW188" s="5"/>
      <c r="HX188" s="5"/>
      <c r="HY188" s="5"/>
      <c r="HZ188" s="5"/>
      <c r="IA188" s="5"/>
      <c r="IB188" s="5"/>
      <c r="IC188" s="5"/>
      <c r="ID188" s="5"/>
      <c r="IE188" s="5"/>
      <c r="IF188" s="5"/>
      <c r="IG188" s="5"/>
      <c r="IH188" s="5"/>
      <c r="II188" s="5"/>
      <c r="IJ188" s="5"/>
      <c r="IK188" s="5"/>
      <c r="IL188" s="5"/>
      <c r="IM188" s="5"/>
      <c r="IN188" s="5"/>
      <c r="IO188" s="5"/>
      <c r="IP188" s="5"/>
      <c r="IQ188" s="5"/>
      <c r="IR188" s="5"/>
      <c r="IS188" s="5"/>
      <c r="IT188" s="5"/>
      <c r="IU188" s="5"/>
      <c r="IV188" s="5"/>
    </row>
    <row r="189" spans="1:256" s="9" customFormat="1" ht="60" x14ac:dyDescent="0.25">
      <c r="A189" s="166">
        <v>16</v>
      </c>
      <c r="B189" s="163" t="s">
        <v>198</v>
      </c>
      <c r="C189" s="167" t="s">
        <v>68</v>
      </c>
      <c r="D189" s="165">
        <v>1</v>
      </c>
      <c r="E189" s="83"/>
      <c r="F189" s="176">
        <f t="shared" si="7"/>
        <v>0</v>
      </c>
      <c r="G189" s="5"/>
      <c r="H189" s="5"/>
      <c r="I189" s="5"/>
      <c r="J189" s="5"/>
      <c r="K189" s="5"/>
      <c r="L189" s="5"/>
      <c r="M189" s="5"/>
      <c r="N189" s="5"/>
      <c r="O189" s="5"/>
      <c r="P189" s="5"/>
      <c r="Q189" s="5"/>
      <c r="R189" s="5"/>
      <c r="S189" s="5"/>
      <c r="T189" s="5"/>
      <c r="U189" s="5"/>
      <c r="V189" s="5"/>
      <c r="W189" s="5"/>
      <c r="X189" s="5"/>
      <c r="Y189" s="5"/>
      <c r="Z189" s="5"/>
      <c r="AA189" s="5"/>
      <c r="AB189" s="5"/>
      <c r="AC189" s="5"/>
      <c r="AD189" s="5"/>
      <c r="AE189" s="5"/>
      <c r="AF189" s="5"/>
      <c r="AG189" s="5"/>
      <c r="AH189" s="5"/>
      <c r="AI189" s="5"/>
      <c r="AJ189" s="5"/>
      <c r="AK189" s="5"/>
      <c r="AL189" s="5"/>
      <c r="AM189" s="5"/>
      <c r="AN189" s="5"/>
      <c r="AO189" s="5"/>
      <c r="AP189" s="5"/>
      <c r="AQ189" s="5"/>
      <c r="AR189" s="5"/>
      <c r="AS189" s="5"/>
      <c r="AT189" s="5"/>
      <c r="AU189" s="5"/>
      <c r="AV189" s="5"/>
      <c r="AW189" s="5"/>
      <c r="AX189" s="5"/>
      <c r="AY189" s="5"/>
      <c r="AZ189" s="5"/>
      <c r="BA189" s="5"/>
      <c r="BB189" s="5"/>
      <c r="BC189" s="5"/>
      <c r="BD189" s="5"/>
      <c r="BE189" s="5"/>
      <c r="BF189" s="5"/>
      <c r="BG189" s="5"/>
      <c r="BH189" s="5"/>
      <c r="BI189" s="5"/>
      <c r="BJ189" s="5"/>
      <c r="BK189" s="5"/>
      <c r="BL189" s="5"/>
      <c r="BM189" s="5"/>
      <c r="BN189" s="5"/>
      <c r="BO189" s="5"/>
      <c r="BP189" s="5"/>
      <c r="BQ189" s="5"/>
      <c r="BR189" s="5"/>
      <c r="BS189" s="5"/>
      <c r="BT189" s="5"/>
      <c r="BU189" s="5"/>
      <c r="BV189" s="5"/>
      <c r="BW189" s="5"/>
      <c r="BX189" s="5"/>
      <c r="BY189" s="5"/>
      <c r="BZ189" s="5"/>
      <c r="CA189" s="5"/>
      <c r="CB189" s="5"/>
      <c r="CC189" s="5"/>
      <c r="CD189" s="5"/>
      <c r="CE189" s="5"/>
      <c r="CF189" s="5"/>
      <c r="CG189" s="5"/>
      <c r="CH189" s="5"/>
      <c r="CI189" s="5"/>
      <c r="CJ189" s="5"/>
      <c r="CK189" s="5"/>
      <c r="CL189" s="5"/>
      <c r="CM189" s="5"/>
      <c r="CN189" s="5"/>
      <c r="CO189" s="5"/>
      <c r="CP189" s="5"/>
      <c r="CQ189" s="5"/>
      <c r="CR189" s="5"/>
      <c r="CS189" s="5"/>
      <c r="CT189" s="5"/>
      <c r="CU189" s="5"/>
      <c r="CV189" s="5"/>
      <c r="CW189" s="5"/>
      <c r="CX189" s="5"/>
      <c r="CY189" s="5"/>
      <c r="CZ189" s="5"/>
      <c r="DA189" s="5"/>
      <c r="DB189" s="5"/>
      <c r="DC189" s="5"/>
      <c r="DD189" s="5"/>
      <c r="DE189" s="5"/>
      <c r="DF189" s="5"/>
      <c r="DG189" s="5"/>
      <c r="DH189" s="5"/>
      <c r="DI189" s="5"/>
      <c r="DJ189" s="5"/>
      <c r="DK189" s="5"/>
      <c r="DL189" s="5"/>
      <c r="DM189" s="5"/>
      <c r="DN189" s="5"/>
      <c r="DO189" s="5"/>
      <c r="DP189" s="5"/>
      <c r="DQ189" s="5"/>
      <c r="DR189" s="5"/>
      <c r="DS189" s="5"/>
      <c r="DT189" s="5"/>
      <c r="DU189" s="5"/>
      <c r="DV189" s="5"/>
      <c r="DW189" s="5"/>
      <c r="DX189" s="5"/>
      <c r="DY189" s="5"/>
      <c r="DZ189" s="5"/>
      <c r="EA189" s="5"/>
      <c r="EB189" s="5"/>
      <c r="EC189" s="5"/>
      <c r="ED189" s="5"/>
      <c r="EE189" s="5"/>
      <c r="EF189" s="5"/>
      <c r="EG189" s="5"/>
      <c r="EH189" s="5"/>
      <c r="EI189" s="5"/>
      <c r="EJ189" s="5"/>
      <c r="EK189" s="5"/>
      <c r="EL189" s="5"/>
      <c r="EM189" s="5"/>
      <c r="EN189" s="5"/>
      <c r="EO189" s="5"/>
      <c r="EP189" s="5"/>
      <c r="EQ189" s="5"/>
      <c r="ER189" s="5"/>
      <c r="ES189" s="5"/>
      <c r="ET189" s="5"/>
      <c r="EU189" s="5"/>
      <c r="EV189" s="5"/>
      <c r="EW189" s="5"/>
      <c r="EX189" s="5"/>
      <c r="EY189" s="5"/>
      <c r="EZ189" s="5"/>
      <c r="FA189" s="5"/>
      <c r="FB189" s="5"/>
      <c r="FC189" s="5"/>
      <c r="FD189" s="5"/>
      <c r="FE189" s="5"/>
      <c r="FF189" s="5"/>
      <c r="FG189" s="5"/>
      <c r="FH189" s="5"/>
      <c r="FI189" s="5"/>
      <c r="FJ189" s="5"/>
      <c r="FK189" s="5"/>
      <c r="FL189" s="5"/>
      <c r="FM189" s="5"/>
      <c r="FN189" s="5"/>
      <c r="FO189" s="5"/>
      <c r="FP189" s="5"/>
      <c r="FQ189" s="5"/>
      <c r="FR189" s="5"/>
      <c r="FS189" s="5"/>
      <c r="FT189" s="5"/>
      <c r="FU189" s="5"/>
      <c r="FV189" s="5"/>
      <c r="FW189" s="5"/>
      <c r="FX189" s="5"/>
      <c r="FY189" s="5"/>
      <c r="FZ189" s="5"/>
      <c r="GA189" s="5"/>
      <c r="GB189" s="5"/>
      <c r="GC189" s="5"/>
      <c r="GD189" s="5"/>
      <c r="GE189" s="5"/>
      <c r="GF189" s="5"/>
      <c r="GG189" s="5"/>
      <c r="GH189" s="5"/>
      <c r="GI189" s="5"/>
      <c r="GJ189" s="5"/>
      <c r="GK189" s="5"/>
      <c r="GL189" s="5"/>
      <c r="GM189" s="5"/>
      <c r="GN189" s="5"/>
      <c r="GO189" s="5"/>
      <c r="GP189" s="5"/>
      <c r="GQ189" s="5"/>
      <c r="GR189" s="5"/>
      <c r="GS189" s="5"/>
      <c r="GT189" s="5"/>
      <c r="GU189" s="5"/>
      <c r="GV189" s="5"/>
      <c r="GW189" s="5"/>
      <c r="GX189" s="5"/>
      <c r="GY189" s="5"/>
      <c r="GZ189" s="5"/>
      <c r="HA189" s="5"/>
      <c r="HB189" s="5"/>
      <c r="HC189" s="5"/>
      <c r="HD189" s="5"/>
      <c r="HE189" s="5"/>
      <c r="HF189" s="5"/>
      <c r="HG189" s="5"/>
      <c r="HH189" s="5"/>
      <c r="HI189" s="5"/>
      <c r="HJ189" s="5"/>
      <c r="HK189" s="5"/>
      <c r="HL189" s="5"/>
      <c r="HM189" s="5"/>
      <c r="HN189" s="5"/>
      <c r="HO189" s="5"/>
      <c r="HP189" s="5"/>
      <c r="HQ189" s="5"/>
      <c r="HR189" s="5"/>
      <c r="HS189" s="5"/>
      <c r="HT189" s="5"/>
      <c r="HU189" s="5"/>
      <c r="HV189" s="5"/>
      <c r="HW189" s="5"/>
      <c r="HX189" s="5"/>
      <c r="HY189" s="5"/>
      <c r="HZ189" s="5"/>
      <c r="IA189" s="5"/>
      <c r="IB189" s="5"/>
      <c r="IC189" s="5"/>
      <c r="ID189" s="5"/>
      <c r="IE189" s="5"/>
      <c r="IF189" s="5"/>
      <c r="IG189" s="5"/>
      <c r="IH189" s="5"/>
      <c r="II189" s="5"/>
      <c r="IJ189" s="5"/>
      <c r="IK189" s="5"/>
      <c r="IL189" s="5"/>
      <c r="IM189" s="5"/>
      <c r="IN189" s="5"/>
      <c r="IO189" s="5"/>
      <c r="IP189" s="5"/>
      <c r="IQ189" s="5"/>
      <c r="IR189" s="5"/>
      <c r="IS189" s="5"/>
      <c r="IT189" s="5"/>
      <c r="IU189" s="5"/>
      <c r="IV189" s="5"/>
    </row>
    <row r="190" spans="1:256" s="9" customFormat="1" ht="120" x14ac:dyDescent="0.25">
      <c r="A190" s="166">
        <v>17</v>
      </c>
      <c r="B190" s="163" t="s">
        <v>199</v>
      </c>
      <c r="C190" s="167" t="s">
        <v>68</v>
      </c>
      <c r="D190" s="165">
        <v>1</v>
      </c>
      <c r="E190" s="83"/>
      <c r="F190" s="176">
        <f t="shared" si="7"/>
        <v>0</v>
      </c>
      <c r="G190" s="5"/>
      <c r="H190" s="5"/>
      <c r="I190" s="5"/>
      <c r="J190" s="5"/>
      <c r="K190" s="5"/>
      <c r="L190" s="5"/>
      <c r="M190" s="5"/>
      <c r="N190" s="5"/>
      <c r="O190" s="5"/>
      <c r="P190" s="5"/>
      <c r="Q190" s="5"/>
      <c r="R190" s="5"/>
      <c r="S190" s="5"/>
      <c r="T190" s="5"/>
      <c r="U190" s="5"/>
      <c r="V190" s="5"/>
      <c r="W190" s="5"/>
      <c r="X190" s="5"/>
      <c r="Y190" s="5"/>
      <c r="Z190" s="5"/>
      <c r="AA190" s="5"/>
      <c r="AB190" s="5"/>
      <c r="AC190" s="5"/>
      <c r="AD190" s="5"/>
      <c r="AE190" s="5"/>
      <c r="AF190" s="5"/>
      <c r="AG190" s="5"/>
      <c r="AH190" s="5"/>
      <c r="AI190" s="5"/>
      <c r="AJ190" s="5"/>
      <c r="AK190" s="5"/>
      <c r="AL190" s="5"/>
      <c r="AM190" s="5"/>
      <c r="AN190" s="5"/>
      <c r="AO190" s="5"/>
      <c r="AP190" s="5"/>
      <c r="AQ190" s="5"/>
      <c r="AR190" s="5"/>
      <c r="AS190" s="5"/>
      <c r="AT190" s="5"/>
      <c r="AU190" s="5"/>
      <c r="AV190" s="5"/>
      <c r="AW190" s="5"/>
      <c r="AX190" s="5"/>
      <c r="AY190" s="5"/>
      <c r="AZ190" s="5"/>
      <c r="BA190" s="5"/>
      <c r="BB190" s="5"/>
      <c r="BC190" s="5"/>
      <c r="BD190" s="5"/>
      <c r="BE190" s="5"/>
      <c r="BF190" s="5"/>
      <c r="BG190" s="5"/>
      <c r="BH190" s="5"/>
      <c r="BI190" s="5"/>
      <c r="BJ190" s="5"/>
      <c r="BK190" s="5"/>
      <c r="BL190" s="5"/>
      <c r="BM190" s="5"/>
      <c r="BN190" s="5"/>
      <c r="BO190" s="5"/>
      <c r="BP190" s="5"/>
      <c r="BQ190" s="5"/>
      <c r="BR190" s="5"/>
      <c r="BS190" s="5"/>
      <c r="BT190" s="5"/>
      <c r="BU190" s="5"/>
      <c r="BV190" s="5"/>
      <c r="BW190" s="5"/>
      <c r="BX190" s="5"/>
      <c r="BY190" s="5"/>
      <c r="BZ190" s="5"/>
      <c r="CA190" s="5"/>
      <c r="CB190" s="5"/>
      <c r="CC190" s="5"/>
      <c r="CD190" s="5"/>
      <c r="CE190" s="5"/>
      <c r="CF190" s="5"/>
      <c r="CG190" s="5"/>
      <c r="CH190" s="5"/>
      <c r="CI190" s="5"/>
      <c r="CJ190" s="5"/>
      <c r="CK190" s="5"/>
      <c r="CL190" s="5"/>
      <c r="CM190" s="5"/>
      <c r="CN190" s="5"/>
      <c r="CO190" s="5"/>
      <c r="CP190" s="5"/>
      <c r="CQ190" s="5"/>
      <c r="CR190" s="5"/>
      <c r="CS190" s="5"/>
      <c r="CT190" s="5"/>
      <c r="CU190" s="5"/>
      <c r="CV190" s="5"/>
      <c r="CW190" s="5"/>
      <c r="CX190" s="5"/>
      <c r="CY190" s="5"/>
      <c r="CZ190" s="5"/>
      <c r="DA190" s="5"/>
      <c r="DB190" s="5"/>
      <c r="DC190" s="5"/>
      <c r="DD190" s="5"/>
      <c r="DE190" s="5"/>
      <c r="DF190" s="5"/>
      <c r="DG190" s="5"/>
      <c r="DH190" s="5"/>
      <c r="DI190" s="5"/>
      <c r="DJ190" s="5"/>
      <c r="DK190" s="5"/>
      <c r="DL190" s="5"/>
      <c r="DM190" s="5"/>
      <c r="DN190" s="5"/>
      <c r="DO190" s="5"/>
      <c r="DP190" s="5"/>
      <c r="DQ190" s="5"/>
      <c r="DR190" s="5"/>
      <c r="DS190" s="5"/>
      <c r="DT190" s="5"/>
      <c r="DU190" s="5"/>
      <c r="DV190" s="5"/>
      <c r="DW190" s="5"/>
      <c r="DX190" s="5"/>
      <c r="DY190" s="5"/>
      <c r="DZ190" s="5"/>
      <c r="EA190" s="5"/>
      <c r="EB190" s="5"/>
      <c r="EC190" s="5"/>
      <c r="ED190" s="5"/>
      <c r="EE190" s="5"/>
      <c r="EF190" s="5"/>
      <c r="EG190" s="5"/>
      <c r="EH190" s="5"/>
      <c r="EI190" s="5"/>
      <c r="EJ190" s="5"/>
      <c r="EK190" s="5"/>
      <c r="EL190" s="5"/>
      <c r="EM190" s="5"/>
      <c r="EN190" s="5"/>
      <c r="EO190" s="5"/>
      <c r="EP190" s="5"/>
      <c r="EQ190" s="5"/>
      <c r="ER190" s="5"/>
      <c r="ES190" s="5"/>
      <c r="ET190" s="5"/>
      <c r="EU190" s="5"/>
      <c r="EV190" s="5"/>
      <c r="EW190" s="5"/>
      <c r="EX190" s="5"/>
      <c r="EY190" s="5"/>
      <c r="EZ190" s="5"/>
      <c r="FA190" s="5"/>
      <c r="FB190" s="5"/>
      <c r="FC190" s="5"/>
      <c r="FD190" s="5"/>
      <c r="FE190" s="5"/>
      <c r="FF190" s="5"/>
      <c r="FG190" s="5"/>
      <c r="FH190" s="5"/>
      <c r="FI190" s="5"/>
      <c r="FJ190" s="5"/>
      <c r="FK190" s="5"/>
      <c r="FL190" s="5"/>
      <c r="FM190" s="5"/>
      <c r="FN190" s="5"/>
      <c r="FO190" s="5"/>
      <c r="FP190" s="5"/>
      <c r="FQ190" s="5"/>
      <c r="FR190" s="5"/>
      <c r="FS190" s="5"/>
      <c r="FT190" s="5"/>
      <c r="FU190" s="5"/>
      <c r="FV190" s="5"/>
      <c r="FW190" s="5"/>
      <c r="FX190" s="5"/>
      <c r="FY190" s="5"/>
      <c r="FZ190" s="5"/>
      <c r="GA190" s="5"/>
      <c r="GB190" s="5"/>
      <c r="GC190" s="5"/>
      <c r="GD190" s="5"/>
      <c r="GE190" s="5"/>
      <c r="GF190" s="5"/>
      <c r="GG190" s="5"/>
      <c r="GH190" s="5"/>
      <c r="GI190" s="5"/>
      <c r="GJ190" s="5"/>
      <c r="GK190" s="5"/>
      <c r="GL190" s="5"/>
      <c r="GM190" s="5"/>
      <c r="GN190" s="5"/>
      <c r="GO190" s="5"/>
      <c r="GP190" s="5"/>
      <c r="GQ190" s="5"/>
      <c r="GR190" s="5"/>
      <c r="GS190" s="5"/>
      <c r="GT190" s="5"/>
      <c r="GU190" s="5"/>
      <c r="GV190" s="5"/>
      <c r="GW190" s="5"/>
      <c r="GX190" s="5"/>
      <c r="GY190" s="5"/>
      <c r="GZ190" s="5"/>
      <c r="HA190" s="5"/>
      <c r="HB190" s="5"/>
      <c r="HC190" s="5"/>
      <c r="HD190" s="5"/>
      <c r="HE190" s="5"/>
      <c r="HF190" s="5"/>
      <c r="HG190" s="5"/>
      <c r="HH190" s="5"/>
      <c r="HI190" s="5"/>
      <c r="HJ190" s="5"/>
      <c r="HK190" s="5"/>
      <c r="HL190" s="5"/>
      <c r="HM190" s="5"/>
      <c r="HN190" s="5"/>
      <c r="HO190" s="5"/>
      <c r="HP190" s="5"/>
      <c r="HQ190" s="5"/>
      <c r="HR190" s="5"/>
      <c r="HS190" s="5"/>
      <c r="HT190" s="5"/>
      <c r="HU190" s="5"/>
      <c r="HV190" s="5"/>
      <c r="HW190" s="5"/>
      <c r="HX190" s="5"/>
      <c r="HY190" s="5"/>
      <c r="HZ190" s="5"/>
      <c r="IA190" s="5"/>
      <c r="IB190" s="5"/>
      <c r="IC190" s="5"/>
      <c r="ID190" s="5"/>
      <c r="IE190" s="5"/>
      <c r="IF190" s="5"/>
      <c r="IG190" s="5"/>
      <c r="IH190" s="5"/>
      <c r="II190" s="5"/>
      <c r="IJ190" s="5"/>
      <c r="IK190" s="5"/>
      <c r="IL190" s="5"/>
      <c r="IM190" s="5"/>
      <c r="IN190" s="5"/>
      <c r="IO190" s="5"/>
      <c r="IP190" s="5"/>
      <c r="IQ190" s="5"/>
      <c r="IR190" s="5"/>
      <c r="IS190" s="5"/>
      <c r="IT190" s="5"/>
      <c r="IU190" s="5"/>
      <c r="IV190" s="5"/>
    </row>
    <row r="191" spans="1:256" s="9" customFormat="1" ht="105" x14ac:dyDescent="0.25">
      <c r="A191" s="166">
        <v>18</v>
      </c>
      <c r="B191" s="163" t="s">
        <v>200</v>
      </c>
      <c r="C191" s="167" t="s">
        <v>68</v>
      </c>
      <c r="D191" s="165">
        <v>1</v>
      </c>
      <c r="E191" s="83"/>
      <c r="F191" s="176">
        <f t="shared" si="7"/>
        <v>0</v>
      </c>
      <c r="G191" s="5"/>
      <c r="H191" s="5"/>
      <c r="I191" s="5"/>
      <c r="J191" s="5"/>
      <c r="K191" s="5"/>
      <c r="L191" s="5"/>
      <c r="M191" s="5"/>
      <c r="N191" s="5"/>
      <c r="O191" s="5"/>
      <c r="P191" s="5"/>
      <c r="Q191" s="5"/>
      <c r="R191" s="5"/>
      <c r="S191" s="5"/>
      <c r="T191" s="5"/>
      <c r="U191" s="5"/>
      <c r="V191" s="5"/>
      <c r="W191" s="5"/>
      <c r="X191" s="5"/>
      <c r="Y191" s="5"/>
      <c r="Z191" s="5"/>
      <c r="AA191" s="5"/>
      <c r="AB191" s="5"/>
      <c r="AC191" s="5"/>
      <c r="AD191" s="5"/>
      <c r="AE191" s="5"/>
      <c r="AF191" s="5"/>
      <c r="AG191" s="5"/>
      <c r="AH191" s="5"/>
      <c r="AI191" s="5"/>
      <c r="AJ191" s="5"/>
      <c r="AK191" s="5"/>
      <c r="AL191" s="5"/>
      <c r="AM191" s="5"/>
      <c r="AN191" s="5"/>
      <c r="AO191" s="5"/>
      <c r="AP191" s="5"/>
      <c r="AQ191" s="5"/>
      <c r="AR191" s="5"/>
      <c r="AS191" s="5"/>
      <c r="AT191" s="5"/>
      <c r="AU191" s="5"/>
      <c r="AV191" s="5"/>
      <c r="AW191" s="5"/>
      <c r="AX191" s="5"/>
      <c r="AY191" s="5"/>
      <c r="AZ191" s="5"/>
      <c r="BA191" s="5"/>
      <c r="BB191" s="5"/>
      <c r="BC191" s="5"/>
      <c r="BD191" s="5"/>
      <c r="BE191" s="5"/>
      <c r="BF191" s="5"/>
      <c r="BG191" s="5"/>
      <c r="BH191" s="5"/>
      <c r="BI191" s="5"/>
      <c r="BJ191" s="5"/>
      <c r="BK191" s="5"/>
      <c r="BL191" s="5"/>
      <c r="BM191" s="5"/>
      <c r="BN191" s="5"/>
      <c r="BO191" s="5"/>
      <c r="BP191" s="5"/>
      <c r="BQ191" s="5"/>
      <c r="BR191" s="5"/>
      <c r="BS191" s="5"/>
      <c r="BT191" s="5"/>
      <c r="BU191" s="5"/>
      <c r="BV191" s="5"/>
      <c r="BW191" s="5"/>
      <c r="BX191" s="5"/>
      <c r="BY191" s="5"/>
      <c r="BZ191" s="5"/>
      <c r="CA191" s="5"/>
      <c r="CB191" s="5"/>
      <c r="CC191" s="5"/>
      <c r="CD191" s="5"/>
      <c r="CE191" s="5"/>
      <c r="CF191" s="5"/>
      <c r="CG191" s="5"/>
      <c r="CH191" s="5"/>
      <c r="CI191" s="5"/>
      <c r="CJ191" s="5"/>
      <c r="CK191" s="5"/>
      <c r="CL191" s="5"/>
      <c r="CM191" s="5"/>
      <c r="CN191" s="5"/>
      <c r="CO191" s="5"/>
      <c r="CP191" s="5"/>
      <c r="CQ191" s="5"/>
      <c r="CR191" s="5"/>
      <c r="CS191" s="5"/>
      <c r="CT191" s="5"/>
      <c r="CU191" s="5"/>
      <c r="CV191" s="5"/>
      <c r="CW191" s="5"/>
      <c r="CX191" s="5"/>
      <c r="CY191" s="5"/>
      <c r="CZ191" s="5"/>
      <c r="DA191" s="5"/>
      <c r="DB191" s="5"/>
      <c r="DC191" s="5"/>
      <c r="DD191" s="5"/>
      <c r="DE191" s="5"/>
      <c r="DF191" s="5"/>
      <c r="DG191" s="5"/>
      <c r="DH191" s="5"/>
      <c r="DI191" s="5"/>
      <c r="DJ191" s="5"/>
      <c r="DK191" s="5"/>
      <c r="DL191" s="5"/>
      <c r="DM191" s="5"/>
      <c r="DN191" s="5"/>
      <c r="DO191" s="5"/>
      <c r="DP191" s="5"/>
      <c r="DQ191" s="5"/>
      <c r="DR191" s="5"/>
      <c r="DS191" s="5"/>
      <c r="DT191" s="5"/>
      <c r="DU191" s="5"/>
      <c r="DV191" s="5"/>
      <c r="DW191" s="5"/>
      <c r="DX191" s="5"/>
      <c r="DY191" s="5"/>
      <c r="DZ191" s="5"/>
      <c r="EA191" s="5"/>
      <c r="EB191" s="5"/>
      <c r="EC191" s="5"/>
      <c r="ED191" s="5"/>
      <c r="EE191" s="5"/>
      <c r="EF191" s="5"/>
      <c r="EG191" s="5"/>
      <c r="EH191" s="5"/>
      <c r="EI191" s="5"/>
      <c r="EJ191" s="5"/>
      <c r="EK191" s="5"/>
      <c r="EL191" s="5"/>
      <c r="EM191" s="5"/>
      <c r="EN191" s="5"/>
      <c r="EO191" s="5"/>
      <c r="EP191" s="5"/>
      <c r="EQ191" s="5"/>
      <c r="ER191" s="5"/>
      <c r="ES191" s="5"/>
      <c r="ET191" s="5"/>
      <c r="EU191" s="5"/>
      <c r="EV191" s="5"/>
      <c r="EW191" s="5"/>
      <c r="EX191" s="5"/>
      <c r="EY191" s="5"/>
      <c r="EZ191" s="5"/>
      <c r="FA191" s="5"/>
      <c r="FB191" s="5"/>
      <c r="FC191" s="5"/>
      <c r="FD191" s="5"/>
      <c r="FE191" s="5"/>
      <c r="FF191" s="5"/>
      <c r="FG191" s="5"/>
      <c r="FH191" s="5"/>
      <c r="FI191" s="5"/>
      <c r="FJ191" s="5"/>
      <c r="FK191" s="5"/>
      <c r="FL191" s="5"/>
      <c r="FM191" s="5"/>
      <c r="FN191" s="5"/>
      <c r="FO191" s="5"/>
      <c r="FP191" s="5"/>
      <c r="FQ191" s="5"/>
      <c r="FR191" s="5"/>
      <c r="FS191" s="5"/>
      <c r="FT191" s="5"/>
      <c r="FU191" s="5"/>
      <c r="FV191" s="5"/>
      <c r="FW191" s="5"/>
      <c r="FX191" s="5"/>
      <c r="FY191" s="5"/>
      <c r="FZ191" s="5"/>
      <c r="GA191" s="5"/>
      <c r="GB191" s="5"/>
      <c r="GC191" s="5"/>
      <c r="GD191" s="5"/>
      <c r="GE191" s="5"/>
      <c r="GF191" s="5"/>
      <c r="GG191" s="5"/>
      <c r="GH191" s="5"/>
      <c r="GI191" s="5"/>
      <c r="GJ191" s="5"/>
      <c r="GK191" s="5"/>
      <c r="GL191" s="5"/>
      <c r="GM191" s="5"/>
      <c r="GN191" s="5"/>
      <c r="GO191" s="5"/>
      <c r="GP191" s="5"/>
      <c r="GQ191" s="5"/>
      <c r="GR191" s="5"/>
      <c r="GS191" s="5"/>
      <c r="GT191" s="5"/>
      <c r="GU191" s="5"/>
      <c r="GV191" s="5"/>
      <c r="GW191" s="5"/>
      <c r="GX191" s="5"/>
      <c r="GY191" s="5"/>
      <c r="GZ191" s="5"/>
      <c r="HA191" s="5"/>
      <c r="HB191" s="5"/>
      <c r="HC191" s="5"/>
      <c r="HD191" s="5"/>
      <c r="HE191" s="5"/>
      <c r="HF191" s="5"/>
      <c r="HG191" s="5"/>
      <c r="HH191" s="5"/>
      <c r="HI191" s="5"/>
      <c r="HJ191" s="5"/>
      <c r="HK191" s="5"/>
      <c r="HL191" s="5"/>
      <c r="HM191" s="5"/>
      <c r="HN191" s="5"/>
      <c r="HO191" s="5"/>
      <c r="HP191" s="5"/>
      <c r="HQ191" s="5"/>
      <c r="HR191" s="5"/>
      <c r="HS191" s="5"/>
      <c r="HT191" s="5"/>
      <c r="HU191" s="5"/>
      <c r="HV191" s="5"/>
      <c r="HW191" s="5"/>
      <c r="HX191" s="5"/>
      <c r="HY191" s="5"/>
      <c r="HZ191" s="5"/>
      <c r="IA191" s="5"/>
      <c r="IB191" s="5"/>
      <c r="IC191" s="5"/>
      <c r="ID191" s="5"/>
      <c r="IE191" s="5"/>
      <c r="IF191" s="5"/>
      <c r="IG191" s="5"/>
      <c r="IH191" s="5"/>
      <c r="II191" s="5"/>
      <c r="IJ191" s="5"/>
      <c r="IK191" s="5"/>
      <c r="IL191" s="5"/>
      <c r="IM191" s="5"/>
      <c r="IN191" s="5"/>
      <c r="IO191" s="5"/>
      <c r="IP191" s="5"/>
      <c r="IQ191" s="5"/>
      <c r="IR191" s="5"/>
      <c r="IS191" s="5"/>
      <c r="IT191" s="5"/>
      <c r="IU191" s="5"/>
      <c r="IV191" s="5"/>
    </row>
    <row r="192" spans="1:256" s="9" customFormat="1" ht="90" x14ac:dyDescent="0.25">
      <c r="A192" s="166">
        <v>19</v>
      </c>
      <c r="B192" s="163" t="s">
        <v>201</v>
      </c>
      <c r="C192" s="167" t="s">
        <v>68</v>
      </c>
      <c r="D192" s="165">
        <v>1</v>
      </c>
      <c r="E192" s="83"/>
      <c r="F192" s="176">
        <f t="shared" si="7"/>
        <v>0</v>
      </c>
      <c r="G192" s="5"/>
      <c r="H192" s="5"/>
      <c r="I192" s="5"/>
      <c r="J192" s="5"/>
      <c r="K192" s="5"/>
      <c r="L192" s="5"/>
      <c r="M192" s="5"/>
      <c r="N192" s="5"/>
      <c r="O192" s="5"/>
      <c r="P192" s="5"/>
      <c r="Q192" s="5"/>
      <c r="R192" s="5"/>
      <c r="S192" s="5"/>
      <c r="T192" s="5"/>
      <c r="U192" s="5"/>
      <c r="V192" s="5"/>
      <c r="W192" s="5"/>
      <c r="X192" s="5"/>
      <c r="Y192" s="5"/>
      <c r="Z192" s="5"/>
      <c r="AA192" s="5"/>
      <c r="AB192" s="5"/>
      <c r="AC192" s="5"/>
      <c r="AD192" s="5"/>
      <c r="AE192" s="5"/>
      <c r="AF192" s="5"/>
      <c r="AG192" s="5"/>
      <c r="AH192" s="5"/>
      <c r="AI192" s="5"/>
      <c r="AJ192" s="5"/>
      <c r="AK192" s="5"/>
      <c r="AL192" s="5"/>
      <c r="AM192" s="5"/>
      <c r="AN192" s="5"/>
      <c r="AO192" s="5"/>
      <c r="AP192" s="5"/>
      <c r="AQ192" s="5"/>
      <c r="AR192" s="5"/>
      <c r="AS192" s="5"/>
      <c r="AT192" s="5"/>
      <c r="AU192" s="5"/>
      <c r="AV192" s="5"/>
      <c r="AW192" s="5"/>
      <c r="AX192" s="5"/>
      <c r="AY192" s="5"/>
      <c r="AZ192" s="5"/>
      <c r="BA192" s="5"/>
      <c r="BB192" s="5"/>
      <c r="BC192" s="5"/>
      <c r="BD192" s="5"/>
      <c r="BE192" s="5"/>
      <c r="BF192" s="5"/>
      <c r="BG192" s="5"/>
      <c r="BH192" s="5"/>
      <c r="BI192" s="5"/>
      <c r="BJ192" s="5"/>
      <c r="BK192" s="5"/>
      <c r="BL192" s="5"/>
      <c r="BM192" s="5"/>
      <c r="BN192" s="5"/>
      <c r="BO192" s="5"/>
      <c r="BP192" s="5"/>
      <c r="BQ192" s="5"/>
      <c r="BR192" s="5"/>
      <c r="BS192" s="5"/>
      <c r="BT192" s="5"/>
      <c r="BU192" s="5"/>
      <c r="BV192" s="5"/>
      <c r="BW192" s="5"/>
      <c r="BX192" s="5"/>
      <c r="BY192" s="5"/>
      <c r="BZ192" s="5"/>
      <c r="CA192" s="5"/>
      <c r="CB192" s="5"/>
      <c r="CC192" s="5"/>
      <c r="CD192" s="5"/>
      <c r="CE192" s="5"/>
      <c r="CF192" s="5"/>
      <c r="CG192" s="5"/>
      <c r="CH192" s="5"/>
      <c r="CI192" s="5"/>
      <c r="CJ192" s="5"/>
      <c r="CK192" s="5"/>
      <c r="CL192" s="5"/>
      <c r="CM192" s="5"/>
      <c r="CN192" s="5"/>
      <c r="CO192" s="5"/>
      <c r="CP192" s="5"/>
      <c r="CQ192" s="5"/>
      <c r="CR192" s="5"/>
      <c r="CS192" s="5"/>
      <c r="CT192" s="5"/>
      <c r="CU192" s="5"/>
      <c r="CV192" s="5"/>
      <c r="CW192" s="5"/>
      <c r="CX192" s="5"/>
      <c r="CY192" s="5"/>
      <c r="CZ192" s="5"/>
      <c r="DA192" s="5"/>
      <c r="DB192" s="5"/>
      <c r="DC192" s="5"/>
      <c r="DD192" s="5"/>
      <c r="DE192" s="5"/>
      <c r="DF192" s="5"/>
      <c r="DG192" s="5"/>
      <c r="DH192" s="5"/>
      <c r="DI192" s="5"/>
      <c r="DJ192" s="5"/>
      <c r="DK192" s="5"/>
      <c r="DL192" s="5"/>
      <c r="DM192" s="5"/>
      <c r="DN192" s="5"/>
      <c r="DO192" s="5"/>
      <c r="DP192" s="5"/>
      <c r="DQ192" s="5"/>
      <c r="DR192" s="5"/>
      <c r="DS192" s="5"/>
      <c r="DT192" s="5"/>
      <c r="DU192" s="5"/>
      <c r="DV192" s="5"/>
      <c r="DW192" s="5"/>
      <c r="DX192" s="5"/>
      <c r="DY192" s="5"/>
      <c r="DZ192" s="5"/>
      <c r="EA192" s="5"/>
      <c r="EB192" s="5"/>
      <c r="EC192" s="5"/>
      <c r="ED192" s="5"/>
      <c r="EE192" s="5"/>
      <c r="EF192" s="5"/>
      <c r="EG192" s="5"/>
      <c r="EH192" s="5"/>
      <c r="EI192" s="5"/>
      <c r="EJ192" s="5"/>
      <c r="EK192" s="5"/>
      <c r="EL192" s="5"/>
      <c r="EM192" s="5"/>
      <c r="EN192" s="5"/>
      <c r="EO192" s="5"/>
      <c r="EP192" s="5"/>
      <c r="EQ192" s="5"/>
      <c r="ER192" s="5"/>
      <c r="ES192" s="5"/>
      <c r="ET192" s="5"/>
      <c r="EU192" s="5"/>
      <c r="EV192" s="5"/>
      <c r="EW192" s="5"/>
      <c r="EX192" s="5"/>
      <c r="EY192" s="5"/>
      <c r="EZ192" s="5"/>
      <c r="FA192" s="5"/>
      <c r="FB192" s="5"/>
      <c r="FC192" s="5"/>
      <c r="FD192" s="5"/>
      <c r="FE192" s="5"/>
      <c r="FF192" s="5"/>
      <c r="FG192" s="5"/>
      <c r="FH192" s="5"/>
      <c r="FI192" s="5"/>
      <c r="FJ192" s="5"/>
      <c r="FK192" s="5"/>
      <c r="FL192" s="5"/>
      <c r="FM192" s="5"/>
      <c r="FN192" s="5"/>
      <c r="FO192" s="5"/>
      <c r="FP192" s="5"/>
      <c r="FQ192" s="5"/>
      <c r="FR192" s="5"/>
      <c r="FS192" s="5"/>
      <c r="FT192" s="5"/>
      <c r="FU192" s="5"/>
      <c r="FV192" s="5"/>
      <c r="FW192" s="5"/>
      <c r="FX192" s="5"/>
      <c r="FY192" s="5"/>
      <c r="FZ192" s="5"/>
      <c r="GA192" s="5"/>
      <c r="GB192" s="5"/>
      <c r="GC192" s="5"/>
      <c r="GD192" s="5"/>
      <c r="GE192" s="5"/>
      <c r="GF192" s="5"/>
      <c r="GG192" s="5"/>
      <c r="GH192" s="5"/>
      <c r="GI192" s="5"/>
      <c r="GJ192" s="5"/>
      <c r="GK192" s="5"/>
      <c r="GL192" s="5"/>
      <c r="GM192" s="5"/>
      <c r="GN192" s="5"/>
      <c r="GO192" s="5"/>
      <c r="GP192" s="5"/>
      <c r="GQ192" s="5"/>
      <c r="GR192" s="5"/>
      <c r="GS192" s="5"/>
      <c r="GT192" s="5"/>
      <c r="GU192" s="5"/>
      <c r="GV192" s="5"/>
      <c r="GW192" s="5"/>
      <c r="GX192" s="5"/>
      <c r="GY192" s="5"/>
      <c r="GZ192" s="5"/>
      <c r="HA192" s="5"/>
      <c r="HB192" s="5"/>
      <c r="HC192" s="5"/>
      <c r="HD192" s="5"/>
      <c r="HE192" s="5"/>
      <c r="HF192" s="5"/>
      <c r="HG192" s="5"/>
      <c r="HH192" s="5"/>
      <c r="HI192" s="5"/>
      <c r="HJ192" s="5"/>
      <c r="HK192" s="5"/>
      <c r="HL192" s="5"/>
      <c r="HM192" s="5"/>
      <c r="HN192" s="5"/>
      <c r="HO192" s="5"/>
      <c r="HP192" s="5"/>
      <c r="HQ192" s="5"/>
      <c r="HR192" s="5"/>
      <c r="HS192" s="5"/>
      <c r="HT192" s="5"/>
      <c r="HU192" s="5"/>
      <c r="HV192" s="5"/>
      <c r="HW192" s="5"/>
      <c r="HX192" s="5"/>
      <c r="HY192" s="5"/>
      <c r="HZ192" s="5"/>
      <c r="IA192" s="5"/>
      <c r="IB192" s="5"/>
      <c r="IC192" s="5"/>
      <c r="ID192" s="5"/>
      <c r="IE192" s="5"/>
      <c r="IF192" s="5"/>
      <c r="IG192" s="5"/>
      <c r="IH192" s="5"/>
      <c r="II192" s="5"/>
      <c r="IJ192" s="5"/>
      <c r="IK192" s="5"/>
      <c r="IL192" s="5"/>
      <c r="IM192" s="5"/>
      <c r="IN192" s="5"/>
      <c r="IO192" s="5"/>
      <c r="IP192" s="5"/>
      <c r="IQ192" s="5"/>
      <c r="IR192" s="5"/>
      <c r="IS192" s="5"/>
      <c r="IT192" s="5"/>
      <c r="IU192" s="5"/>
      <c r="IV192" s="5"/>
    </row>
    <row r="193" spans="1:256" s="9" customFormat="1" ht="119.25" x14ac:dyDescent="0.25">
      <c r="A193" s="166">
        <v>20</v>
      </c>
      <c r="B193" s="163" t="s">
        <v>202</v>
      </c>
      <c r="C193" s="167" t="s">
        <v>68</v>
      </c>
      <c r="D193" s="165">
        <v>1</v>
      </c>
      <c r="E193" s="83"/>
      <c r="F193" s="176">
        <f t="shared" si="7"/>
        <v>0</v>
      </c>
      <c r="G193" s="5"/>
      <c r="H193" s="5"/>
      <c r="I193" s="5"/>
      <c r="J193" s="5"/>
      <c r="K193" s="5"/>
      <c r="L193" s="5"/>
      <c r="M193" s="5"/>
      <c r="N193" s="5"/>
      <c r="O193" s="5"/>
      <c r="P193" s="5"/>
      <c r="Q193" s="5"/>
      <c r="R193" s="5"/>
      <c r="S193" s="5"/>
      <c r="T193" s="5"/>
      <c r="U193" s="5"/>
      <c r="V193" s="5"/>
      <c r="W193" s="5"/>
      <c r="X193" s="5"/>
      <c r="Y193" s="5"/>
      <c r="Z193" s="5"/>
      <c r="AA193" s="5"/>
      <c r="AB193" s="5"/>
      <c r="AC193" s="5"/>
      <c r="AD193" s="5"/>
      <c r="AE193" s="5"/>
      <c r="AF193" s="5"/>
      <c r="AG193" s="5"/>
      <c r="AH193" s="5"/>
      <c r="AI193" s="5"/>
      <c r="AJ193" s="5"/>
      <c r="AK193" s="5"/>
      <c r="AL193" s="5"/>
      <c r="AM193" s="5"/>
      <c r="AN193" s="5"/>
      <c r="AO193" s="5"/>
      <c r="AP193" s="5"/>
      <c r="AQ193" s="5"/>
      <c r="AR193" s="5"/>
      <c r="AS193" s="5"/>
      <c r="AT193" s="5"/>
      <c r="AU193" s="5"/>
      <c r="AV193" s="5"/>
      <c r="AW193" s="5"/>
      <c r="AX193" s="5"/>
      <c r="AY193" s="5"/>
      <c r="AZ193" s="5"/>
      <c r="BA193" s="5"/>
      <c r="BB193" s="5"/>
      <c r="BC193" s="5"/>
      <c r="BD193" s="5"/>
      <c r="BE193" s="5"/>
      <c r="BF193" s="5"/>
      <c r="BG193" s="5"/>
      <c r="BH193" s="5"/>
      <c r="BI193" s="5"/>
      <c r="BJ193" s="5"/>
      <c r="BK193" s="5"/>
      <c r="BL193" s="5"/>
      <c r="BM193" s="5"/>
      <c r="BN193" s="5"/>
      <c r="BO193" s="5"/>
      <c r="BP193" s="5"/>
      <c r="BQ193" s="5"/>
      <c r="BR193" s="5"/>
      <c r="BS193" s="5"/>
      <c r="BT193" s="5"/>
      <c r="BU193" s="5"/>
      <c r="BV193" s="5"/>
      <c r="BW193" s="5"/>
      <c r="BX193" s="5"/>
      <c r="BY193" s="5"/>
      <c r="BZ193" s="5"/>
      <c r="CA193" s="5"/>
      <c r="CB193" s="5"/>
      <c r="CC193" s="5"/>
      <c r="CD193" s="5"/>
      <c r="CE193" s="5"/>
      <c r="CF193" s="5"/>
      <c r="CG193" s="5"/>
      <c r="CH193" s="5"/>
      <c r="CI193" s="5"/>
      <c r="CJ193" s="5"/>
      <c r="CK193" s="5"/>
      <c r="CL193" s="5"/>
      <c r="CM193" s="5"/>
      <c r="CN193" s="5"/>
      <c r="CO193" s="5"/>
      <c r="CP193" s="5"/>
      <c r="CQ193" s="5"/>
      <c r="CR193" s="5"/>
      <c r="CS193" s="5"/>
      <c r="CT193" s="5"/>
      <c r="CU193" s="5"/>
      <c r="CV193" s="5"/>
      <c r="CW193" s="5"/>
      <c r="CX193" s="5"/>
      <c r="CY193" s="5"/>
      <c r="CZ193" s="5"/>
      <c r="DA193" s="5"/>
      <c r="DB193" s="5"/>
      <c r="DC193" s="5"/>
      <c r="DD193" s="5"/>
      <c r="DE193" s="5"/>
      <c r="DF193" s="5"/>
      <c r="DG193" s="5"/>
      <c r="DH193" s="5"/>
      <c r="DI193" s="5"/>
      <c r="DJ193" s="5"/>
      <c r="DK193" s="5"/>
      <c r="DL193" s="5"/>
      <c r="DM193" s="5"/>
      <c r="DN193" s="5"/>
      <c r="DO193" s="5"/>
      <c r="DP193" s="5"/>
      <c r="DQ193" s="5"/>
      <c r="DR193" s="5"/>
      <c r="DS193" s="5"/>
      <c r="DT193" s="5"/>
      <c r="DU193" s="5"/>
      <c r="DV193" s="5"/>
      <c r="DW193" s="5"/>
      <c r="DX193" s="5"/>
      <c r="DY193" s="5"/>
      <c r="DZ193" s="5"/>
      <c r="EA193" s="5"/>
      <c r="EB193" s="5"/>
      <c r="EC193" s="5"/>
      <c r="ED193" s="5"/>
      <c r="EE193" s="5"/>
      <c r="EF193" s="5"/>
      <c r="EG193" s="5"/>
      <c r="EH193" s="5"/>
      <c r="EI193" s="5"/>
      <c r="EJ193" s="5"/>
      <c r="EK193" s="5"/>
      <c r="EL193" s="5"/>
      <c r="EM193" s="5"/>
      <c r="EN193" s="5"/>
      <c r="EO193" s="5"/>
      <c r="EP193" s="5"/>
      <c r="EQ193" s="5"/>
      <c r="ER193" s="5"/>
      <c r="ES193" s="5"/>
      <c r="ET193" s="5"/>
      <c r="EU193" s="5"/>
      <c r="EV193" s="5"/>
      <c r="EW193" s="5"/>
      <c r="EX193" s="5"/>
      <c r="EY193" s="5"/>
      <c r="EZ193" s="5"/>
      <c r="FA193" s="5"/>
      <c r="FB193" s="5"/>
      <c r="FC193" s="5"/>
      <c r="FD193" s="5"/>
      <c r="FE193" s="5"/>
      <c r="FF193" s="5"/>
      <c r="FG193" s="5"/>
      <c r="FH193" s="5"/>
      <c r="FI193" s="5"/>
      <c r="FJ193" s="5"/>
      <c r="FK193" s="5"/>
      <c r="FL193" s="5"/>
      <c r="FM193" s="5"/>
      <c r="FN193" s="5"/>
      <c r="FO193" s="5"/>
      <c r="FP193" s="5"/>
      <c r="FQ193" s="5"/>
      <c r="FR193" s="5"/>
      <c r="FS193" s="5"/>
      <c r="FT193" s="5"/>
      <c r="FU193" s="5"/>
      <c r="FV193" s="5"/>
      <c r="FW193" s="5"/>
      <c r="FX193" s="5"/>
      <c r="FY193" s="5"/>
      <c r="FZ193" s="5"/>
      <c r="GA193" s="5"/>
      <c r="GB193" s="5"/>
      <c r="GC193" s="5"/>
      <c r="GD193" s="5"/>
      <c r="GE193" s="5"/>
      <c r="GF193" s="5"/>
      <c r="GG193" s="5"/>
      <c r="GH193" s="5"/>
      <c r="GI193" s="5"/>
      <c r="GJ193" s="5"/>
      <c r="GK193" s="5"/>
      <c r="GL193" s="5"/>
      <c r="GM193" s="5"/>
      <c r="GN193" s="5"/>
      <c r="GO193" s="5"/>
      <c r="GP193" s="5"/>
      <c r="GQ193" s="5"/>
      <c r="GR193" s="5"/>
      <c r="GS193" s="5"/>
      <c r="GT193" s="5"/>
      <c r="GU193" s="5"/>
      <c r="GV193" s="5"/>
      <c r="GW193" s="5"/>
      <c r="GX193" s="5"/>
      <c r="GY193" s="5"/>
      <c r="GZ193" s="5"/>
      <c r="HA193" s="5"/>
      <c r="HB193" s="5"/>
      <c r="HC193" s="5"/>
      <c r="HD193" s="5"/>
      <c r="HE193" s="5"/>
      <c r="HF193" s="5"/>
      <c r="HG193" s="5"/>
      <c r="HH193" s="5"/>
      <c r="HI193" s="5"/>
      <c r="HJ193" s="5"/>
      <c r="HK193" s="5"/>
      <c r="HL193" s="5"/>
      <c r="HM193" s="5"/>
      <c r="HN193" s="5"/>
      <c r="HO193" s="5"/>
      <c r="HP193" s="5"/>
      <c r="HQ193" s="5"/>
      <c r="HR193" s="5"/>
      <c r="HS193" s="5"/>
      <c r="HT193" s="5"/>
      <c r="HU193" s="5"/>
      <c r="HV193" s="5"/>
      <c r="HW193" s="5"/>
      <c r="HX193" s="5"/>
      <c r="HY193" s="5"/>
      <c r="HZ193" s="5"/>
      <c r="IA193" s="5"/>
      <c r="IB193" s="5"/>
      <c r="IC193" s="5"/>
      <c r="ID193" s="5"/>
      <c r="IE193" s="5"/>
      <c r="IF193" s="5"/>
      <c r="IG193" s="5"/>
      <c r="IH193" s="5"/>
      <c r="II193" s="5"/>
      <c r="IJ193" s="5"/>
      <c r="IK193" s="5"/>
      <c r="IL193" s="5"/>
      <c r="IM193" s="5"/>
      <c r="IN193" s="5"/>
      <c r="IO193" s="5"/>
      <c r="IP193" s="5"/>
      <c r="IQ193" s="5"/>
      <c r="IR193" s="5"/>
      <c r="IS193" s="5"/>
      <c r="IT193" s="5"/>
      <c r="IU193" s="5"/>
      <c r="IV193" s="5"/>
    </row>
    <row r="194" spans="1:256" s="9" customFormat="1" ht="90" x14ac:dyDescent="0.25">
      <c r="A194" s="166">
        <v>21</v>
      </c>
      <c r="B194" s="163" t="s">
        <v>203</v>
      </c>
      <c r="C194" s="167" t="s">
        <v>68</v>
      </c>
      <c r="D194" s="165">
        <v>1</v>
      </c>
      <c r="E194" s="83"/>
      <c r="F194" s="176">
        <f t="shared" si="7"/>
        <v>0</v>
      </c>
      <c r="G194" s="5"/>
      <c r="H194" s="5"/>
      <c r="I194" s="5"/>
      <c r="J194" s="5"/>
      <c r="K194" s="5"/>
      <c r="L194" s="5"/>
      <c r="M194" s="5"/>
      <c r="N194" s="5"/>
      <c r="O194" s="5"/>
      <c r="P194" s="5"/>
      <c r="Q194" s="5"/>
      <c r="R194" s="5"/>
      <c r="S194" s="5"/>
      <c r="T194" s="5"/>
      <c r="U194" s="5"/>
      <c r="V194" s="5"/>
      <c r="W194" s="5"/>
      <c r="X194" s="5"/>
      <c r="Y194" s="5"/>
      <c r="Z194" s="5"/>
      <c r="AA194" s="5"/>
      <c r="AB194" s="5"/>
      <c r="AC194" s="5"/>
      <c r="AD194" s="5"/>
      <c r="AE194" s="5"/>
      <c r="AF194" s="5"/>
      <c r="AG194" s="5"/>
      <c r="AH194" s="5"/>
      <c r="AI194" s="5"/>
      <c r="AJ194" s="5"/>
      <c r="AK194" s="5"/>
      <c r="AL194" s="5"/>
      <c r="AM194" s="5"/>
      <c r="AN194" s="5"/>
      <c r="AO194" s="5"/>
      <c r="AP194" s="5"/>
      <c r="AQ194" s="5"/>
      <c r="AR194" s="5"/>
      <c r="AS194" s="5"/>
      <c r="AT194" s="5"/>
      <c r="AU194" s="5"/>
      <c r="AV194" s="5"/>
      <c r="AW194" s="5"/>
      <c r="AX194" s="5"/>
      <c r="AY194" s="5"/>
      <c r="AZ194" s="5"/>
      <c r="BA194" s="5"/>
      <c r="BB194" s="5"/>
      <c r="BC194" s="5"/>
      <c r="BD194" s="5"/>
      <c r="BE194" s="5"/>
      <c r="BF194" s="5"/>
      <c r="BG194" s="5"/>
      <c r="BH194" s="5"/>
      <c r="BI194" s="5"/>
      <c r="BJ194" s="5"/>
      <c r="BK194" s="5"/>
      <c r="BL194" s="5"/>
      <c r="BM194" s="5"/>
      <c r="BN194" s="5"/>
      <c r="BO194" s="5"/>
      <c r="BP194" s="5"/>
      <c r="BQ194" s="5"/>
      <c r="BR194" s="5"/>
      <c r="BS194" s="5"/>
      <c r="BT194" s="5"/>
      <c r="BU194" s="5"/>
      <c r="BV194" s="5"/>
      <c r="BW194" s="5"/>
      <c r="BX194" s="5"/>
      <c r="BY194" s="5"/>
      <c r="BZ194" s="5"/>
      <c r="CA194" s="5"/>
      <c r="CB194" s="5"/>
      <c r="CC194" s="5"/>
      <c r="CD194" s="5"/>
      <c r="CE194" s="5"/>
      <c r="CF194" s="5"/>
      <c r="CG194" s="5"/>
      <c r="CH194" s="5"/>
      <c r="CI194" s="5"/>
      <c r="CJ194" s="5"/>
      <c r="CK194" s="5"/>
      <c r="CL194" s="5"/>
      <c r="CM194" s="5"/>
      <c r="CN194" s="5"/>
      <c r="CO194" s="5"/>
      <c r="CP194" s="5"/>
      <c r="CQ194" s="5"/>
      <c r="CR194" s="5"/>
      <c r="CS194" s="5"/>
      <c r="CT194" s="5"/>
      <c r="CU194" s="5"/>
      <c r="CV194" s="5"/>
      <c r="CW194" s="5"/>
      <c r="CX194" s="5"/>
      <c r="CY194" s="5"/>
      <c r="CZ194" s="5"/>
      <c r="DA194" s="5"/>
      <c r="DB194" s="5"/>
      <c r="DC194" s="5"/>
      <c r="DD194" s="5"/>
      <c r="DE194" s="5"/>
      <c r="DF194" s="5"/>
      <c r="DG194" s="5"/>
      <c r="DH194" s="5"/>
      <c r="DI194" s="5"/>
      <c r="DJ194" s="5"/>
      <c r="DK194" s="5"/>
      <c r="DL194" s="5"/>
      <c r="DM194" s="5"/>
      <c r="DN194" s="5"/>
      <c r="DO194" s="5"/>
      <c r="DP194" s="5"/>
      <c r="DQ194" s="5"/>
      <c r="DR194" s="5"/>
      <c r="DS194" s="5"/>
      <c r="DT194" s="5"/>
      <c r="DU194" s="5"/>
      <c r="DV194" s="5"/>
      <c r="DW194" s="5"/>
      <c r="DX194" s="5"/>
      <c r="DY194" s="5"/>
      <c r="DZ194" s="5"/>
      <c r="EA194" s="5"/>
      <c r="EB194" s="5"/>
      <c r="EC194" s="5"/>
      <c r="ED194" s="5"/>
      <c r="EE194" s="5"/>
      <c r="EF194" s="5"/>
      <c r="EG194" s="5"/>
      <c r="EH194" s="5"/>
      <c r="EI194" s="5"/>
      <c r="EJ194" s="5"/>
      <c r="EK194" s="5"/>
      <c r="EL194" s="5"/>
      <c r="EM194" s="5"/>
      <c r="EN194" s="5"/>
      <c r="EO194" s="5"/>
      <c r="EP194" s="5"/>
      <c r="EQ194" s="5"/>
      <c r="ER194" s="5"/>
      <c r="ES194" s="5"/>
      <c r="ET194" s="5"/>
      <c r="EU194" s="5"/>
      <c r="EV194" s="5"/>
      <c r="EW194" s="5"/>
      <c r="EX194" s="5"/>
      <c r="EY194" s="5"/>
      <c r="EZ194" s="5"/>
      <c r="FA194" s="5"/>
      <c r="FB194" s="5"/>
      <c r="FC194" s="5"/>
      <c r="FD194" s="5"/>
      <c r="FE194" s="5"/>
      <c r="FF194" s="5"/>
      <c r="FG194" s="5"/>
      <c r="FH194" s="5"/>
      <c r="FI194" s="5"/>
      <c r="FJ194" s="5"/>
      <c r="FK194" s="5"/>
      <c r="FL194" s="5"/>
      <c r="FM194" s="5"/>
      <c r="FN194" s="5"/>
      <c r="FO194" s="5"/>
      <c r="FP194" s="5"/>
      <c r="FQ194" s="5"/>
      <c r="FR194" s="5"/>
      <c r="FS194" s="5"/>
      <c r="FT194" s="5"/>
      <c r="FU194" s="5"/>
      <c r="FV194" s="5"/>
      <c r="FW194" s="5"/>
      <c r="FX194" s="5"/>
      <c r="FY194" s="5"/>
      <c r="FZ194" s="5"/>
      <c r="GA194" s="5"/>
      <c r="GB194" s="5"/>
      <c r="GC194" s="5"/>
      <c r="GD194" s="5"/>
      <c r="GE194" s="5"/>
      <c r="GF194" s="5"/>
      <c r="GG194" s="5"/>
      <c r="GH194" s="5"/>
      <c r="GI194" s="5"/>
      <c r="GJ194" s="5"/>
      <c r="GK194" s="5"/>
      <c r="GL194" s="5"/>
      <c r="GM194" s="5"/>
      <c r="GN194" s="5"/>
      <c r="GO194" s="5"/>
      <c r="GP194" s="5"/>
      <c r="GQ194" s="5"/>
      <c r="GR194" s="5"/>
      <c r="GS194" s="5"/>
      <c r="GT194" s="5"/>
      <c r="GU194" s="5"/>
      <c r="GV194" s="5"/>
      <c r="GW194" s="5"/>
      <c r="GX194" s="5"/>
      <c r="GY194" s="5"/>
      <c r="GZ194" s="5"/>
      <c r="HA194" s="5"/>
      <c r="HB194" s="5"/>
      <c r="HC194" s="5"/>
      <c r="HD194" s="5"/>
      <c r="HE194" s="5"/>
      <c r="HF194" s="5"/>
      <c r="HG194" s="5"/>
      <c r="HH194" s="5"/>
      <c r="HI194" s="5"/>
      <c r="HJ194" s="5"/>
      <c r="HK194" s="5"/>
      <c r="HL194" s="5"/>
      <c r="HM194" s="5"/>
      <c r="HN194" s="5"/>
      <c r="HO194" s="5"/>
      <c r="HP194" s="5"/>
      <c r="HQ194" s="5"/>
      <c r="HR194" s="5"/>
      <c r="HS194" s="5"/>
      <c r="HT194" s="5"/>
      <c r="HU194" s="5"/>
      <c r="HV194" s="5"/>
      <c r="HW194" s="5"/>
      <c r="HX194" s="5"/>
      <c r="HY194" s="5"/>
      <c r="HZ194" s="5"/>
      <c r="IA194" s="5"/>
      <c r="IB194" s="5"/>
      <c r="IC194" s="5"/>
      <c r="ID194" s="5"/>
      <c r="IE194" s="5"/>
      <c r="IF194" s="5"/>
      <c r="IG194" s="5"/>
      <c r="IH194" s="5"/>
      <c r="II194" s="5"/>
      <c r="IJ194" s="5"/>
      <c r="IK194" s="5"/>
      <c r="IL194" s="5"/>
      <c r="IM194" s="5"/>
      <c r="IN194" s="5"/>
      <c r="IO194" s="5"/>
      <c r="IP194" s="5"/>
      <c r="IQ194" s="5"/>
      <c r="IR194" s="5"/>
      <c r="IS194" s="5"/>
      <c r="IT194" s="5"/>
      <c r="IU194" s="5"/>
      <c r="IV194" s="5"/>
    </row>
    <row r="195" spans="1:256" s="9" customFormat="1" ht="90" x14ac:dyDescent="0.25">
      <c r="A195" s="166">
        <v>22</v>
      </c>
      <c r="B195" s="163" t="s">
        <v>204</v>
      </c>
      <c r="C195" s="167" t="s">
        <v>68</v>
      </c>
      <c r="D195" s="165">
        <v>1</v>
      </c>
      <c r="E195" s="83"/>
      <c r="F195" s="176">
        <f t="shared" si="7"/>
        <v>0</v>
      </c>
      <c r="G195" s="5"/>
      <c r="H195" s="5"/>
      <c r="I195" s="5"/>
      <c r="J195" s="5"/>
      <c r="K195" s="5"/>
      <c r="L195" s="5"/>
      <c r="M195" s="5"/>
      <c r="N195" s="5"/>
      <c r="O195" s="5"/>
      <c r="P195" s="5"/>
      <c r="Q195" s="5"/>
      <c r="R195" s="5"/>
      <c r="S195" s="5"/>
      <c r="T195" s="5"/>
      <c r="U195" s="5"/>
      <c r="V195" s="5"/>
      <c r="W195" s="5"/>
      <c r="X195" s="5"/>
      <c r="Y195" s="5"/>
      <c r="Z195" s="5"/>
      <c r="AA195" s="5"/>
      <c r="AB195" s="5"/>
      <c r="AC195" s="5"/>
      <c r="AD195" s="5"/>
      <c r="AE195" s="5"/>
      <c r="AF195" s="5"/>
      <c r="AG195" s="5"/>
      <c r="AH195" s="5"/>
      <c r="AI195" s="5"/>
      <c r="AJ195" s="5"/>
      <c r="AK195" s="5"/>
      <c r="AL195" s="5"/>
      <c r="AM195" s="5"/>
      <c r="AN195" s="5"/>
      <c r="AO195" s="5"/>
      <c r="AP195" s="5"/>
      <c r="AQ195" s="5"/>
      <c r="AR195" s="5"/>
      <c r="AS195" s="5"/>
      <c r="AT195" s="5"/>
      <c r="AU195" s="5"/>
      <c r="AV195" s="5"/>
      <c r="AW195" s="5"/>
      <c r="AX195" s="5"/>
      <c r="AY195" s="5"/>
      <c r="AZ195" s="5"/>
      <c r="BA195" s="5"/>
      <c r="BB195" s="5"/>
      <c r="BC195" s="5"/>
      <c r="BD195" s="5"/>
      <c r="BE195" s="5"/>
      <c r="BF195" s="5"/>
      <c r="BG195" s="5"/>
      <c r="BH195" s="5"/>
      <c r="BI195" s="5"/>
      <c r="BJ195" s="5"/>
      <c r="BK195" s="5"/>
      <c r="BL195" s="5"/>
      <c r="BM195" s="5"/>
      <c r="BN195" s="5"/>
      <c r="BO195" s="5"/>
      <c r="BP195" s="5"/>
      <c r="BQ195" s="5"/>
      <c r="BR195" s="5"/>
      <c r="BS195" s="5"/>
      <c r="BT195" s="5"/>
      <c r="BU195" s="5"/>
      <c r="BV195" s="5"/>
      <c r="BW195" s="5"/>
      <c r="BX195" s="5"/>
      <c r="BY195" s="5"/>
      <c r="BZ195" s="5"/>
      <c r="CA195" s="5"/>
      <c r="CB195" s="5"/>
      <c r="CC195" s="5"/>
      <c r="CD195" s="5"/>
      <c r="CE195" s="5"/>
      <c r="CF195" s="5"/>
      <c r="CG195" s="5"/>
      <c r="CH195" s="5"/>
      <c r="CI195" s="5"/>
      <c r="CJ195" s="5"/>
      <c r="CK195" s="5"/>
      <c r="CL195" s="5"/>
      <c r="CM195" s="5"/>
      <c r="CN195" s="5"/>
      <c r="CO195" s="5"/>
      <c r="CP195" s="5"/>
      <c r="CQ195" s="5"/>
      <c r="CR195" s="5"/>
      <c r="CS195" s="5"/>
      <c r="CT195" s="5"/>
      <c r="CU195" s="5"/>
      <c r="CV195" s="5"/>
      <c r="CW195" s="5"/>
      <c r="CX195" s="5"/>
      <c r="CY195" s="5"/>
      <c r="CZ195" s="5"/>
      <c r="DA195" s="5"/>
      <c r="DB195" s="5"/>
      <c r="DC195" s="5"/>
      <c r="DD195" s="5"/>
      <c r="DE195" s="5"/>
      <c r="DF195" s="5"/>
      <c r="DG195" s="5"/>
      <c r="DH195" s="5"/>
      <c r="DI195" s="5"/>
      <c r="DJ195" s="5"/>
      <c r="DK195" s="5"/>
      <c r="DL195" s="5"/>
      <c r="DM195" s="5"/>
      <c r="DN195" s="5"/>
      <c r="DO195" s="5"/>
      <c r="DP195" s="5"/>
      <c r="DQ195" s="5"/>
      <c r="DR195" s="5"/>
      <c r="DS195" s="5"/>
      <c r="DT195" s="5"/>
      <c r="DU195" s="5"/>
      <c r="DV195" s="5"/>
      <c r="DW195" s="5"/>
      <c r="DX195" s="5"/>
      <c r="DY195" s="5"/>
      <c r="DZ195" s="5"/>
      <c r="EA195" s="5"/>
      <c r="EB195" s="5"/>
      <c r="EC195" s="5"/>
      <c r="ED195" s="5"/>
      <c r="EE195" s="5"/>
      <c r="EF195" s="5"/>
      <c r="EG195" s="5"/>
      <c r="EH195" s="5"/>
      <c r="EI195" s="5"/>
      <c r="EJ195" s="5"/>
      <c r="EK195" s="5"/>
      <c r="EL195" s="5"/>
      <c r="EM195" s="5"/>
      <c r="EN195" s="5"/>
      <c r="EO195" s="5"/>
      <c r="EP195" s="5"/>
      <c r="EQ195" s="5"/>
      <c r="ER195" s="5"/>
      <c r="ES195" s="5"/>
      <c r="ET195" s="5"/>
      <c r="EU195" s="5"/>
      <c r="EV195" s="5"/>
      <c r="EW195" s="5"/>
      <c r="EX195" s="5"/>
      <c r="EY195" s="5"/>
      <c r="EZ195" s="5"/>
      <c r="FA195" s="5"/>
      <c r="FB195" s="5"/>
      <c r="FC195" s="5"/>
      <c r="FD195" s="5"/>
      <c r="FE195" s="5"/>
      <c r="FF195" s="5"/>
      <c r="FG195" s="5"/>
      <c r="FH195" s="5"/>
      <c r="FI195" s="5"/>
      <c r="FJ195" s="5"/>
      <c r="FK195" s="5"/>
      <c r="FL195" s="5"/>
      <c r="FM195" s="5"/>
      <c r="FN195" s="5"/>
      <c r="FO195" s="5"/>
      <c r="FP195" s="5"/>
      <c r="FQ195" s="5"/>
      <c r="FR195" s="5"/>
      <c r="FS195" s="5"/>
      <c r="FT195" s="5"/>
      <c r="FU195" s="5"/>
      <c r="FV195" s="5"/>
      <c r="FW195" s="5"/>
      <c r="FX195" s="5"/>
      <c r="FY195" s="5"/>
      <c r="FZ195" s="5"/>
      <c r="GA195" s="5"/>
      <c r="GB195" s="5"/>
      <c r="GC195" s="5"/>
      <c r="GD195" s="5"/>
      <c r="GE195" s="5"/>
      <c r="GF195" s="5"/>
      <c r="GG195" s="5"/>
      <c r="GH195" s="5"/>
      <c r="GI195" s="5"/>
      <c r="GJ195" s="5"/>
      <c r="GK195" s="5"/>
      <c r="GL195" s="5"/>
      <c r="GM195" s="5"/>
      <c r="GN195" s="5"/>
      <c r="GO195" s="5"/>
      <c r="GP195" s="5"/>
      <c r="GQ195" s="5"/>
      <c r="GR195" s="5"/>
      <c r="GS195" s="5"/>
      <c r="GT195" s="5"/>
      <c r="GU195" s="5"/>
      <c r="GV195" s="5"/>
      <c r="GW195" s="5"/>
      <c r="GX195" s="5"/>
      <c r="GY195" s="5"/>
      <c r="GZ195" s="5"/>
      <c r="HA195" s="5"/>
      <c r="HB195" s="5"/>
      <c r="HC195" s="5"/>
      <c r="HD195" s="5"/>
      <c r="HE195" s="5"/>
      <c r="HF195" s="5"/>
      <c r="HG195" s="5"/>
      <c r="HH195" s="5"/>
      <c r="HI195" s="5"/>
      <c r="HJ195" s="5"/>
      <c r="HK195" s="5"/>
      <c r="HL195" s="5"/>
      <c r="HM195" s="5"/>
      <c r="HN195" s="5"/>
      <c r="HO195" s="5"/>
      <c r="HP195" s="5"/>
      <c r="HQ195" s="5"/>
      <c r="HR195" s="5"/>
      <c r="HS195" s="5"/>
      <c r="HT195" s="5"/>
      <c r="HU195" s="5"/>
      <c r="HV195" s="5"/>
      <c r="HW195" s="5"/>
      <c r="HX195" s="5"/>
      <c r="HY195" s="5"/>
      <c r="HZ195" s="5"/>
      <c r="IA195" s="5"/>
      <c r="IB195" s="5"/>
      <c r="IC195" s="5"/>
      <c r="ID195" s="5"/>
      <c r="IE195" s="5"/>
      <c r="IF195" s="5"/>
      <c r="IG195" s="5"/>
      <c r="IH195" s="5"/>
      <c r="II195" s="5"/>
      <c r="IJ195" s="5"/>
      <c r="IK195" s="5"/>
      <c r="IL195" s="5"/>
      <c r="IM195" s="5"/>
      <c r="IN195" s="5"/>
      <c r="IO195" s="5"/>
      <c r="IP195" s="5"/>
      <c r="IQ195" s="5"/>
      <c r="IR195" s="5"/>
      <c r="IS195" s="5"/>
      <c r="IT195" s="5"/>
      <c r="IU195" s="5"/>
      <c r="IV195" s="5"/>
    </row>
    <row r="196" spans="1:256" s="9" customFormat="1" ht="120" x14ac:dyDescent="0.25">
      <c r="A196" s="166">
        <v>23</v>
      </c>
      <c r="B196" s="163" t="s">
        <v>205</v>
      </c>
      <c r="C196" s="167" t="s">
        <v>68</v>
      </c>
      <c r="D196" s="165">
        <v>1</v>
      </c>
      <c r="E196" s="83"/>
      <c r="F196" s="176">
        <f t="shared" si="7"/>
        <v>0</v>
      </c>
      <c r="G196" s="5"/>
      <c r="H196" s="5"/>
      <c r="I196" s="5"/>
      <c r="J196" s="5"/>
      <c r="K196" s="5"/>
      <c r="L196" s="5"/>
      <c r="M196" s="5"/>
      <c r="N196" s="5"/>
      <c r="O196" s="5"/>
      <c r="P196" s="5"/>
      <c r="Q196" s="5"/>
      <c r="R196" s="5"/>
      <c r="S196" s="5"/>
      <c r="T196" s="5"/>
      <c r="U196" s="5"/>
      <c r="V196" s="5"/>
      <c r="W196" s="5"/>
      <c r="X196" s="5"/>
      <c r="Y196" s="5"/>
      <c r="Z196" s="5"/>
      <c r="AA196" s="5"/>
      <c r="AB196" s="5"/>
      <c r="AC196" s="5"/>
      <c r="AD196" s="5"/>
      <c r="AE196" s="5"/>
      <c r="AF196" s="5"/>
      <c r="AG196" s="5"/>
      <c r="AH196" s="5"/>
      <c r="AI196" s="5"/>
      <c r="AJ196" s="5"/>
      <c r="AK196" s="5"/>
      <c r="AL196" s="5"/>
      <c r="AM196" s="5"/>
      <c r="AN196" s="5"/>
      <c r="AO196" s="5"/>
      <c r="AP196" s="5"/>
      <c r="AQ196" s="5"/>
      <c r="AR196" s="5"/>
      <c r="AS196" s="5"/>
      <c r="AT196" s="5"/>
      <c r="AU196" s="5"/>
      <c r="AV196" s="5"/>
      <c r="AW196" s="5"/>
      <c r="AX196" s="5"/>
      <c r="AY196" s="5"/>
      <c r="AZ196" s="5"/>
      <c r="BA196" s="5"/>
      <c r="BB196" s="5"/>
      <c r="BC196" s="5"/>
      <c r="BD196" s="5"/>
      <c r="BE196" s="5"/>
      <c r="BF196" s="5"/>
      <c r="BG196" s="5"/>
      <c r="BH196" s="5"/>
      <c r="BI196" s="5"/>
      <c r="BJ196" s="5"/>
      <c r="BK196" s="5"/>
      <c r="BL196" s="5"/>
      <c r="BM196" s="5"/>
      <c r="BN196" s="5"/>
      <c r="BO196" s="5"/>
      <c r="BP196" s="5"/>
      <c r="BQ196" s="5"/>
      <c r="BR196" s="5"/>
      <c r="BS196" s="5"/>
      <c r="BT196" s="5"/>
      <c r="BU196" s="5"/>
      <c r="BV196" s="5"/>
      <c r="BW196" s="5"/>
      <c r="BX196" s="5"/>
      <c r="BY196" s="5"/>
      <c r="BZ196" s="5"/>
      <c r="CA196" s="5"/>
      <c r="CB196" s="5"/>
      <c r="CC196" s="5"/>
      <c r="CD196" s="5"/>
      <c r="CE196" s="5"/>
      <c r="CF196" s="5"/>
      <c r="CG196" s="5"/>
      <c r="CH196" s="5"/>
      <c r="CI196" s="5"/>
      <c r="CJ196" s="5"/>
      <c r="CK196" s="5"/>
      <c r="CL196" s="5"/>
      <c r="CM196" s="5"/>
      <c r="CN196" s="5"/>
      <c r="CO196" s="5"/>
      <c r="CP196" s="5"/>
      <c r="CQ196" s="5"/>
      <c r="CR196" s="5"/>
      <c r="CS196" s="5"/>
      <c r="CT196" s="5"/>
      <c r="CU196" s="5"/>
      <c r="CV196" s="5"/>
      <c r="CW196" s="5"/>
      <c r="CX196" s="5"/>
      <c r="CY196" s="5"/>
      <c r="CZ196" s="5"/>
      <c r="DA196" s="5"/>
      <c r="DB196" s="5"/>
      <c r="DC196" s="5"/>
      <c r="DD196" s="5"/>
      <c r="DE196" s="5"/>
      <c r="DF196" s="5"/>
      <c r="DG196" s="5"/>
      <c r="DH196" s="5"/>
      <c r="DI196" s="5"/>
      <c r="DJ196" s="5"/>
      <c r="DK196" s="5"/>
      <c r="DL196" s="5"/>
      <c r="DM196" s="5"/>
      <c r="DN196" s="5"/>
      <c r="DO196" s="5"/>
      <c r="DP196" s="5"/>
      <c r="DQ196" s="5"/>
      <c r="DR196" s="5"/>
      <c r="DS196" s="5"/>
      <c r="DT196" s="5"/>
      <c r="DU196" s="5"/>
      <c r="DV196" s="5"/>
      <c r="DW196" s="5"/>
      <c r="DX196" s="5"/>
      <c r="DY196" s="5"/>
      <c r="DZ196" s="5"/>
      <c r="EA196" s="5"/>
      <c r="EB196" s="5"/>
      <c r="EC196" s="5"/>
      <c r="ED196" s="5"/>
      <c r="EE196" s="5"/>
      <c r="EF196" s="5"/>
      <c r="EG196" s="5"/>
      <c r="EH196" s="5"/>
      <c r="EI196" s="5"/>
      <c r="EJ196" s="5"/>
      <c r="EK196" s="5"/>
      <c r="EL196" s="5"/>
      <c r="EM196" s="5"/>
      <c r="EN196" s="5"/>
      <c r="EO196" s="5"/>
      <c r="EP196" s="5"/>
      <c r="EQ196" s="5"/>
      <c r="ER196" s="5"/>
      <c r="ES196" s="5"/>
      <c r="ET196" s="5"/>
      <c r="EU196" s="5"/>
      <c r="EV196" s="5"/>
      <c r="EW196" s="5"/>
      <c r="EX196" s="5"/>
      <c r="EY196" s="5"/>
      <c r="EZ196" s="5"/>
      <c r="FA196" s="5"/>
      <c r="FB196" s="5"/>
      <c r="FC196" s="5"/>
      <c r="FD196" s="5"/>
      <c r="FE196" s="5"/>
      <c r="FF196" s="5"/>
      <c r="FG196" s="5"/>
      <c r="FH196" s="5"/>
      <c r="FI196" s="5"/>
      <c r="FJ196" s="5"/>
      <c r="FK196" s="5"/>
      <c r="FL196" s="5"/>
      <c r="FM196" s="5"/>
      <c r="FN196" s="5"/>
      <c r="FO196" s="5"/>
      <c r="FP196" s="5"/>
      <c r="FQ196" s="5"/>
      <c r="FR196" s="5"/>
      <c r="FS196" s="5"/>
      <c r="FT196" s="5"/>
      <c r="FU196" s="5"/>
      <c r="FV196" s="5"/>
      <c r="FW196" s="5"/>
      <c r="FX196" s="5"/>
      <c r="FY196" s="5"/>
      <c r="FZ196" s="5"/>
      <c r="GA196" s="5"/>
      <c r="GB196" s="5"/>
      <c r="GC196" s="5"/>
      <c r="GD196" s="5"/>
      <c r="GE196" s="5"/>
      <c r="GF196" s="5"/>
      <c r="GG196" s="5"/>
      <c r="GH196" s="5"/>
      <c r="GI196" s="5"/>
      <c r="GJ196" s="5"/>
      <c r="GK196" s="5"/>
      <c r="GL196" s="5"/>
      <c r="GM196" s="5"/>
      <c r="GN196" s="5"/>
      <c r="GO196" s="5"/>
      <c r="GP196" s="5"/>
      <c r="GQ196" s="5"/>
      <c r="GR196" s="5"/>
      <c r="GS196" s="5"/>
      <c r="GT196" s="5"/>
      <c r="GU196" s="5"/>
      <c r="GV196" s="5"/>
      <c r="GW196" s="5"/>
      <c r="GX196" s="5"/>
      <c r="GY196" s="5"/>
      <c r="GZ196" s="5"/>
      <c r="HA196" s="5"/>
      <c r="HB196" s="5"/>
      <c r="HC196" s="5"/>
      <c r="HD196" s="5"/>
      <c r="HE196" s="5"/>
      <c r="HF196" s="5"/>
      <c r="HG196" s="5"/>
      <c r="HH196" s="5"/>
      <c r="HI196" s="5"/>
      <c r="HJ196" s="5"/>
      <c r="HK196" s="5"/>
      <c r="HL196" s="5"/>
      <c r="HM196" s="5"/>
      <c r="HN196" s="5"/>
      <c r="HO196" s="5"/>
      <c r="HP196" s="5"/>
      <c r="HQ196" s="5"/>
      <c r="HR196" s="5"/>
      <c r="HS196" s="5"/>
      <c r="HT196" s="5"/>
      <c r="HU196" s="5"/>
      <c r="HV196" s="5"/>
      <c r="HW196" s="5"/>
      <c r="HX196" s="5"/>
      <c r="HY196" s="5"/>
      <c r="HZ196" s="5"/>
      <c r="IA196" s="5"/>
      <c r="IB196" s="5"/>
      <c r="IC196" s="5"/>
      <c r="ID196" s="5"/>
      <c r="IE196" s="5"/>
      <c r="IF196" s="5"/>
      <c r="IG196" s="5"/>
      <c r="IH196" s="5"/>
      <c r="II196" s="5"/>
      <c r="IJ196" s="5"/>
      <c r="IK196" s="5"/>
      <c r="IL196" s="5"/>
      <c r="IM196" s="5"/>
      <c r="IN196" s="5"/>
      <c r="IO196" s="5"/>
      <c r="IP196" s="5"/>
      <c r="IQ196" s="5"/>
      <c r="IR196" s="5"/>
      <c r="IS196" s="5"/>
      <c r="IT196" s="5"/>
      <c r="IU196" s="5"/>
      <c r="IV196" s="5"/>
    </row>
    <row r="197" spans="1:256" s="9" customFormat="1" x14ac:dyDescent="0.25">
      <c r="A197" s="166">
        <v>24</v>
      </c>
      <c r="B197" s="163" t="s">
        <v>75</v>
      </c>
      <c r="C197" s="167" t="s">
        <v>68</v>
      </c>
      <c r="D197" s="165">
        <v>5</v>
      </c>
      <c r="E197" s="83"/>
      <c r="F197" s="176">
        <f t="shared" si="7"/>
        <v>0</v>
      </c>
      <c r="G197" s="5"/>
      <c r="H197" s="5"/>
      <c r="I197" s="5"/>
      <c r="J197" s="5"/>
      <c r="K197" s="5"/>
      <c r="L197" s="5"/>
      <c r="M197" s="5"/>
      <c r="N197" s="5"/>
      <c r="O197" s="5"/>
      <c r="P197" s="5"/>
      <c r="Q197" s="5"/>
      <c r="R197" s="5"/>
      <c r="S197" s="5"/>
      <c r="T197" s="5"/>
      <c r="U197" s="5"/>
      <c r="V197" s="5"/>
      <c r="W197" s="5"/>
      <c r="X197" s="5"/>
      <c r="Y197" s="5"/>
      <c r="Z197" s="5"/>
      <c r="AA197" s="5"/>
      <c r="AB197" s="5"/>
      <c r="AC197" s="5"/>
      <c r="AD197" s="5"/>
      <c r="AE197" s="5"/>
      <c r="AF197" s="5"/>
      <c r="AG197" s="5"/>
      <c r="AH197" s="5"/>
      <c r="AI197" s="5"/>
      <c r="AJ197" s="5"/>
      <c r="AK197" s="5"/>
      <c r="AL197" s="5"/>
      <c r="AM197" s="5"/>
      <c r="AN197" s="5"/>
      <c r="AO197" s="5"/>
      <c r="AP197" s="5"/>
      <c r="AQ197" s="5"/>
      <c r="AR197" s="5"/>
      <c r="AS197" s="5"/>
      <c r="AT197" s="5"/>
      <c r="AU197" s="5"/>
      <c r="AV197" s="5"/>
      <c r="AW197" s="5"/>
      <c r="AX197" s="5"/>
      <c r="AY197" s="5"/>
      <c r="AZ197" s="5"/>
      <c r="BA197" s="5"/>
      <c r="BB197" s="5"/>
      <c r="BC197" s="5"/>
      <c r="BD197" s="5"/>
      <c r="BE197" s="5"/>
      <c r="BF197" s="5"/>
      <c r="BG197" s="5"/>
      <c r="BH197" s="5"/>
      <c r="BI197" s="5"/>
      <c r="BJ197" s="5"/>
      <c r="BK197" s="5"/>
      <c r="BL197" s="5"/>
      <c r="BM197" s="5"/>
      <c r="BN197" s="5"/>
      <c r="BO197" s="5"/>
      <c r="BP197" s="5"/>
      <c r="BQ197" s="5"/>
      <c r="BR197" s="5"/>
      <c r="BS197" s="5"/>
      <c r="BT197" s="5"/>
      <c r="BU197" s="5"/>
      <c r="BV197" s="5"/>
      <c r="BW197" s="5"/>
      <c r="BX197" s="5"/>
      <c r="BY197" s="5"/>
      <c r="BZ197" s="5"/>
      <c r="CA197" s="5"/>
      <c r="CB197" s="5"/>
      <c r="CC197" s="5"/>
      <c r="CD197" s="5"/>
      <c r="CE197" s="5"/>
      <c r="CF197" s="5"/>
      <c r="CG197" s="5"/>
      <c r="CH197" s="5"/>
      <c r="CI197" s="5"/>
      <c r="CJ197" s="5"/>
      <c r="CK197" s="5"/>
      <c r="CL197" s="5"/>
      <c r="CM197" s="5"/>
      <c r="CN197" s="5"/>
      <c r="CO197" s="5"/>
      <c r="CP197" s="5"/>
      <c r="CQ197" s="5"/>
      <c r="CR197" s="5"/>
      <c r="CS197" s="5"/>
      <c r="CT197" s="5"/>
      <c r="CU197" s="5"/>
      <c r="CV197" s="5"/>
      <c r="CW197" s="5"/>
      <c r="CX197" s="5"/>
      <c r="CY197" s="5"/>
      <c r="CZ197" s="5"/>
      <c r="DA197" s="5"/>
      <c r="DB197" s="5"/>
      <c r="DC197" s="5"/>
      <c r="DD197" s="5"/>
      <c r="DE197" s="5"/>
      <c r="DF197" s="5"/>
      <c r="DG197" s="5"/>
      <c r="DH197" s="5"/>
      <c r="DI197" s="5"/>
      <c r="DJ197" s="5"/>
      <c r="DK197" s="5"/>
      <c r="DL197" s="5"/>
      <c r="DM197" s="5"/>
      <c r="DN197" s="5"/>
      <c r="DO197" s="5"/>
      <c r="DP197" s="5"/>
      <c r="DQ197" s="5"/>
      <c r="DR197" s="5"/>
      <c r="DS197" s="5"/>
      <c r="DT197" s="5"/>
      <c r="DU197" s="5"/>
      <c r="DV197" s="5"/>
      <c r="DW197" s="5"/>
      <c r="DX197" s="5"/>
      <c r="DY197" s="5"/>
      <c r="DZ197" s="5"/>
      <c r="EA197" s="5"/>
      <c r="EB197" s="5"/>
      <c r="EC197" s="5"/>
      <c r="ED197" s="5"/>
      <c r="EE197" s="5"/>
      <c r="EF197" s="5"/>
      <c r="EG197" s="5"/>
      <c r="EH197" s="5"/>
      <c r="EI197" s="5"/>
      <c r="EJ197" s="5"/>
      <c r="EK197" s="5"/>
      <c r="EL197" s="5"/>
      <c r="EM197" s="5"/>
      <c r="EN197" s="5"/>
      <c r="EO197" s="5"/>
      <c r="EP197" s="5"/>
      <c r="EQ197" s="5"/>
      <c r="ER197" s="5"/>
      <c r="ES197" s="5"/>
      <c r="ET197" s="5"/>
      <c r="EU197" s="5"/>
      <c r="EV197" s="5"/>
      <c r="EW197" s="5"/>
      <c r="EX197" s="5"/>
      <c r="EY197" s="5"/>
      <c r="EZ197" s="5"/>
      <c r="FA197" s="5"/>
      <c r="FB197" s="5"/>
      <c r="FC197" s="5"/>
      <c r="FD197" s="5"/>
      <c r="FE197" s="5"/>
      <c r="FF197" s="5"/>
      <c r="FG197" s="5"/>
      <c r="FH197" s="5"/>
      <c r="FI197" s="5"/>
      <c r="FJ197" s="5"/>
      <c r="FK197" s="5"/>
      <c r="FL197" s="5"/>
      <c r="FM197" s="5"/>
      <c r="FN197" s="5"/>
      <c r="FO197" s="5"/>
      <c r="FP197" s="5"/>
      <c r="FQ197" s="5"/>
      <c r="FR197" s="5"/>
      <c r="FS197" s="5"/>
      <c r="FT197" s="5"/>
      <c r="FU197" s="5"/>
      <c r="FV197" s="5"/>
      <c r="FW197" s="5"/>
      <c r="FX197" s="5"/>
      <c r="FY197" s="5"/>
      <c r="FZ197" s="5"/>
      <c r="GA197" s="5"/>
      <c r="GB197" s="5"/>
      <c r="GC197" s="5"/>
      <c r="GD197" s="5"/>
      <c r="GE197" s="5"/>
      <c r="GF197" s="5"/>
      <c r="GG197" s="5"/>
      <c r="GH197" s="5"/>
      <c r="GI197" s="5"/>
      <c r="GJ197" s="5"/>
      <c r="GK197" s="5"/>
      <c r="GL197" s="5"/>
      <c r="GM197" s="5"/>
      <c r="GN197" s="5"/>
      <c r="GO197" s="5"/>
      <c r="GP197" s="5"/>
      <c r="GQ197" s="5"/>
      <c r="GR197" s="5"/>
      <c r="GS197" s="5"/>
      <c r="GT197" s="5"/>
      <c r="GU197" s="5"/>
      <c r="GV197" s="5"/>
      <c r="GW197" s="5"/>
      <c r="GX197" s="5"/>
      <c r="GY197" s="5"/>
      <c r="GZ197" s="5"/>
      <c r="HA197" s="5"/>
      <c r="HB197" s="5"/>
      <c r="HC197" s="5"/>
      <c r="HD197" s="5"/>
      <c r="HE197" s="5"/>
      <c r="HF197" s="5"/>
      <c r="HG197" s="5"/>
      <c r="HH197" s="5"/>
      <c r="HI197" s="5"/>
      <c r="HJ197" s="5"/>
      <c r="HK197" s="5"/>
      <c r="HL197" s="5"/>
      <c r="HM197" s="5"/>
      <c r="HN197" s="5"/>
      <c r="HO197" s="5"/>
      <c r="HP197" s="5"/>
      <c r="HQ197" s="5"/>
      <c r="HR197" s="5"/>
      <c r="HS197" s="5"/>
      <c r="HT197" s="5"/>
      <c r="HU197" s="5"/>
      <c r="HV197" s="5"/>
      <c r="HW197" s="5"/>
      <c r="HX197" s="5"/>
      <c r="HY197" s="5"/>
      <c r="HZ197" s="5"/>
      <c r="IA197" s="5"/>
      <c r="IB197" s="5"/>
      <c r="IC197" s="5"/>
      <c r="ID197" s="5"/>
      <c r="IE197" s="5"/>
      <c r="IF197" s="5"/>
      <c r="IG197" s="5"/>
      <c r="IH197" s="5"/>
      <c r="II197" s="5"/>
      <c r="IJ197" s="5"/>
      <c r="IK197" s="5"/>
      <c r="IL197" s="5"/>
      <c r="IM197" s="5"/>
      <c r="IN197" s="5"/>
      <c r="IO197" s="5"/>
      <c r="IP197" s="5"/>
      <c r="IQ197" s="5"/>
      <c r="IR197" s="5"/>
      <c r="IS197" s="5"/>
      <c r="IT197" s="5"/>
      <c r="IU197" s="5"/>
      <c r="IV197" s="5"/>
    </row>
    <row r="198" spans="1:256" s="9" customFormat="1" x14ac:dyDescent="0.25">
      <c r="A198" s="166"/>
      <c r="B198" s="172" t="s">
        <v>78</v>
      </c>
      <c r="C198" s="173"/>
      <c r="D198" s="170"/>
      <c r="E198" s="84"/>
      <c r="F198" s="170"/>
      <c r="G198" s="5"/>
      <c r="H198" s="5"/>
      <c r="I198" s="5"/>
      <c r="J198" s="5"/>
      <c r="K198" s="5"/>
      <c r="L198" s="5"/>
      <c r="M198" s="5"/>
      <c r="N198" s="5"/>
      <c r="O198" s="5"/>
      <c r="P198" s="5"/>
      <c r="Q198" s="5"/>
      <c r="R198" s="5"/>
      <c r="S198" s="5"/>
      <c r="T198" s="5"/>
      <c r="U198" s="5"/>
      <c r="V198" s="5"/>
      <c r="W198" s="5"/>
      <c r="X198" s="5"/>
      <c r="Y198" s="5"/>
      <c r="Z198" s="5"/>
      <c r="AA198" s="5"/>
      <c r="AB198" s="5"/>
      <c r="AC198" s="5"/>
      <c r="AD198" s="5"/>
      <c r="AE198" s="5"/>
      <c r="AF198" s="5"/>
      <c r="AG198" s="5"/>
      <c r="AH198" s="5"/>
      <c r="AI198" s="5"/>
      <c r="AJ198" s="5"/>
      <c r="AK198" s="5"/>
      <c r="AL198" s="5"/>
      <c r="AM198" s="5"/>
      <c r="AN198" s="5"/>
      <c r="AO198" s="5"/>
      <c r="AP198" s="5"/>
      <c r="AQ198" s="5"/>
      <c r="AR198" s="5"/>
      <c r="AS198" s="5"/>
      <c r="AT198" s="5"/>
      <c r="AU198" s="5"/>
      <c r="AV198" s="5"/>
      <c r="AW198" s="5"/>
      <c r="AX198" s="5"/>
      <c r="AY198" s="5"/>
      <c r="AZ198" s="5"/>
      <c r="BA198" s="5"/>
      <c r="BB198" s="5"/>
      <c r="BC198" s="5"/>
      <c r="BD198" s="5"/>
      <c r="BE198" s="5"/>
      <c r="BF198" s="5"/>
      <c r="BG198" s="5"/>
      <c r="BH198" s="5"/>
      <c r="BI198" s="5"/>
      <c r="BJ198" s="5"/>
      <c r="BK198" s="5"/>
      <c r="BL198" s="5"/>
      <c r="BM198" s="5"/>
      <c r="BN198" s="5"/>
      <c r="BO198" s="5"/>
      <c r="BP198" s="5"/>
      <c r="BQ198" s="5"/>
      <c r="BR198" s="5"/>
      <c r="BS198" s="5"/>
      <c r="BT198" s="5"/>
      <c r="BU198" s="5"/>
      <c r="BV198" s="5"/>
      <c r="BW198" s="5"/>
      <c r="BX198" s="5"/>
      <c r="BY198" s="5"/>
      <c r="BZ198" s="5"/>
      <c r="CA198" s="5"/>
      <c r="CB198" s="5"/>
      <c r="CC198" s="5"/>
      <c r="CD198" s="5"/>
      <c r="CE198" s="5"/>
      <c r="CF198" s="5"/>
      <c r="CG198" s="5"/>
      <c r="CH198" s="5"/>
      <c r="CI198" s="5"/>
      <c r="CJ198" s="5"/>
      <c r="CK198" s="5"/>
      <c r="CL198" s="5"/>
      <c r="CM198" s="5"/>
      <c r="CN198" s="5"/>
      <c r="CO198" s="5"/>
      <c r="CP198" s="5"/>
      <c r="CQ198" s="5"/>
      <c r="CR198" s="5"/>
      <c r="CS198" s="5"/>
      <c r="CT198" s="5"/>
      <c r="CU198" s="5"/>
      <c r="CV198" s="5"/>
      <c r="CW198" s="5"/>
      <c r="CX198" s="5"/>
      <c r="CY198" s="5"/>
      <c r="CZ198" s="5"/>
      <c r="DA198" s="5"/>
      <c r="DB198" s="5"/>
      <c r="DC198" s="5"/>
      <c r="DD198" s="5"/>
      <c r="DE198" s="5"/>
      <c r="DF198" s="5"/>
      <c r="DG198" s="5"/>
      <c r="DH198" s="5"/>
      <c r="DI198" s="5"/>
      <c r="DJ198" s="5"/>
      <c r="DK198" s="5"/>
      <c r="DL198" s="5"/>
      <c r="DM198" s="5"/>
      <c r="DN198" s="5"/>
      <c r="DO198" s="5"/>
      <c r="DP198" s="5"/>
      <c r="DQ198" s="5"/>
      <c r="DR198" s="5"/>
      <c r="DS198" s="5"/>
      <c r="DT198" s="5"/>
      <c r="DU198" s="5"/>
      <c r="DV198" s="5"/>
      <c r="DW198" s="5"/>
      <c r="DX198" s="5"/>
      <c r="DY198" s="5"/>
      <c r="DZ198" s="5"/>
      <c r="EA198" s="5"/>
      <c r="EB198" s="5"/>
      <c r="EC198" s="5"/>
      <c r="ED198" s="5"/>
      <c r="EE198" s="5"/>
      <c r="EF198" s="5"/>
      <c r="EG198" s="5"/>
      <c r="EH198" s="5"/>
      <c r="EI198" s="5"/>
      <c r="EJ198" s="5"/>
      <c r="EK198" s="5"/>
      <c r="EL198" s="5"/>
      <c r="EM198" s="5"/>
      <c r="EN198" s="5"/>
      <c r="EO198" s="5"/>
      <c r="EP198" s="5"/>
      <c r="EQ198" s="5"/>
      <c r="ER198" s="5"/>
      <c r="ES198" s="5"/>
      <c r="ET198" s="5"/>
      <c r="EU198" s="5"/>
      <c r="EV198" s="5"/>
      <c r="EW198" s="5"/>
      <c r="EX198" s="5"/>
      <c r="EY198" s="5"/>
      <c r="EZ198" s="5"/>
      <c r="FA198" s="5"/>
      <c r="FB198" s="5"/>
      <c r="FC198" s="5"/>
      <c r="FD198" s="5"/>
      <c r="FE198" s="5"/>
      <c r="FF198" s="5"/>
      <c r="FG198" s="5"/>
      <c r="FH198" s="5"/>
      <c r="FI198" s="5"/>
      <c r="FJ198" s="5"/>
      <c r="FK198" s="5"/>
      <c r="FL198" s="5"/>
      <c r="FM198" s="5"/>
      <c r="FN198" s="5"/>
      <c r="FO198" s="5"/>
      <c r="FP198" s="5"/>
      <c r="FQ198" s="5"/>
      <c r="FR198" s="5"/>
      <c r="FS198" s="5"/>
      <c r="FT198" s="5"/>
      <c r="FU198" s="5"/>
      <c r="FV198" s="5"/>
      <c r="FW198" s="5"/>
      <c r="FX198" s="5"/>
      <c r="FY198" s="5"/>
      <c r="FZ198" s="5"/>
      <c r="GA198" s="5"/>
      <c r="GB198" s="5"/>
      <c r="GC198" s="5"/>
      <c r="GD198" s="5"/>
      <c r="GE198" s="5"/>
      <c r="GF198" s="5"/>
      <c r="GG198" s="5"/>
      <c r="GH198" s="5"/>
      <c r="GI198" s="5"/>
      <c r="GJ198" s="5"/>
      <c r="GK198" s="5"/>
      <c r="GL198" s="5"/>
      <c r="GM198" s="5"/>
      <c r="GN198" s="5"/>
      <c r="GO198" s="5"/>
      <c r="GP198" s="5"/>
      <c r="GQ198" s="5"/>
      <c r="GR198" s="5"/>
      <c r="GS198" s="5"/>
      <c r="GT198" s="5"/>
      <c r="GU198" s="5"/>
      <c r="GV198" s="5"/>
      <c r="GW198" s="5"/>
      <c r="GX198" s="5"/>
      <c r="GY198" s="5"/>
      <c r="GZ198" s="5"/>
      <c r="HA198" s="5"/>
      <c r="HB198" s="5"/>
      <c r="HC198" s="5"/>
      <c r="HD198" s="5"/>
      <c r="HE198" s="5"/>
      <c r="HF198" s="5"/>
      <c r="HG198" s="5"/>
      <c r="HH198" s="5"/>
      <c r="HI198" s="5"/>
      <c r="HJ198" s="5"/>
      <c r="HK198" s="5"/>
      <c r="HL198" s="5"/>
      <c r="HM198" s="5"/>
      <c r="HN198" s="5"/>
      <c r="HO198" s="5"/>
      <c r="HP198" s="5"/>
      <c r="HQ198" s="5"/>
      <c r="HR198" s="5"/>
      <c r="HS198" s="5"/>
      <c r="HT198" s="5"/>
      <c r="HU198" s="5"/>
      <c r="HV198" s="5"/>
      <c r="HW198" s="5"/>
      <c r="HX198" s="5"/>
      <c r="HY198" s="5"/>
      <c r="HZ198" s="5"/>
      <c r="IA198" s="5"/>
      <c r="IB198" s="5"/>
      <c r="IC198" s="5"/>
      <c r="ID198" s="5"/>
      <c r="IE198" s="5"/>
      <c r="IF198" s="5"/>
      <c r="IG198" s="5"/>
      <c r="IH198" s="5"/>
      <c r="II198" s="5"/>
      <c r="IJ198" s="5"/>
      <c r="IK198" s="5"/>
      <c r="IL198" s="5"/>
      <c r="IM198" s="5"/>
      <c r="IN198" s="5"/>
      <c r="IO198" s="5"/>
      <c r="IP198" s="5"/>
      <c r="IQ198" s="5"/>
      <c r="IR198" s="5"/>
      <c r="IS198" s="5"/>
      <c r="IT198" s="5"/>
      <c r="IU198" s="5"/>
      <c r="IV198" s="5"/>
    </row>
    <row r="199" spans="1:256" s="9" customFormat="1" ht="60" x14ac:dyDescent="0.25">
      <c r="A199" s="166">
        <v>25</v>
      </c>
      <c r="B199" s="163" t="s">
        <v>206</v>
      </c>
      <c r="C199" s="167" t="s">
        <v>2</v>
      </c>
      <c r="D199" s="165">
        <v>4</v>
      </c>
      <c r="E199" s="83"/>
      <c r="F199" s="176">
        <f t="shared" ref="F199:F230" si="8">D199*E199</f>
        <v>0</v>
      </c>
      <c r="G199" s="5"/>
      <c r="H199" s="5"/>
      <c r="I199" s="5"/>
      <c r="J199" s="5"/>
      <c r="K199" s="5"/>
      <c r="L199" s="5"/>
      <c r="M199" s="5"/>
      <c r="N199" s="5"/>
      <c r="O199" s="5"/>
      <c r="P199" s="5"/>
      <c r="Q199" s="5"/>
      <c r="R199" s="5"/>
      <c r="S199" s="5"/>
      <c r="T199" s="5"/>
      <c r="U199" s="5"/>
      <c r="V199" s="5"/>
      <c r="W199" s="5"/>
      <c r="X199" s="5"/>
      <c r="Y199" s="5"/>
      <c r="Z199" s="5"/>
      <c r="AA199" s="5"/>
      <c r="AB199" s="5"/>
      <c r="AC199" s="5"/>
      <c r="AD199" s="5"/>
      <c r="AE199" s="5"/>
      <c r="AF199" s="5"/>
      <c r="AG199" s="5"/>
      <c r="AH199" s="5"/>
      <c r="AI199" s="5"/>
      <c r="AJ199" s="5"/>
      <c r="AK199" s="5"/>
      <c r="AL199" s="5"/>
      <c r="AM199" s="5"/>
      <c r="AN199" s="5"/>
      <c r="AO199" s="5"/>
      <c r="AP199" s="5"/>
      <c r="AQ199" s="5"/>
      <c r="AR199" s="5"/>
      <c r="AS199" s="5"/>
      <c r="AT199" s="5"/>
      <c r="AU199" s="5"/>
      <c r="AV199" s="5"/>
      <c r="AW199" s="5"/>
      <c r="AX199" s="5"/>
      <c r="AY199" s="5"/>
      <c r="AZ199" s="5"/>
      <c r="BA199" s="5"/>
      <c r="BB199" s="5"/>
      <c r="BC199" s="5"/>
      <c r="BD199" s="5"/>
      <c r="BE199" s="5"/>
      <c r="BF199" s="5"/>
      <c r="BG199" s="5"/>
      <c r="BH199" s="5"/>
      <c r="BI199" s="5"/>
      <c r="BJ199" s="5"/>
      <c r="BK199" s="5"/>
      <c r="BL199" s="5"/>
      <c r="BM199" s="5"/>
      <c r="BN199" s="5"/>
      <c r="BO199" s="5"/>
      <c r="BP199" s="5"/>
      <c r="BQ199" s="5"/>
      <c r="BR199" s="5"/>
      <c r="BS199" s="5"/>
      <c r="BT199" s="5"/>
      <c r="BU199" s="5"/>
      <c r="BV199" s="5"/>
      <c r="BW199" s="5"/>
      <c r="BX199" s="5"/>
      <c r="BY199" s="5"/>
      <c r="BZ199" s="5"/>
      <c r="CA199" s="5"/>
      <c r="CB199" s="5"/>
      <c r="CC199" s="5"/>
      <c r="CD199" s="5"/>
      <c r="CE199" s="5"/>
      <c r="CF199" s="5"/>
      <c r="CG199" s="5"/>
      <c r="CH199" s="5"/>
      <c r="CI199" s="5"/>
      <c r="CJ199" s="5"/>
      <c r="CK199" s="5"/>
      <c r="CL199" s="5"/>
      <c r="CM199" s="5"/>
      <c r="CN199" s="5"/>
      <c r="CO199" s="5"/>
      <c r="CP199" s="5"/>
      <c r="CQ199" s="5"/>
      <c r="CR199" s="5"/>
      <c r="CS199" s="5"/>
      <c r="CT199" s="5"/>
      <c r="CU199" s="5"/>
      <c r="CV199" s="5"/>
      <c r="CW199" s="5"/>
      <c r="CX199" s="5"/>
      <c r="CY199" s="5"/>
      <c r="CZ199" s="5"/>
      <c r="DA199" s="5"/>
      <c r="DB199" s="5"/>
      <c r="DC199" s="5"/>
      <c r="DD199" s="5"/>
      <c r="DE199" s="5"/>
      <c r="DF199" s="5"/>
      <c r="DG199" s="5"/>
      <c r="DH199" s="5"/>
      <c r="DI199" s="5"/>
      <c r="DJ199" s="5"/>
      <c r="DK199" s="5"/>
      <c r="DL199" s="5"/>
      <c r="DM199" s="5"/>
      <c r="DN199" s="5"/>
      <c r="DO199" s="5"/>
      <c r="DP199" s="5"/>
      <c r="DQ199" s="5"/>
      <c r="DR199" s="5"/>
      <c r="DS199" s="5"/>
      <c r="DT199" s="5"/>
      <c r="DU199" s="5"/>
      <c r="DV199" s="5"/>
      <c r="DW199" s="5"/>
      <c r="DX199" s="5"/>
      <c r="DY199" s="5"/>
      <c r="DZ199" s="5"/>
      <c r="EA199" s="5"/>
      <c r="EB199" s="5"/>
      <c r="EC199" s="5"/>
      <c r="ED199" s="5"/>
      <c r="EE199" s="5"/>
      <c r="EF199" s="5"/>
      <c r="EG199" s="5"/>
      <c r="EH199" s="5"/>
      <c r="EI199" s="5"/>
      <c r="EJ199" s="5"/>
      <c r="EK199" s="5"/>
      <c r="EL199" s="5"/>
      <c r="EM199" s="5"/>
      <c r="EN199" s="5"/>
      <c r="EO199" s="5"/>
      <c r="EP199" s="5"/>
      <c r="EQ199" s="5"/>
      <c r="ER199" s="5"/>
      <c r="ES199" s="5"/>
      <c r="ET199" s="5"/>
      <c r="EU199" s="5"/>
      <c r="EV199" s="5"/>
      <c r="EW199" s="5"/>
      <c r="EX199" s="5"/>
      <c r="EY199" s="5"/>
      <c r="EZ199" s="5"/>
      <c r="FA199" s="5"/>
      <c r="FB199" s="5"/>
      <c r="FC199" s="5"/>
      <c r="FD199" s="5"/>
      <c r="FE199" s="5"/>
      <c r="FF199" s="5"/>
      <c r="FG199" s="5"/>
      <c r="FH199" s="5"/>
      <c r="FI199" s="5"/>
      <c r="FJ199" s="5"/>
      <c r="FK199" s="5"/>
      <c r="FL199" s="5"/>
      <c r="FM199" s="5"/>
      <c r="FN199" s="5"/>
      <c r="FO199" s="5"/>
      <c r="FP199" s="5"/>
      <c r="FQ199" s="5"/>
      <c r="FR199" s="5"/>
      <c r="FS199" s="5"/>
      <c r="FT199" s="5"/>
      <c r="FU199" s="5"/>
      <c r="FV199" s="5"/>
      <c r="FW199" s="5"/>
      <c r="FX199" s="5"/>
      <c r="FY199" s="5"/>
      <c r="FZ199" s="5"/>
      <c r="GA199" s="5"/>
      <c r="GB199" s="5"/>
      <c r="GC199" s="5"/>
      <c r="GD199" s="5"/>
      <c r="GE199" s="5"/>
      <c r="GF199" s="5"/>
      <c r="GG199" s="5"/>
      <c r="GH199" s="5"/>
      <c r="GI199" s="5"/>
      <c r="GJ199" s="5"/>
      <c r="GK199" s="5"/>
      <c r="GL199" s="5"/>
      <c r="GM199" s="5"/>
      <c r="GN199" s="5"/>
      <c r="GO199" s="5"/>
      <c r="GP199" s="5"/>
      <c r="GQ199" s="5"/>
      <c r="GR199" s="5"/>
      <c r="GS199" s="5"/>
      <c r="GT199" s="5"/>
      <c r="GU199" s="5"/>
      <c r="GV199" s="5"/>
      <c r="GW199" s="5"/>
      <c r="GX199" s="5"/>
      <c r="GY199" s="5"/>
      <c r="GZ199" s="5"/>
      <c r="HA199" s="5"/>
      <c r="HB199" s="5"/>
      <c r="HC199" s="5"/>
      <c r="HD199" s="5"/>
      <c r="HE199" s="5"/>
      <c r="HF199" s="5"/>
      <c r="HG199" s="5"/>
      <c r="HH199" s="5"/>
      <c r="HI199" s="5"/>
      <c r="HJ199" s="5"/>
      <c r="HK199" s="5"/>
      <c r="HL199" s="5"/>
      <c r="HM199" s="5"/>
      <c r="HN199" s="5"/>
      <c r="HO199" s="5"/>
      <c r="HP199" s="5"/>
      <c r="HQ199" s="5"/>
      <c r="HR199" s="5"/>
      <c r="HS199" s="5"/>
      <c r="HT199" s="5"/>
      <c r="HU199" s="5"/>
      <c r="HV199" s="5"/>
      <c r="HW199" s="5"/>
      <c r="HX199" s="5"/>
      <c r="HY199" s="5"/>
      <c r="HZ199" s="5"/>
      <c r="IA199" s="5"/>
      <c r="IB199" s="5"/>
      <c r="IC199" s="5"/>
      <c r="ID199" s="5"/>
      <c r="IE199" s="5"/>
      <c r="IF199" s="5"/>
      <c r="IG199" s="5"/>
      <c r="IH199" s="5"/>
      <c r="II199" s="5"/>
      <c r="IJ199" s="5"/>
      <c r="IK199" s="5"/>
      <c r="IL199" s="5"/>
      <c r="IM199" s="5"/>
      <c r="IN199" s="5"/>
      <c r="IO199" s="5"/>
      <c r="IP199" s="5"/>
      <c r="IQ199" s="5"/>
      <c r="IR199" s="5"/>
      <c r="IS199" s="5"/>
      <c r="IT199" s="5"/>
      <c r="IU199" s="5"/>
      <c r="IV199" s="5"/>
    </row>
    <row r="200" spans="1:256" s="9" customFormat="1" ht="30" x14ac:dyDescent="0.25">
      <c r="A200" s="166">
        <v>26</v>
      </c>
      <c r="B200" s="163" t="s">
        <v>207</v>
      </c>
      <c r="C200" s="167" t="s">
        <v>2</v>
      </c>
      <c r="D200" s="165">
        <v>4</v>
      </c>
      <c r="E200" s="83"/>
      <c r="F200" s="176">
        <f t="shared" si="8"/>
        <v>0</v>
      </c>
      <c r="G200" s="5"/>
      <c r="H200" s="5"/>
      <c r="I200" s="5"/>
      <c r="J200" s="5"/>
      <c r="K200" s="5"/>
      <c r="L200" s="5"/>
      <c r="M200" s="5"/>
      <c r="N200" s="5"/>
      <c r="O200" s="5"/>
      <c r="P200" s="5"/>
      <c r="Q200" s="5"/>
      <c r="R200" s="5"/>
      <c r="S200" s="5"/>
      <c r="T200" s="5"/>
      <c r="U200" s="5"/>
      <c r="V200" s="5"/>
      <c r="W200" s="5"/>
      <c r="X200" s="5"/>
      <c r="Y200" s="5"/>
      <c r="Z200" s="5"/>
      <c r="AA200" s="5"/>
      <c r="AB200" s="5"/>
      <c r="AC200" s="5"/>
      <c r="AD200" s="5"/>
      <c r="AE200" s="5"/>
      <c r="AF200" s="5"/>
      <c r="AG200" s="5"/>
      <c r="AH200" s="5"/>
      <c r="AI200" s="5"/>
      <c r="AJ200" s="5"/>
      <c r="AK200" s="5"/>
      <c r="AL200" s="5"/>
      <c r="AM200" s="5"/>
      <c r="AN200" s="5"/>
      <c r="AO200" s="5"/>
      <c r="AP200" s="5"/>
      <c r="AQ200" s="5"/>
      <c r="AR200" s="5"/>
      <c r="AS200" s="5"/>
      <c r="AT200" s="5"/>
      <c r="AU200" s="5"/>
      <c r="AV200" s="5"/>
      <c r="AW200" s="5"/>
      <c r="AX200" s="5"/>
      <c r="AY200" s="5"/>
      <c r="AZ200" s="5"/>
      <c r="BA200" s="5"/>
      <c r="BB200" s="5"/>
      <c r="BC200" s="5"/>
      <c r="BD200" s="5"/>
      <c r="BE200" s="5"/>
      <c r="BF200" s="5"/>
      <c r="BG200" s="5"/>
      <c r="BH200" s="5"/>
      <c r="BI200" s="5"/>
      <c r="BJ200" s="5"/>
      <c r="BK200" s="5"/>
      <c r="BL200" s="5"/>
      <c r="BM200" s="5"/>
      <c r="BN200" s="5"/>
      <c r="BO200" s="5"/>
      <c r="BP200" s="5"/>
      <c r="BQ200" s="5"/>
      <c r="BR200" s="5"/>
      <c r="BS200" s="5"/>
      <c r="BT200" s="5"/>
      <c r="BU200" s="5"/>
      <c r="BV200" s="5"/>
      <c r="BW200" s="5"/>
      <c r="BX200" s="5"/>
      <c r="BY200" s="5"/>
      <c r="BZ200" s="5"/>
      <c r="CA200" s="5"/>
      <c r="CB200" s="5"/>
      <c r="CC200" s="5"/>
      <c r="CD200" s="5"/>
      <c r="CE200" s="5"/>
      <c r="CF200" s="5"/>
      <c r="CG200" s="5"/>
      <c r="CH200" s="5"/>
      <c r="CI200" s="5"/>
      <c r="CJ200" s="5"/>
      <c r="CK200" s="5"/>
      <c r="CL200" s="5"/>
      <c r="CM200" s="5"/>
      <c r="CN200" s="5"/>
      <c r="CO200" s="5"/>
      <c r="CP200" s="5"/>
      <c r="CQ200" s="5"/>
      <c r="CR200" s="5"/>
      <c r="CS200" s="5"/>
      <c r="CT200" s="5"/>
      <c r="CU200" s="5"/>
      <c r="CV200" s="5"/>
      <c r="CW200" s="5"/>
      <c r="CX200" s="5"/>
      <c r="CY200" s="5"/>
      <c r="CZ200" s="5"/>
      <c r="DA200" s="5"/>
      <c r="DB200" s="5"/>
      <c r="DC200" s="5"/>
      <c r="DD200" s="5"/>
      <c r="DE200" s="5"/>
      <c r="DF200" s="5"/>
      <c r="DG200" s="5"/>
      <c r="DH200" s="5"/>
      <c r="DI200" s="5"/>
      <c r="DJ200" s="5"/>
      <c r="DK200" s="5"/>
      <c r="DL200" s="5"/>
      <c r="DM200" s="5"/>
      <c r="DN200" s="5"/>
      <c r="DO200" s="5"/>
      <c r="DP200" s="5"/>
      <c r="DQ200" s="5"/>
      <c r="DR200" s="5"/>
      <c r="DS200" s="5"/>
      <c r="DT200" s="5"/>
      <c r="DU200" s="5"/>
      <c r="DV200" s="5"/>
      <c r="DW200" s="5"/>
      <c r="DX200" s="5"/>
      <c r="DY200" s="5"/>
      <c r="DZ200" s="5"/>
      <c r="EA200" s="5"/>
      <c r="EB200" s="5"/>
      <c r="EC200" s="5"/>
      <c r="ED200" s="5"/>
      <c r="EE200" s="5"/>
      <c r="EF200" s="5"/>
      <c r="EG200" s="5"/>
      <c r="EH200" s="5"/>
      <c r="EI200" s="5"/>
      <c r="EJ200" s="5"/>
      <c r="EK200" s="5"/>
      <c r="EL200" s="5"/>
      <c r="EM200" s="5"/>
      <c r="EN200" s="5"/>
      <c r="EO200" s="5"/>
      <c r="EP200" s="5"/>
      <c r="EQ200" s="5"/>
      <c r="ER200" s="5"/>
      <c r="ES200" s="5"/>
      <c r="ET200" s="5"/>
      <c r="EU200" s="5"/>
      <c r="EV200" s="5"/>
      <c r="EW200" s="5"/>
      <c r="EX200" s="5"/>
      <c r="EY200" s="5"/>
      <c r="EZ200" s="5"/>
      <c r="FA200" s="5"/>
      <c r="FB200" s="5"/>
      <c r="FC200" s="5"/>
      <c r="FD200" s="5"/>
      <c r="FE200" s="5"/>
      <c r="FF200" s="5"/>
      <c r="FG200" s="5"/>
      <c r="FH200" s="5"/>
      <c r="FI200" s="5"/>
      <c r="FJ200" s="5"/>
      <c r="FK200" s="5"/>
      <c r="FL200" s="5"/>
      <c r="FM200" s="5"/>
      <c r="FN200" s="5"/>
      <c r="FO200" s="5"/>
      <c r="FP200" s="5"/>
      <c r="FQ200" s="5"/>
      <c r="FR200" s="5"/>
      <c r="FS200" s="5"/>
      <c r="FT200" s="5"/>
      <c r="FU200" s="5"/>
      <c r="FV200" s="5"/>
      <c r="FW200" s="5"/>
      <c r="FX200" s="5"/>
      <c r="FY200" s="5"/>
      <c r="FZ200" s="5"/>
      <c r="GA200" s="5"/>
      <c r="GB200" s="5"/>
      <c r="GC200" s="5"/>
      <c r="GD200" s="5"/>
      <c r="GE200" s="5"/>
      <c r="GF200" s="5"/>
      <c r="GG200" s="5"/>
      <c r="GH200" s="5"/>
      <c r="GI200" s="5"/>
      <c r="GJ200" s="5"/>
      <c r="GK200" s="5"/>
      <c r="GL200" s="5"/>
      <c r="GM200" s="5"/>
      <c r="GN200" s="5"/>
      <c r="GO200" s="5"/>
      <c r="GP200" s="5"/>
      <c r="GQ200" s="5"/>
      <c r="GR200" s="5"/>
      <c r="GS200" s="5"/>
      <c r="GT200" s="5"/>
      <c r="GU200" s="5"/>
      <c r="GV200" s="5"/>
      <c r="GW200" s="5"/>
      <c r="GX200" s="5"/>
      <c r="GY200" s="5"/>
      <c r="GZ200" s="5"/>
      <c r="HA200" s="5"/>
      <c r="HB200" s="5"/>
      <c r="HC200" s="5"/>
      <c r="HD200" s="5"/>
      <c r="HE200" s="5"/>
      <c r="HF200" s="5"/>
      <c r="HG200" s="5"/>
      <c r="HH200" s="5"/>
      <c r="HI200" s="5"/>
      <c r="HJ200" s="5"/>
      <c r="HK200" s="5"/>
      <c r="HL200" s="5"/>
      <c r="HM200" s="5"/>
      <c r="HN200" s="5"/>
      <c r="HO200" s="5"/>
      <c r="HP200" s="5"/>
      <c r="HQ200" s="5"/>
      <c r="HR200" s="5"/>
      <c r="HS200" s="5"/>
      <c r="HT200" s="5"/>
      <c r="HU200" s="5"/>
      <c r="HV200" s="5"/>
      <c r="HW200" s="5"/>
      <c r="HX200" s="5"/>
      <c r="HY200" s="5"/>
      <c r="HZ200" s="5"/>
      <c r="IA200" s="5"/>
      <c r="IB200" s="5"/>
      <c r="IC200" s="5"/>
      <c r="ID200" s="5"/>
      <c r="IE200" s="5"/>
      <c r="IF200" s="5"/>
      <c r="IG200" s="5"/>
      <c r="IH200" s="5"/>
      <c r="II200" s="5"/>
      <c r="IJ200" s="5"/>
      <c r="IK200" s="5"/>
      <c r="IL200" s="5"/>
      <c r="IM200" s="5"/>
      <c r="IN200" s="5"/>
      <c r="IO200" s="5"/>
      <c r="IP200" s="5"/>
      <c r="IQ200" s="5"/>
      <c r="IR200" s="5"/>
      <c r="IS200" s="5"/>
      <c r="IT200" s="5"/>
      <c r="IU200" s="5"/>
      <c r="IV200" s="5"/>
    </row>
    <row r="201" spans="1:256" s="9" customFormat="1" ht="60" x14ac:dyDescent="0.25">
      <c r="A201" s="166">
        <v>27</v>
      </c>
      <c r="B201" s="163" t="s">
        <v>198</v>
      </c>
      <c r="C201" s="167" t="s">
        <v>2</v>
      </c>
      <c r="D201" s="165">
        <v>2</v>
      </c>
      <c r="E201" s="83"/>
      <c r="F201" s="176">
        <f t="shared" si="8"/>
        <v>0</v>
      </c>
      <c r="G201" s="5"/>
      <c r="H201" s="5"/>
      <c r="I201" s="5"/>
      <c r="J201" s="5"/>
      <c r="K201" s="5"/>
      <c r="L201" s="5"/>
      <c r="M201" s="5"/>
      <c r="N201" s="5"/>
      <c r="O201" s="5"/>
      <c r="P201" s="5"/>
      <c r="Q201" s="5"/>
      <c r="R201" s="5"/>
      <c r="S201" s="5"/>
      <c r="T201" s="5"/>
      <c r="U201" s="5"/>
      <c r="V201" s="5"/>
      <c r="W201" s="5"/>
      <c r="X201" s="5"/>
      <c r="Y201" s="5"/>
      <c r="Z201" s="5"/>
      <c r="AA201" s="5"/>
      <c r="AB201" s="5"/>
      <c r="AC201" s="5"/>
      <c r="AD201" s="5"/>
      <c r="AE201" s="5"/>
      <c r="AF201" s="5"/>
      <c r="AG201" s="5"/>
      <c r="AH201" s="5"/>
      <c r="AI201" s="5"/>
      <c r="AJ201" s="5"/>
      <c r="AK201" s="5"/>
      <c r="AL201" s="5"/>
      <c r="AM201" s="5"/>
      <c r="AN201" s="5"/>
      <c r="AO201" s="5"/>
      <c r="AP201" s="5"/>
      <c r="AQ201" s="5"/>
      <c r="AR201" s="5"/>
      <c r="AS201" s="5"/>
      <c r="AT201" s="5"/>
      <c r="AU201" s="5"/>
      <c r="AV201" s="5"/>
      <c r="AW201" s="5"/>
      <c r="AX201" s="5"/>
      <c r="AY201" s="5"/>
      <c r="AZ201" s="5"/>
      <c r="BA201" s="5"/>
      <c r="BB201" s="5"/>
      <c r="BC201" s="5"/>
      <c r="BD201" s="5"/>
      <c r="BE201" s="5"/>
      <c r="BF201" s="5"/>
      <c r="BG201" s="5"/>
      <c r="BH201" s="5"/>
      <c r="BI201" s="5"/>
      <c r="BJ201" s="5"/>
      <c r="BK201" s="5"/>
      <c r="BL201" s="5"/>
      <c r="BM201" s="5"/>
      <c r="BN201" s="5"/>
      <c r="BO201" s="5"/>
      <c r="BP201" s="5"/>
      <c r="BQ201" s="5"/>
      <c r="BR201" s="5"/>
      <c r="BS201" s="5"/>
      <c r="BT201" s="5"/>
      <c r="BU201" s="5"/>
      <c r="BV201" s="5"/>
      <c r="BW201" s="5"/>
      <c r="BX201" s="5"/>
      <c r="BY201" s="5"/>
      <c r="BZ201" s="5"/>
      <c r="CA201" s="5"/>
      <c r="CB201" s="5"/>
      <c r="CC201" s="5"/>
      <c r="CD201" s="5"/>
      <c r="CE201" s="5"/>
      <c r="CF201" s="5"/>
      <c r="CG201" s="5"/>
      <c r="CH201" s="5"/>
      <c r="CI201" s="5"/>
      <c r="CJ201" s="5"/>
      <c r="CK201" s="5"/>
      <c r="CL201" s="5"/>
      <c r="CM201" s="5"/>
      <c r="CN201" s="5"/>
      <c r="CO201" s="5"/>
      <c r="CP201" s="5"/>
      <c r="CQ201" s="5"/>
      <c r="CR201" s="5"/>
      <c r="CS201" s="5"/>
      <c r="CT201" s="5"/>
      <c r="CU201" s="5"/>
      <c r="CV201" s="5"/>
      <c r="CW201" s="5"/>
      <c r="CX201" s="5"/>
      <c r="CY201" s="5"/>
      <c r="CZ201" s="5"/>
      <c r="DA201" s="5"/>
      <c r="DB201" s="5"/>
      <c r="DC201" s="5"/>
      <c r="DD201" s="5"/>
      <c r="DE201" s="5"/>
      <c r="DF201" s="5"/>
      <c r="DG201" s="5"/>
      <c r="DH201" s="5"/>
      <c r="DI201" s="5"/>
      <c r="DJ201" s="5"/>
      <c r="DK201" s="5"/>
      <c r="DL201" s="5"/>
      <c r="DM201" s="5"/>
      <c r="DN201" s="5"/>
      <c r="DO201" s="5"/>
      <c r="DP201" s="5"/>
      <c r="DQ201" s="5"/>
      <c r="DR201" s="5"/>
      <c r="DS201" s="5"/>
      <c r="DT201" s="5"/>
      <c r="DU201" s="5"/>
      <c r="DV201" s="5"/>
      <c r="DW201" s="5"/>
      <c r="DX201" s="5"/>
      <c r="DY201" s="5"/>
      <c r="DZ201" s="5"/>
      <c r="EA201" s="5"/>
      <c r="EB201" s="5"/>
      <c r="EC201" s="5"/>
      <c r="ED201" s="5"/>
      <c r="EE201" s="5"/>
      <c r="EF201" s="5"/>
      <c r="EG201" s="5"/>
      <c r="EH201" s="5"/>
      <c r="EI201" s="5"/>
      <c r="EJ201" s="5"/>
      <c r="EK201" s="5"/>
      <c r="EL201" s="5"/>
      <c r="EM201" s="5"/>
      <c r="EN201" s="5"/>
      <c r="EO201" s="5"/>
      <c r="EP201" s="5"/>
      <c r="EQ201" s="5"/>
      <c r="ER201" s="5"/>
      <c r="ES201" s="5"/>
      <c r="ET201" s="5"/>
      <c r="EU201" s="5"/>
      <c r="EV201" s="5"/>
      <c r="EW201" s="5"/>
      <c r="EX201" s="5"/>
      <c r="EY201" s="5"/>
      <c r="EZ201" s="5"/>
      <c r="FA201" s="5"/>
      <c r="FB201" s="5"/>
      <c r="FC201" s="5"/>
      <c r="FD201" s="5"/>
      <c r="FE201" s="5"/>
      <c r="FF201" s="5"/>
      <c r="FG201" s="5"/>
      <c r="FH201" s="5"/>
      <c r="FI201" s="5"/>
      <c r="FJ201" s="5"/>
      <c r="FK201" s="5"/>
      <c r="FL201" s="5"/>
      <c r="FM201" s="5"/>
      <c r="FN201" s="5"/>
      <c r="FO201" s="5"/>
      <c r="FP201" s="5"/>
      <c r="FQ201" s="5"/>
      <c r="FR201" s="5"/>
      <c r="FS201" s="5"/>
      <c r="FT201" s="5"/>
      <c r="FU201" s="5"/>
      <c r="FV201" s="5"/>
      <c r="FW201" s="5"/>
      <c r="FX201" s="5"/>
      <c r="FY201" s="5"/>
      <c r="FZ201" s="5"/>
      <c r="GA201" s="5"/>
      <c r="GB201" s="5"/>
      <c r="GC201" s="5"/>
      <c r="GD201" s="5"/>
      <c r="GE201" s="5"/>
      <c r="GF201" s="5"/>
      <c r="GG201" s="5"/>
      <c r="GH201" s="5"/>
      <c r="GI201" s="5"/>
      <c r="GJ201" s="5"/>
      <c r="GK201" s="5"/>
      <c r="GL201" s="5"/>
      <c r="GM201" s="5"/>
      <c r="GN201" s="5"/>
      <c r="GO201" s="5"/>
      <c r="GP201" s="5"/>
      <c r="GQ201" s="5"/>
      <c r="GR201" s="5"/>
      <c r="GS201" s="5"/>
      <c r="GT201" s="5"/>
      <c r="GU201" s="5"/>
      <c r="GV201" s="5"/>
      <c r="GW201" s="5"/>
      <c r="GX201" s="5"/>
      <c r="GY201" s="5"/>
      <c r="GZ201" s="5"/>
      <c r="HA201" s="5"/>
      <c r="HB201" s="5"/>
      <c r="HC201" s="5"/>
      <c r="HD201" s="5"/>
      <c r="HE201" s="5"/>
      <c r="HF201" s="5"/>
      <c r="HG201" s="5"/>
      <c r="HH201" s="5"/>
      <c r="HI201" s="5"/>
      <c r="HJ201" s="5"/>
      <c r="HK201" s="5"/>
      <c r="HL201" s="5"/>
      <c r="HM201" s="5"/>
      <c r="HN201" s="5"/>
      <c r="HO201" s="5"/>
      <c r="HP201" s="5"/>
      <c r="HQ201" s="5"/>
      <c r="HR201" s="5"/>
      <c r="HS201" s="5"/>
      <c r="HT201" s="5"/>
      <c r="HU201" s="5"/>
      <c r="HV201" s="5"/>
      <c r="HW201" s="5"/>
      <c r="HX201" s="5"/>
      <c r="HY201" s="5"/>
      <c r="HZ201" s="5"/>
      <c r="IA201" s="5"/>
      <c r="IB201" s="5"/>
      <c r="IC201" s="5"/>
      <c r="ID201" s="5"/>
      <c r="IE201" s="5"/>
      <c r="IF201" s="5"/>
      <c r="IG201" s="5"/>
      <c r="IH201" s="5"/>
      <c r="II201" s="5"/>
      <c r="IJ201" s="5"/>
      <c r="IK201" s="5"/>
      <c r="IL201" s="5"/>
      <c r="IM201" s="5"/>
      <c r="IN201" s="5"/>
      <c r="IO201" s="5"/>
      <c r="IP201" s="5"/>
      <c r="IQ201" s="5"/>
      <c r="IR201" s="5"/>
      <c r="IS201" s="5"/>
      <c r="IT201" s="5"/>
      <c r="IU201" s="5"/>
      <c r="IV201" s="5"/>
    </row>
    <row r="202" spans="1:256" s="9" customFormat="1" ht="90" x14ac:dyDescent="0.25">
      <c r="A202" s="166">
        <v>28</v>
      </c>
      <c r="B202" s="163" t="s">
        <v>208</v>
      </c>
      <c r="C202" s="167" t="s">
        <v>2</v>
      </c>
      <c r="D202" s="165">
        <v>2</v>
      </c>
      <c r="E202" s="83"/>
      <c r="F202" s="176">
        <f t="shared" si="8"/>
        <v>0</v>
      </c>
      <c r="G202" s="5"/>
      <c r="H202" s="5"/>
      <c r="I202" s="5"/>
      <c r="J202" s="5"/>
      <c r="K202" s="5"/>
      <c r="L202" s="5"/>
      <c r="M202" s="5"/>
      <c r="N202" s="5"/>
      <c r="O202" s="5"/>
      <c r="P202" s="5"/>
      <c r="Q202" s="5"/>
      <c r="R202" s="5"/>
      <c r="S202" s="5"/>
      <c r="T202" s="5"/>
      <c r="U202" s="5"/>
      <c r="V202" s="5"/>
      <c r="W202" s="5"/>
      <c r="X202" s="5"/>
      <c r="Y202" s="5"/>
      <c r="Z202" s="5"/>
      <c r="AA202" s="5"/>
      <c r="AB202" s="5"/>
      <c r="AC202" s="5"/>
      <c r="AD202" s="5"/>
      <c r="AE202" s="5"/>
      <c r="AF202" s="5"/>
      <c r="AG202" s="5"/>
      <c r="AH202" s="5"/>
      <c r="AI202" s="5"/>
      <c r="AJ202" s="5"/>
      <c r="AK202" s="5"/>
      <c r="AL202" s="5"/>
      <c r="AM202" s="5"/>
      <c r="AN202" s="5"/>
      <c r="AO202" s="5"/>
      <c r="AP202" s="5"/>
      <c r="AQ202" s="5"/>
      <c r="AR202" s="5"/>
      <c r="AS202" s="5"/>
      <c r="AT202" s="5"/>
      <c r="AU202" s="5"/>
      <c r="AV202" s="5"/>
      <c r="AW202" s="5"/>
      <c r="AX202" s="5"/>
      <c r="AY202" s="5"/>
      <c r="AZ202" s="5"/>
      <c r="BA202" s="5"/>
      <c r="BB202" s="5"/>
      <c r="BC202" s="5"/>
      <c r="BD202" s="5"/>
      <c r="BE202" s="5"/>
      <c r="BF202" s="5"/>
      <c r="BG202" s="5"/>
      <c r="BH202" s="5"/>
      <c r="BI202" s="5"/>
      <c r="BJ202" s="5"/>
      <c r="BK202" s="5"/>
      <c r="BL202" s="5"/>
      <c r="BM202" s="5"/>
      <c r="BN202" s="5"/>
      <c r="BO202" s="5"/>
      <c r="BP202" s="5"/>
      <c r="BQ202" s="5"/>
      <c r="BR202" s="5"/>
      <c r="BS202" s="5"/>
      <c r="BT202" s="5"/>
      <c r="BU202" s="5"/>
      <c r="BV202" s="5"/>
      <c r="BW202" s="5"/>
      <c r="BX202" s="5"/>
      <c r="BY202" s="5"/>
      <c r="BZ202" s="5"/>
      <c r="CA202" s="5"/>
      <c r="CB202" s="5"/>
      <c r="CC202" s="5"/>
      <c r="CD202" s="5"/>
      <c r="CE202" s="5"/>
      <c r="CF202" s="5"/>
      <c r="CG202" s="5"/>
      <c r="CH202" s="5"/>
      <c r="CI202" s="5"/>
      <c r="CJ202" s="5"/>
      <c r="CK202" s="5"/>
      <c r="CL202" s="5"/>
      <c r="CM202" s="5"/>
      <c r="CN202" s="5"/>
      <c r="CO202" s="5"/>
      <c r="CP202" s="5"/>
      <c r="CQ202" s="5"/>
      <c r="CR202" s="5"/>
      <c r="CS202" s="5"/>
      <c r="CT202" s="5"/>
      <c r="CU202" s="5"/>
      <c r="CV202" s="5"/>
      <c r="CW202" s="5"/>
      <c r="CX202" s="5"/>
      <c r="CY202" s="5"/>
      <c r="CZ202" s="5"/>
      <c r="DA202" s="5"/>
      <c r="DB202" s="5"/>
      <c r="DC202" s="5"/>
      <c r="DD202" s="5"/>
      <c r="DE202" s="5"/>
      <c r="DF202" s="5"/>
      <c r="DG202" s="5"/>
      <c r="DH202" s="5"/>
      <c r="DI202" s="5"/>
      <c r="DJ202" s="5"/>
      <c r="DK202" s="5"/>
      <c r="DL202" s="5"/>
      <c r="DM202" s="5"/>
      <c r="DN202" s="5"/>
      <c r="DO202" s="5"/>
      <c r="DP202" s="5"/>
      <c r="DQ202" s="5"/>
      <c r="DR202" s="5"/>
      <c r="DS202" s="5"/>
      <c r="DT202" s="5"/>
      <c r="DU202" s="5"/>
      <c r="DV202" s="5"/>
      <c r="DW202" s="5"/>
      <c r="DX202" s="5"/>
      <c r="DY202" s="5"/>
      <c r="DZ202" s="5"/>
      <c r="EA202" s="5"/>
      <c r="EB202" s="5"/>
      <c r="EC202" s="5"/>
      <c r="ED202" s="5"/>
      <c r="EE202" s="5"/>
      <c r="EF202" s="5"/>
      <c r="EG202" s="5"/>
      <c r="EH202" s="5"/>
      <c r="EI202" s="5"/>
      <c r="EJ202" s="5"/>
      <c r="EK202" s="5"/>
      <c r="EL202" s="5"/>
      <c r="EM202" s="5"/>
      <c r="EN202" s="5"/>
      <c r="EO202" s="5"/>
      <c r="EP202" s="5"/>
      <c r="EQ202" s="5"/>
      <c r="ER202" s="5"/>
      <c r="ES202" s="5"/>
      <c r="ET202" s="5"/>
      <c r="EU202" s="5"/>
      <c r="EV202" s="5"/>
      <c r="EW202" s="5"/>
      <c r="EX202" s="5"/>
      <c r="EY202" s="5"/>
      <c r="EZ202" s="5"/>
      <c r="FA202" s="5"/>
      <c r="FB202" s="5"/>
      <c r="FC202" s="5"/>
      <c r="FD202" s="5"/>
      <c r="FE202" s="5"/>
      <c r="FF202" s="5"/>
      <c r="FG202" s="5"/>
      <c r="FH202" s="5"/>
      <c r="FI202" s="5"/>
      <c r="FJ202" s="5"/>
      <c r="FK202" s="5"/>
      <c r="FL202" s="5"/>
      <c r="FM202" s="5"/>
      <c r="FN202" s="5"/>
      <c r="FO202" s="5"/>
      <c r="FP202" s="5"/>
      <c r="FQ202" s="5"/>
      <c r="FR202" s="5"/>
      <c r="FS202" s="5"/>
      <c r="FT202" s="5"/>
      <c r="FU202" s="5"/>
      <c r="FV202" s="5"/>
      <c r="FW202" s="5"/>
      <c r="FX202" s="5"/>
      <c r="FY202" s="5"/>
      <c r="FZ202" s="5"/>
      <c r="GA202" s="5"/>
      <c r="GB202" s="5"/>
      <c r="GC202" s="5"/>
      <c r="GD202" s="5"/>
      <c r="GE202" s="5"/>
      <c r="GF202" s="5"/>
      <c r="GG202" s="5"/>
      <c r="GH202" s="5"/>
      <c r="GI202" s="5"/>
      <c r="GJ202" s="5"/>
      <c r="GK202" s="5"/>
      <c r="GL202" s="5"/>
      <c r="GM202" s="5"/>
      <c r="GN202" s="5"/>
      <c r="GO202" s="5"/>
      <c r="GP202" s="5"/>
      <c r="GQ202" s="5"/>
      <c r="GR202" s="5"/>
      <c r="GS202" s="5"/>
      <c r="GT202" s="5"/>
      <c r="GU202" s="5"/>
      <c r="GV202" s="5"/>
      <c r="GW202" s="5"/>
      <c r="GX202" s="5"/>
      <c r="GY202" s="5"/>
      <c r="GZ202" s="5"/>
      <c r="HA202" s="5"/>
      <c r="HB202" s="5"/>
      <c r="HC202" s="5"/>
      <c r="HD202" s="5"/>
      <c r="HE202" s="5"/>
      <c r="HF202" s="5"/>
      <c r="HG202" s="5"/>
      <c r="HH202" s="5"/>
      <c r="HI202" s="5"/>
      <c r="HJ202" s="5"/>
      <c r="HK202" s="5"/>
      <c r="HL202" s="5"/>
      <c r="HM202" s="5"/>
      <c r="HN202" s="5"/>
      <c r="HO202" s="5"/>
      <c r="HP202" s="5"/>
      <c r="HQ202" s="5"/>
      <c r="HR202" s="5"/>
      <c r="HS202" s="5"/>
      <c r="HT202" s="5"/>
      <c r="HU202" s="5"/>
      <c r="HV202" s="5"/>
      <c r="HW202" s="5"/>
      <c r="HX202" s="5"/>
      <c r="HY202" s="5"/>
      <c r="HZ202" s="5"/>
      <c r="IA202" s="5"/>
      <c r="IB202" s="5"/>
      <c r="IC202" s="5"/>
      <c r="ID202" s="5"/>
      <c r="IE202" s="5"/>
      <c r="IF202" s="5"/>
      <c r="IG202" s="5"/>
      <c r="IH202" s="5"/>
      <c r="II202" s="5"/>
      <c r="IJ202" s="5"/>
      <c r="IK202" s="5"/>
      <c r="IL202" s="5"/>
      <c r="IM202" s="5"/>
      <c r="IN202" s="5"/>
      <c r="IO202" s="5"/>
      <c r="IP202" s="5"/>
      <c r="IQ202" s="5"/>
      <c r="IR202" s="5"/>
      <c r="IS202" s="5"/>
      <c r="IT202" s="5"/>
      <c r="IU202" s="5"/>
      <c r="IV202" s="5"/>
    </row>
    <row r="203" spans="1:256" s="9" customFormat="1" ht="75" x14ac:dyDescent="0.25">
      <c r="A203" s="166">
        <v>29</v>
      </c>
      <c r="B203" s="163" t="s">
        <v>209</v>
      </c>
      <c r="C203" s="167" t="s">
        <v>2</v>
      </c>
      <c r="D203" s="165">
        <v>4</v>
      </c>
      <c r="E203" s="83"/>
      <c r="F203" s="176">
        <f t="shared" si="8"/>
        <v>0</v>
      </c>
      <c r="G203" s="5"/>
      <c r="H203" s="5"/>
      <c r="I203" s="5"/>
      <c r="J203" s="5"/>
      <c r="K203" s="5"/>
      <c r="L203" s="5"/>
      <c r="M203" s="5"/>
      <c r="N203" s="5"/>
      <c r="O203" s="5"/>
      <c r="P203" s="5"/>
      <c r="Q203" s="5"/>
      <c r="R203" s="5"/>
      <c r="S203" s="5"/>
      <c r="T203" s="5"/>
      <c r="U203" s="5"/>
      <c r="V203" s="5"/>
      <c r="W203" s="5"/>
      <c r="X203" s="5"/>
      <c r="Y203" s="5"/>
      <c r="Z203" s="5"/>
      <c r="AA203" s="5"/>
      <c r="AB203" s="5"/>
      <c r="AC203" s="5"/>
      <c r="AD203" s="5"/>
      <c r="AE203" s="5"/>
      <c r="AF203" s="5"/>
      <c r="AG203" s="5"/>
      <c r="AH203" s="5"/>
      <c r="AI203" s="5"/>
      <c r="AJ203" s="5"/>
      <c r="AK203" s="5"/>
      <c r="AL203" s="5"/>
      <c r="AM203" s="5"/>
      <c r="AN203" s="5"/>
      <c r="AO203" s="5"/>
      <c r="AP203" s="5"/>
      <c r="AQ203" s="5"/>
      <c r="AR203" s="5"/>
      <c r="AS203" s="5"/>
      <c r="AT203" s="5"/>
      <c r="AU203" s="5"/>
      <c r="AV203" s="5"/>
      <c r="AW203" s="5"/>
      <c r="AX203" s="5"/>
      <c r="AY203" s="5"/>
      <c r="AZ203" s="5"/>
      <c r="BA203" s="5"/>
      <c r="BB203" s="5"/>
      <c r="BC203" s="5"/>
      <c r="BD203" s="5"/>
      <c r="BE203" s="5"/>
      <c r="BF203" s="5"/>
      <c r="BG203" s="5"/>
      <c r="BH203" s="5"/>
      <c r="BI203" s="5"/>
      <c r="BJ203" s="5"/>
      <c r="BK203" s="5"/>
      <c r="BL203" s="5"/>
      <c r="BM203" s="5"/>
      <c r="BN203" s="5"/>
      <c r="BO203" s="5"/>
      <c r="BP203" s="5"/>
      <c r="BQ203" s="5"/>
      <c r="BR203" s="5"/>
      <c r="BS203" s="5"/>
      <c r="BT203" s="5"/>
      <c r="BU203" s="5"/>
      <c r="BV203" s="5"/>
      <c r="BW203" s="5"/>
      <c r="BX203" s="5"/>
      <c r="BY203" s="5"/>
      <c r="BZ203" s="5"/>
      <c r="CA203" s="5"/>
      <c r="CB203" s="5"/>
      <c r="CC203" s="5"/>
      <c r="CD203" s="5"/>
      <c r="CE203" s="5"/>
      <c r="CF203" s="5"/>
      <c r="CG203" s="5"/>
      <c r="CH203" s="5"/>
      <c r="CI203" s="5"/>
      <c r="CJ203" s="5"/>
      <c r="CK203" s="5"/>
      <c r="CL203" s="5"/>
      <c r="CM203" s="5"/>
      <c r="CN203" s="5"/>
      <c r="CO203" s="5"/>
      <c r="CP203" s="5"/>
      <c r="CQ203" s="5"/>
      <c r="CR203" s="5"/>
      <c r="CS203" s="5"/>
      <c r="CT203" s="5"/>
      <c r="CU203" s="5"/>
      <c r="CV203" s="5"/>
      <c r="CW203" s="5"/>
      <c r="CX203" s="5"/>
      <c r="CY203" s="5"/>
      <c r="CZ203" s="5"/>
      <c r="DA203" s="5"/>
      <c r="DB203" s="5"/>
      <c r="DC203" s="5"/>
      <c r="DD203" s="5"/>
      <c r="DE203" s="5"/>
      <c r="DF203" s="5"/>
      <c r="DG203" s="5"/>
      <c r="DH203" s="5"/>
      <c r="DI203" s="5"/>
      <c r="DJ203" s="5"/>
      <c r="DK203" s="5"/>
      <c r="DL203" s="5"/>
      <c r="DM203" s="5"/>
      <c r="DN203" s="5"/>
      <c r="DO203" s="5"/>
      <c r="DP203" s="5"/>
      <c r="DQ203" s="5"/>
      <c r="DR203" s="5"/>
      <c r="DS203" s="5"/>
      <c r="DT203" s="5"/>
      <c r="DU203" s="5"/>
      <c r="DV203" s="5"/>
      <c r="DW203" s="5"/>
      <c r="DX203" s="5"/>
      <c r="DY203" s="5"/>
      <c r="DZ203" s="5"/>
      <c r="EA203" s="5"/>
      <c r="EB203" s="5"/>
      <c r="EC203" s="5"/>
      <c r="ED203" s="5"/>
      <c r="EE203" s="5"/>
      <c r="EF203" s="5"/>
      <c r="EG203" s="5"/>
      <c r="EH203" s="5"/>
      <c r="EI203" s="5"/>
      <c r="EJ203" s="5"/>
      <c r="EK203" s="5"/>
      <c r="EL203" s="5"/>
      <c r="EM203" s="5"/>
      <c r="EN203" s="5"/>
      <c r="EO203" s="5"/>
      <c r="EP203" s="5"/>
      <c r="EQ203" s="5"/>
      <c r="ER203" s="5"/>
      <c r="ES203" s="5"/>
      <c r="ET203" s="5"/>
      <c r="EU203" s="5"/>
      <c r="EV203" s="5"/>
      <c r="EW203" s="5"/>
      <c r="EX203" s="5"/>
      <c r="EY203" s="5"/>
      <c r="EZ203" s="5"/>
      <c r="FA203" s="5"/>
      <c r="FB203" s="5"/>
      <c r="FC203" s="5"/>
      <c r="FD203" s="5"/>
      <c r="FE203" s="5"/>
      <c r="FF203" s="5"/>
      <c r="FG203" s="5"/>
      <c r="FH203" s="5"/>
      <c r="FI203" s="5"/>
      <c r="FJ203" s="5"/>
      <c r="FK203" s="5"/>
      <c r="FL203" s="5"/>
      <c r="FM203" s="5"/>
      <c r="FN203" s="5"/>
      <c r="FO203" s="5"/>
      <c r="FP203" s="5"/>
      <c r="FQ203" s="5"/>
      <c r="FR203" s="5"/>
      <c r="FS203" s="5"/>
      <c r="FT203" s="5"/>
      <c r="FU203" s="5"/>
      <c r="FV203" s="5"/>
      <c r="FW203" s="5"/>
      <c r="FX203" s="5"/>
      <c r="FY203" s="5"/>
      <c r="FZ203" s="5"/>
      <c r="GA203" s="5"/>
      <c r="GB203" s="5"/>
      <c r="GC203" s="5"/>
      <c r="GD203" s="5"/>
      <c r="GE203" s="5"/>
      <c r="GF203" s="5"/>
      <c r="GG203" s="5"/>
      <c r="GH203" s="5"/>
      <c r="GI203" s="5"/>
      <c r="GJ203" s="5"/>
      <c r="GK203" s="5"/>
      <c r="GL203" s="5"/>
      <c r="GM203" s="5"/>
      <c r="GN203" s="5"/>
      <c r="GO203" s="5"/>
      <c r="GP203" s="5"/>
      <c r="GQ203" s="5"/>
      <c r="GR203" s="5"/>
      <c r="GS203" s="5"/>
      <c r="GT203" s="5"/>
      <c r="GU203" s="5"/>
      <c r="GV203" s="5"/>
      <c r="GW203" s="5"/>
      <c r="GX203" s="5"/>
      <c r="GY203" s="5"/>
      <c r="GZ203" s="5"/>
      <c r="HA203" s="5"/>
      <c r="HB203" s="5"/>
      <c r="HC203" s="5"/>
      <c r="HD203" s="5"/>
      <c r="HE203" s="5"/>
      <c r="HF203" s="5"/>
      <c r="HG203" s="5"/>
      <c r="HH203" s="5"/>
      <c r="HI203" s="5"/>
      <c r="HJ203" s="5"/>
      <c r="HK203" s="5"/>
      <c r="HL203" s="5"/>
      <c r="HM203" s="5"/>
      <c r="HN203" s="5"/>
      <c r="HO203" s="5"/>
      <c r="HP203" s="5"/>
      <c r="HQ203" s="5"/>
      <c r="HR203" s="5"/>
      <c r="HS203" s="5"/>
      <c r="HT203" s="5"/>
      <c r="HU203" s="5"/>
      <c r="HV203" s="5"/>
      <c r="HW203" s="5"/>
      <c r="HX203" s="5"/>
      <c r="HY203" s="5"/>
      <c r="HZ203" s="5"/>
      <c r="IA203" s="5"/>
      <c r="IB203" s="5"/>
      <c r="IC203" s="5"/>
      <c r="ID203" s="5"/>
      <c r="IE203" s="5"/>
      <c r="IF203" s="5"/>
      <c r="IG203" s="5"/>
      <c r="IH203" s="5"/>
      <c r="II203" s="5"/>
      <c r="IJ203" s="5"/>
      <c r="IK203" s="5"/>
      <c r="IL203" s="5"/>
      <c r="IM203" s="5"/>
      <c r="IN203" s="5"/>
      <c r="IO203" s="5"/>
      <c r="IP203" s="5"/>
      <c r="IQ203" s="5"/>
      <c r="IR203" s="5"/>
      <c r="IS203" s="5"/>
      <c r="IT203" s="5"/>
      <c r="IU203" s="5"/>
      <c r="IV203" s="5"/>
    </row>
    <row r="204" spans="1:256" s="9" customFormat="1" ht="75" x14ac:dyDescent="0.25">
      <c r="A204" s="166">
        <v>30</v>
      </c>
      <c r="B204" s="163" t="s">
        <v>210</v>
      </c>
      <c r="C204" s="167" t="s">
        <v>2</v>
      </c>
      <c r="D204" s="165">
        <v>4</v>
      </c>
      <c r="E204" s="83"/>
      <c r="F204" s="176">
        <f t="shared" si="8"/>
        <v>0</v>
      </c>
      <c r="G204" s="5"/>
      <c r="H204" s="5"/>
      <c r="I204" s="5"/>
      <c r="J204" s="5"/>
      <c r="K204" s="5"/>
      <c r="L204" s="5"/>
      <c r="M204" s="5"/>
      <c r="N204" s="5"/>
      <c r="O204" s="5"/>
      <c r="P204" s="5"/>
      <c r="Q204" s="5"/>
      <c r="R204" s="5"/>
      <c r="S204" s="5"/>
      <c r="T204" s="5"/>
      <c r="U204" s="5"/>
      <c r="V204" s="5"/>
      <c r="W204" s="5"/>
      <c r="X204" s="5"/>
      <c r="Y204" s="5"/>
      <c r="Z204" s="5"/>
      <c r="AA204" s="5"/>
      <c r="AB204" s="5"/>
      <c r="AC204" s="5"/>
      <c r="AD204" s="5"/>
      <c r="AE204" s="5"/>
      <c r="AF204" s="5"/>
      <c r="AG204" s="5"/>
      <c r="AH204" s="5"/>
      <c r="AI204" s="5"/>
      <c r="AJ204" s="5"/>
      <c r="AK204" s="5"/>
      <c r="AL204" s="5"/>
      <c r="AM204" s="5"/>
      <c r="AN204" s="5"/>
      <c r="AO204" s="5"/>
      <c r="AP204" s="5"/>
      <c r="AQ204" s="5"/>
      <c r="AR204" s="5"/>
      <c r="AS204" s="5"/>
      <c r="AT204" s="5"/>
      <c r="AU204" s="5"/>
      <c r="AV204" s="5"/>
      <c r="AW204" s="5"/>
      <c r="AX204" s="5"/>
      <c r="AY204" s="5"/>
      <c r="AZ204" s="5"/>
      <c r="BA204" s="5"/>
      <c r="BB204" s="5"/>
      <c r="BC204" s="5"/>
      <c r="BD204" s="5"/>
      <c r="BE204" s="5"/>
      <c r="BF204" s="5"/>
      <c r="BG204" s="5"/>
      <c r="BH204" s="5"/>
      <c r="BI204" s="5"/>
      <c r="BJ204" s="5"/>
      <c r="BK204" s="5"/>
      <c r="BL204" s="5"/>
      <c r="BM204" s="5"/>
      <c r="BN204" s="5"/>
      <c r="BO204" s="5"/>
      <c r="BP204" s="5"/>
      <c r="BQ204" s="5"/>
      <c r="BR204" s="5"/>
      <c r="BS204" s="5"/>
      <c r="BT204" s="5"/>
      <c r="BU204" s="5"/>
      <c r="BV204" s="5"/>
      <c r="BW204" s="5"/>
      <c r="BX204" s="5"/>
      <c r="BY204" s="5"/>
      <c r="BZ204" s="5"/>
      <c r="CA204" s="5"/>
      <c r="CB204" s="5"/>
      <c r="CC204" s="5"/>
      <c r="CD204" s="5"/>
      <c r="CE204" s="5"/>
      <c r="CF204" s="5"/>
      <c r="CG204" s="5"/>
      <c r="CH204" s="5"/>
      <c r="CI204" s="5"/>
      <c r="CJ204" s="5"/>
      <c r="CK204" s="5"/>
      <c r="CL204" s="5"/>
      <c r="CM204" s="5"/>
      <c r="CN204" s="5"/>
      <c r="CO204" s="5"/>
      <c r="CP204" s="5"/>
      <c r="CQ204" s="5"/>
      <c r="CR204" s="5"/>
      <c r="CS204" s="5"/>
      <c r="CT204" s="5"/>
      <c r="CU204" s="5"/>
      <c r="CV204" s="5"/>
      <c r="CW204" s="5"/>
      <c r="CX204" s="5"/>
      <c r="CY204" s="5"/>
      <c r="CZ204" s="5"/>
      <c r="DA204" s="5"/>
      <c r="DB204" s="5"/>
      <c r="DC204" s="5"/>
      <c r="DD204" s="5"/>
      <c r="DE204" s="5"/>
      <c r="DF204" s="5"/>
      <c r="DG204" s="5"/>
      <c r="DH204" s="5"/>
      <c r="DI204" s="5"/>
      <c r="DJ204" s="5"/>
      <c r="DK204" s="5"/>
      <c r="DL204" s="5"/>
      <c r="DM204" s="5"/>
      <c r="DN204" s="5"/>
      <c r="DO204" s="5"/>
      <c r="DP204" s="5"/>
      <c r="DQ204" s="5"/>
      <c r="DR204" s="5"/>
      <c r="DS204" s="5"/>
      <c r="DT204" s="5"/>
      <c r="DU204" s="5"/>
      <c r="DV204" s="5"/>
      <c r="DW204" s="5"/>
      <c r="DX204" s="5"/>
      <c r="DY204" s="5"/>
      <c r="DZ204" s="5"/>
      <c r="EA204" s="5"/>
      <c r="EB204" s="5"/>
      <c r="EC204" s="5"/>
      <c r="ED204" s="5"/>
      <c r="EE204" s="5"/>
      <c r="EF204" s="5"/>
      <c r="EG204" s="5"/>
      <c r="EH204" s="5"/>
      <c r="EI204" s="5"/>
      <c r="EJ204" s="5"/>
      <c r="EK204" s="5"/>
      <c r="EL204" s="5"/>
      <c r="EM204" s="5"/>
      <c r="EN204" s="5"/>
      <c r="EO204" s="5"/>
      <c r="EP204" s="5"/>
      <c r="EQ204" s="5"/>
      <c r="ER204" s="5"/>
      <c r="ES204" s="5"/>
      <c r="ET204" s="5"/>
      <c r="EU204" s="5"/>
      <c r="EV204" s="5"/>
      <c r="EW204" s="5"/>
      <c r="EX204" s="5"/>
      <c r="EY204" s="5"/>
      <c r="EZ204" s="5"/>
      <c r="FA204" s="5"/>
      <c r="FB204" s="5"/>
      <c r="FC204" s="5"/>
      <c r="FD204" s="5"/>
      <c r="FE204" s="5"/>
      <c r="FF204" s="5"/>
      <c r="FG204" s="5"/>
      <c r="FH204" s="5"/>
      <c r="FI204" s="5"/>
      <c r="FJ204" s="5"/>
      <c r="FK204" s="5"/>
      <c r="FL204" s="5"/>
      <c r="FM204" s="5"/>
      <c r="FN204" s="5"/>
      <c r="FO204" s="5"/>
      <c r="FP204" s="5"/>
      <c r="FQ204" s="5"/>
      <c r="FR204" s="5"/>
      <c r="FS204" s="5"/>
      <c r="FT204" s="5"/>
      <c r="FU204" s="5"/>
      <c r="FV204" s="5"/>
      <c r="FW204" s="5"/>
      <c r="FX204" s="5"/>
      <c r="FY204" s="5"/>
      <c r="FZ204" s="5"/>
      <c r="GA204" s="5"/>
      <c r="GB204" s="5"/>
      <c r="GC204" s="5"/>
      <c r="GD204" s="5"/>
      <c r="GE204" s="5"/>
      <c r="GF204" s="5"/>
      <c r="GG204" s="5"/>
      <c r="GH204" s="5"/>
      <c r="GI204" s="5"/>
      <c r="GJ204" s="5"/>
      <c r="GK204" s="5"/>
      <c r="GL204" s="5"/>
      <c r="GM204" s="5"/>
      <c r="GN204" s="5"/>
      <c r="GO204" s="5"/>
      <c r="GP204" s="5"/>
      <c r="GQ204" s="5"/>
      <c r="GR204" s="5"/>
      <c r="GS204" s="5"/>
      <c r="GT204" s="5"/>
      <c r="GU204" s="5"/>
      <c r="GV204" s="5"/>
      <c r="GW204" s="5"/>
      <c r="GX204" s="5"/>
      <c r="GY204" s="5"/>
      <c r="GZ204" s="5"/>
      <c r="HA204" s="5"/>
      <c r="HB204" s="5"/>
      <c r="HC204" s="5"/>
      <c r="HD204" s="5"/>
      <c r="HE204" s="5"/>
      <c r="HF204" s="5"/>
      <c r="HG204" s="5"/>
      <c r="HH204" s="5"/>
      <c r="HI204" s="5"/>
      <c r="HJ204" s="5"/>
      <c r="HK204" s="5"/>
      <c r="HL204" s="5"/>
      <c r="HM204" s="5"/>
      <c r="HN204" s="5"/>
      <c r="HO204" s="5"/>
      <c r="HP204" s="5"/>
      <c r="HQ204" s="5"/>
      <c r="HR204" s="5"/>
      <c r="HS204" s="5"/>
      <c r="HT204" s="5"/>
      <c r="HU204" s="5"/>
      <c r="HV204" s="5"/>
      <c r="HW204" s="5"/>
      <c r="HX204" s="5"/>
      <c r="HY204" s="5"/>
      <c r="HZ204" s="5"/>
      <c r="IA204" s="5"/>
      <c r="IB204" s="5"/>
      <c r="IC204" s="5"/>
      <c r="ID204" s="5"/>
      <c r="IE204" s="5"/>
      <c r="IF204" s="5"/>
      <c r="IG204" s="5"/>
      <c r="IH204" s="5"/>
      <c r="II204" s="5"/>
      <c r="IJ204" s="5"/>
      <c r="IK204" s="5"/>
      <c r="IL204" s="5"/>
      <c r="IM204" s="5"/>
      <c r="IN204" s="5"/>
      <c r="IO204" s="5"/>
      <c r="IP204" s="5"/>
      <c r="IQ204" s="5"/>
      <c r="IR204" s="5"/>
      <c r="IS204" s="5"/>
      <c r="IT204" s="5"/>
      <c r="IU204" s="5"/>
      <c r="IV204" s="5"/>
    </row>
    <row r="205" spans="1:256" s="9" customFormat="1" ht="45" x14ac:dyDescent="0.25">
      <c r="A205" s="166">
        <v>31</v>
      </c>
      <c r="B205" s="163" t="s">
        <v>211</v>
      </c>
      <c r="C205" s="167" t="s">
        <v>2</v>
      </c>
      <c r="D205" s="165">
        <v>4</v>
      </c>
      <c r="E205" s="83"/>
      <c r="F205" s="176">
        <f t="shared" si="8"/>
        <v>0</v>
      </c>
      <c r="G205" s="5"/>
      <c r="H205" s="5"/>
      <c r="I205" s="5"/>
      <c r="J205" s="5"/>
      <c r="K205" s="5"/>
      <c r="L205" s="5"/>
      <c r="M205" s="5"/>
      <c r="N205" s="5"/>
      <c r="O205" s="5"/>
      <c r="P205" s="5"/>
      <c r="Q205" s="5"/>
      <c r="R205" s="5"/>
      <c r="S205" s="5"/>
      <c r="T205" s="5"/>
      <c r="U205" s="5"/>
      <c r="V205" s="5"/>
      <c r="W205" s="5"/>
      <c r="X205" s="5"/>
      <c r="Y205" s="5"/>
      <c r="Z205" s="5"/>
      <c r="AA205" s="5"/>
      <c r="AB205" s="5"/>
      <c r="AC205" s="5"/>
      <c r="AD205" s="5"/>
      <c r="AE205" s="5"/>
      <c r="AF205" s="5"/>
      <c r="AG205" s="5"/>
      <c r="AH205" s="5"/>
      <c r="AI205" s="5"/>
      <c r="AJ205" s="5"/>
      <c r="AK205" s="5"/>
      <c r="AL205" s="5"/>
      <c r="AM205" s="5"/>
      <c r="AN205" s="5"/>
      <c r="AO205" s="5"/>
      <c r="AP205" s="5"/>
      <c r="AQ205" s="5"/>
      <c r="AR205" s="5"/>
      <c r="AS205" s="5"/>
      <c r="AT205" s="5"/>
      <c r="AU205" s="5"/>
      <c r="AV205" s="5"/>
      <c r="AW205" s="5"/>
      <c r="AX205" s="5"/>
      <c r="AY205" s="5"/>
      <c r="AZ205" s="5"/>
      <c r="BA205" s="5"/>
      <c r="BB205" s="5"/>
      <c r="BC205" s="5"/>
      <c r="BD205" s="5"/>
      <c r="BE205" s="5"/>
      <c r="BF205" s="5"/>
      <c r="BG205" s="5"/>
      <c r="BH205" s="5"/>
      <c r="BI205" s="5"/>
      <c r="BJ205" s="5"/>
      <c r="BK205" s="5"/>
      <c r="BL205" s="5"/>
      <c r="BM205" s="5"/>
      <c r="BN205" s="5"/>
      <c r="BO205" s="5"/>
      <c r="BP205" s="5"/>
      <c r="BQ205" s="5"/>
      <c r="BR205" s="5"/>
      <c r="BS205" s="5"/>
      <c r="BT205" s="5"/>
      <c r="BU205" s="5"/>
      <c r="BV205" s="5"/>
      <c r="BW205" s="5"/>
      <c r="BX205" s="5"/>
      <c r="BY205" s="5"/>
      <c r="BZ205" s="5"/>
      <c r="CA205" s="5"/>
      <c r="CB205" s="5"/>
      <c r="CC205" s="5"/>
      <c r="CD205" s="5"/>
      <c r="CE205" s="5"/>
      <c r="CF205" s="5"/>
      <c r="CG205" s="5"/>
      <c r="CH205" s="5"/>
      <c r="CI205" s="5"/>
      <c r="CJ205" s="5"/>
      <c r="CK205" s="5"/>
      <c r="CL205" s="5"/>
      <c r="CM205" s="5"/>
      <c r="CN205" s="5"/>
      <c r="CO205" s="5"/>
      <c r="CP205" s="5"/>
      <c r="CQ205" s="5"/>
      <c r="CR205" s="5"/>
      <c r="CS205" s="5"/>
      <c r="CT205" s="5"/>
      <c r="CU205" s="5"/>
      <c r="CV205" s="5"/>
      <c r="CW205" s="5"/>
      <c r="CX205" s="5"/>
      <c r="CY205" s="5"/>
      <c r="CZ205" s="5"/>
      <c r="DA205" s="5"/>
      <c r="DB205" s="5"/>
      <c r="DC205" s="5"/>
      <c r="DD205" s="5"/>
      <c r="DE205" s="5"/>
      <c r="DF205" s="5"/>
      <c r="DG205" s="5"/>
      <c r="DH205" s="5"/>
      <c r="DI205" s="5"/>
      <c r="DJ205" s="5"/>
      <c r="DK205" s="5"/>
      <c r="DL205" s="5"/>
      <c r="DM205" s="5"/>
      <c r="DN205" s="5"/>
      <c r="DO205" s="5"/>
      <c r="DP205" s="5"/>
      <c r="DQ205" s="5"/>
      <c r="DR205" s="5"/>
      <c r="DS205" s="5"/>
      <c r="DT205" s="5"/>
      <c r="DU205" s="5"/>
      <c r="DV205" s="5"/>
      <c r="DW205" s="5"/>
      <c r="DX205" s="5"/>
      <c r="DY205" s="5"/>
      <c r="DZ205" s="5"/>
      <c r="EA205" s="5"/>
      <c r="EB205" s="5"/>
      <c r="EC205" s="5"/>
      <c r="ED205" s="5"/>
      <c r="EE205" s="5"/>
      <c r="EF205" s="5"/>
      <c r="EG205" s="5"/>
      <c r="EH205" s="5"/>
      <c r="EI205" s="5"/>
      <c r="EJ205" s="5"/>
      <c r="EK205" s="5"/>
      <c r="EL205" s="5"/>
      <c r="EM205" s="5"/>
      <c r="EN205" s="5"/>
      <c r="EO205" s="5"/>
      <c r="EP205" s="5"/>
      <c r="EQ205" s="5"/>
      <c r="ER205" s="5"/>
      <c r="ES205" s="5"/>
      <c r="ET205" s="5"/>
      <c r="EU205" s="5"/>
      <c r="EV205" s="5"/>
      <c r="EW205" s="5"/>
      <c r="EX205" s="5"/>
      <c r="EY205" s="5"/>
      <c r="EZ205" s="5"/>
      <c r="FA205" s="5"/>
      <c r="FB205" s="5"/>
      <c r="FC205" s="5"/>
      <c r="FD205" s="5"/>
      <c r="FE205" s="5"/>
      <c r="FF205" s="5"/>
      <c r="FG205" s="5"/>
      <c r="FH205" s="5"/>
      <c r="FI205" s="5"/>
      <c r="FJ205" s="5"/>
      <c r="FK205" s="5"/>
      <c r="FL205" s="5"/>
      <c r="FM205" s="5"/>
      <c r="FN205" s="5"/>
      <c r="FO205" s="5"/>
      <c r="FP205" s="5"/>
      <c r="FQ205" s="5"/>
      <c r="FR205" s="5"/>
      <c r="FS205" s="5"/>
      <c r="FT205" s="5"/>
      <c r="FU205" s="5"/>
      <c r="FV205" s="5"/>
      <c r="FW205" s="5"/>
      <c r="FX205" s="5"/>
      <c r="FY205" s="5"/>
      <c r="FZ205" s="5"/>
      <c r="GA205" s="5"/>
      <c r="GB205" s="5"/>
      <c r="GC205" s="5"/>
      <c r="GD205" s="5"/>
      <c r="GE205" s="5"/>
      <c r="GF205" s="5"/>
      <c r="GG205" s="5"/>
      <c r="GH205" s="5"/>
      <c r="GI205" s="5"/>
      <c r="GJ205" s="5"/>
      <c r="GK205" s="5"/>
      <c r="GL205" s="5"/>
      <c r="GM205" s="5"/>
      <c r="GN205" s="5"/>
      <c r="GO205" s="5"/>
      <c r="GP205" s="5"/>
      <c r="GQ205" s="5"/>
      <c r="GR205" s="5"/>
      <c r="GS205" s="5"/>
      <c r="GT205" s="5"/>
      <c r="GU205" s="5"/>
      <c r="GV205" s="5"/>
      <c r="GW205" s="5"/>
      <c r="GX205" s="5"/>
      <c r="GY205" s="5"/>
      <c r="GZ205" s="5"/>
      <c r="HA205" s="5"/>
      <c r="HB205" s="5"/>
      <c r="HC205" s="5"/>
      <c r="HD205" s="5"/>
      <c r="HE205" s="5"/>
      <c r="HF205" s="5"/>
      <c r="HG205" s="5"/>
      <c r="HH205" s="5"/>
      <c r="HI205" s="5"/>
      <c r="HJ205" s="5"/>
      <c r="HK205" s="5"/>
      <c r="HL205" s="5"/>
      <c r="HM205" s="5"/>
      <c r="HN205" s="5"/>
      <c r="HO205" s="5"/>
      <c r="HP205" s="5"/>
      <c r="HQ205" s="5"/>
      <c r="HR205" s="5"/>
      <c r="HS205" s="5"/>
      <c r="HT205" s="5"/>
      <c r="HU205" s="5"/>
      <c r="HV205" s="5"/>
      <c r="HW205" s="5"/>
      <c r="HX205" s="5"/>
      <c r="HY205" s="5"/>
      <c r="HZ205" s="5"/>
      <c r="IA205" s="5"/>
      <c r="IB205" s="5"/>
      <c r="IC205" s="5"/>
      <c r="ID205" s="5"/>
      <c r="IE205" s="5"/>
      <c r="IF205" s="5"/>
      <c r="IG205" s="5"/>
      <c r="IH205" s="5"/>
      <c r="II205" s="5"/>
      <c r="IJ205" s="5"/>
      <c r="IK205" s="5"/>
      <c r="IL205" s="5"/>
      <c r="IM205" s="5"/>
      <c r="IN205" s="5"/>
      <c r="IO205" s="5"/>
      <c r="IP205" s="5"/>
      <c r="IQ205" s="5"/>
      <c r="IR205" s="5"/>
      <c r="IS205" s="5"/>
      <c r="IT205" s="5"/>
      <c r="IU205" s="5"/>
      <c r="IV205" s="5"/>
    </row>
    <row r="206" spans="1:256" s="9" customFormat="1" ht="45" x14ac:dyDescent="0.25">
      <c r="A206" s="166">
        <v>32</v>
      </c>
      <c r="B206" s="163" t="s">
        <v>212</v>
      </c>
      <c r="C206" s="167" t="s">
        <v>2</v>
      </c>
      <c r="D206" s="165">
        <v>4</v>
      </c>
      <c r="E206" s="83"/>
      <c r="F206" s="176">
        <f t="shared" si="8"/>
        <v>0</v>
      </c>
      <c r="G206" s="5"/>
      <c r="H206" s="5"/>
      <c r="I206" s="5"/>
      <c r="J206" s="5"/>
      <c r="K206" s="5"/>
      <c r="L206" s="5"/>
      <c r="M206" s="5"/>
      <c r="N206" s="5"/>
      <c r="O206" s="5"/>
      <c r="P206" s="5"/>
      <c r="Q206" s="5"/>
      <c r="R206" s="5"/>
      <c r="S206" s="5"/>
      <c r="T206" s="5"/>
      <c r="U206" s="5"/>
      <c r="V206" s="5"/>
      <c r="W206" s="5"/>
      <c r="X206" s="5"/>
      <c r="Y206" s="5"/>
      <c r="Z206" s="5"/>
      <c r="AA206" s="5"/>
      <c r="AB206" s="5"/>
      <c r="AC206" s="5"/>
      <c r="AD206" s="5"/>
      <c r="AE206" s="5"/>
      <c r="AF206" s="5"/>
      <c r="AG206" s="5"/>
      <c r="AH206" s="5"/>
      <c r="AI206" s="5"/>
      <c r="AJ206" s="5"/>
      <c r="AK206" s="5"/>
      <c r="AL206" s="5"/>
      <c r="AM206" s="5"/>
      <c r="AN206" s="5"/>
      <c r="AO206" s="5"/>
      <c r="AP206" s="5"/>
      <c r="AQ206" s="5"/>
      <c r="AR206" s="5"/>
      <c r="AS206" s="5"/>
      <c r="AT206" s="5"/>
      <c r="AU206" s="5"/>
      <c r="AV206" s="5"/>
      <c r="AW206" s="5"/>
      <c r="AX206" s="5"/>
      <c r="AY206" s="5"/>
      <c r="AZ206" s="5"/>
      <c r="BA206" s="5"/>
      <c r="BB206" s="5"/>
      <c r="BC206" s="5"/>
      <c r="BD206" s="5"/>
      <c r="BE206" s="5"/>
      <c r="BF206" s="5"/>
      <c r="BG206" s="5"/>
      <c r="BH206" s="5"/>
      <c r="BI206" s="5"/>
      <c r="BJ206" s="5"/>
      <c r="BK206" s="5"/>
      <c r="BL206" s="5"/>
      <c r="BM206" s="5"/>
      <c r="BN206" s="5"/>
      <c r="BO206" s="5"/>
      <c r="BP206" s="5"/>
      <c r="BQ206" s="5"/>
      <c r="BR206" s="5"/>
      <c r="BS206" s="5"/>
      <c r="BT206" s="5"/>
      <c r="BU206" s="5"/>
      <c r="BV206" s="5"/>
      <c r="BW206" s="5"/>
      <c r="BX206" s="5"/>
      <c r="BY206" s="5"/>
      <c r="BZ206" s="5"/>
      <c r="CA206" s="5"/>
      <c r="CB206" s="5"/>
      <c r="CC206" s="5"/>
      <c r="CD206" s="5"/>
      <c r="CE206" s="5"/>
      <c r="CF206" s="5"/>
      <c r="CG206" s="5"/>
      <c r="CH206" s="5"/>
      <c r="CI206" s="5"/>
      <c r="CJ206" s="5"/>
      <c r="CK206" s="5"/>
      <c r="CL206" s="5"/>
      <c r="CM206" s="5"/>
      <c r="CN206" s="5"/>
      <c r="CO206" s="5"/>
      <c r="CP206" s="5"/>
      <c r="CQ206" s="5"/>
      <c r="CR206" s="5"/>
      <c r="CS206" s="5"/>
      <c r="CT206" s="5"/>
      <c r="CU206" s="5"/>
      <c r="CV206" s="5"/>
      <c r="CW206" s="5"/>
      <c r="CX206" s="5"/>
      <c r="CY206" s="5"/>
      <c r="CZ206" s="5"/>
      <c r="DA206" s="5"/>
      <c r="DB206" s="5"/>
      <c r="DC206" s="5"/>
      <c r="DD206" s="5"/>
      <c r="DE206" s="5"/>
      <c r="DF206" s="5"/>
      <c r="DG206" s="5"/>
      <c r="DH206" s="5"/>
      <c r="DI206" s="5"/>
      <c r="DJ206" s="5"/>
      <c r="DK206" s="5"/>
      <c r="DL206" s="5"/>
      <c r="DM206" s="5"/>
      <c r="DN206" s="5"/>
      <c r="DO206" s="5"/>
      <c r="DP206" s="5"/>
      <c r="DQ206" s="5"/>
      <c r="DR206" s="5"/>
      <c r="DS206" s="5"/>
      <c r="DT206" s="5"/>
      <c r="DU206" s="5"/>
      <c r="DV206" s="5"/>
      <c r="DW206" s="5"/>
      <c r="DX206" s="5"/>
      <c r="DY206" s="5"/>
      <c r="DZ206" s="5"/>
      <c r="EA206" s="5"/>
      <c r="EB206" s="5"/>
      <c r="EC206" s="5"/>
      <c r="ED206" s="5"/>
      <c r="EE206" s="5"/>
      <c r="EF206" s="5"/>
      <c r="EG206" s="5"/>
      <c r="EH206" s="5"/>
      <c r="EI206" s="5"/>
      <c r="EJ206" s="5"/>
      <c r="EK206" s="5"/>
      <c r="EL206" s="5"/>
      <c r="EM206" s="5"/>
      <c r="EN206" s="5"/>
      <c r="EO206" s="5"/>
      <c r="EP206" s="5"/>
      <c r="EQ206" s="5"/>
      <c r="ER206" s="5"/>
      <c r="ES206" s="5"/>
      <c r="ET206" s="5"/>
      <c r="EU206" s="5"/>
      <c r="EV206" s="5"/>
      <c r="EW206" s="5"/>
      <c r="EX206" s="5"/>
      <c r="EY206" s="5"/>
      <c r="EZ206" s="5"/>
      <c r="FA206" s="5"/>
      <c r="FB206" s="5"/>
      <c r="FC206" s="5"/>
      <c r="FD206" s="5"/>
      <c r="FE206" s="5"/>
      <c r="FF206" s="5"/>
      <c r="FG206" s="5"/>
      <c r="FH206" s="5"/>
      <c r="FI206" s="5"/>
      <c r="FJ206" s="5"/>
      <c r="FK206" s="5"/>
      <c r="FL206" s="5"/>
      <c r="FM206" s="5"/>
      <c r="FN206" s="5"/>
      <c r="FO206" s="5"/>
      <c r="FP206" s="5"/>
      <c r="FQ206" s="5"/>
      <c r="FR206" s="5"/>
      <c r="FS206" s="5"/>
      <c r="FT206" s="5"/>
      <c r="FU206" s="5"/>
      <c r="FV206" s="5"/>
      <c r="FW206" s="5"/>
      <c r="FX206" s="5"/>
      <c r="FY206" s="5"/>
      <c r="FZ206" s="5"/>
      <c r="GA206" s="5"/>
      <c r="GB206" s="5"/>
      <c r="GC206" s="5"/>
      <c r="GD206" s="5"/>
      <c r="GE206" s="5"/>
      <c r="GF206" s="5"/>
      <c r="GG206" s="5"/>
      <c r="GH206" s="5"/>
      <c r="GI206" s="5"/>
      <c r="GJ206" s="5"/>
      <c r="GK206" s="5"/>
      <c r="GL206" s="5"/>
      <c r="GM206" s="5"/>
      <c r="GN206" s="5"/>
      <c r="GO206" s="5"/>
      <c r="GP206" s="5"/>
      <c r="GQ206" s="5"/>
      <c r="GR206" s="5"/>
      <c r="GS206" s="5"/>
      <c r="GT206" s="5"/>
      <c r="GU206" s="5"/>
      <c r="GV206" s="5"/>
      <c r="GW206" s="5"/>
      <c r="GX206" s="5"/>
      <c r="GY206" s="5"/>
      <c r="GZ206" s="5"/>
      <c r="HA206" s="5"/>
      <c r="HB206" s="5"/>
      <c r="HC206" s="5"/>
      <c r="HD206" s="5"/>
      <c r="HE206" s="5"/>
      <c r="HF206" s="5"/>
      <c r="HG206" s="5"/>
      <c r="HH206" s="5"/>
      <c r="HI206" s="5"/>
      <c r="HJ206" s="5"/>
      <c r="HK206" s="5"/>
      <c r="HL206" s="5"/>
      <c r="HM206" s="5"/>
      <c r="HN206" s="5"/>
      <c r="HO206" s="5"/>
      <c r="HP206" s="5"/>
      <c r="HQ206" s="5"/>
      <c r="HR206" s="5"/>
      <c r="HS206" s="5"/>
      <c r="HT206" s="5"/>
      <c r="HU206" s="5"/>
      <c r="HV206" s="5"/>
      <c r="HW206" s="5"/>
      <c r="HX206" s="5"/>
      <c r="HY206" s="5"/>
      <c r="HZ206" s="5"/>
      <c r="IA206" s="5"/>
      <c r="IB206" s="5"/>
      <c r="IC206" s="5"/>
      <c r="ID206" s="5"/>
      <c r="IE206" s="5"/>
      <c r="IF206" s="5"/>
      <c r="IG206" s="5"/>
      <c r="IH206" s="5"/>
      <c r="II206" s="5"/>
      <c r="IJ206" s="5"/>
      <c r="IK206" s="5"/>
      <c r="IL206" s="5"/>
      <c r="IM206" s="5"/>
      <c r="IN206" s="5"/>
      <c r="IO206" s="5"/>
      <c r="IP206" s="5"/>
      <c r="IQ206" s="5"/>
      <c r="IR206" s="5"/>
      <c r="IS206" s="5"/>
      <c r="IT206" s="5"/>
      <c r="IU206" s="5"/>
      <c r="IV206" s="5"/>
    </row>
    <row r="207" spans="1:256" s="9" customFormat="1" ht="30" x14ac:dyDescent="0.25">
      <c r="A207" s="166">
        <v>33</v>
      </c>
      <c r="B207" s="163" t="s">
        <v>213</v>
      </c>
      <c r="C207" s="167" t="s">
        <v>77</v>
      </c>
      <c r="D207" s="165">
        <v>4</v>
      </c>
      <c r="E207" s="83"/>
      <c r="F207" s="176">
        <f t="shared" si="8"/>
        <v>0</v>
      </c>
      <c r="G207" s="5"/>
      <c r="H207" s="5"/>
      <c r="I207" s="5"/>
      <c r="J207" s="5"/>
      <c r="K207" s="5"/>
      <c r="L207" s="5"/>
      <c r="M207" s="5"/>
      <c r="N207" s="5"/>
      <c r="O207" s="5"/>
      <c r="P207" s="5"/>
      <c r="Q207" s="5"/>
      <c r="R207" s="5"/>
      <c r="S207" s="5"/>
      <c r="T207" s="5"/>
      <c r="U207" s="5"/>
      <c r="V207" s="5"/>
      <c r="W207" s="5"/>
      <c r="X207" s="5"/>
      <c r="Y207" s="5"/>
      <c r="Z207" s="5"/>
      <c r="AA207" s="5"/>
      <c r="AB207" s="5"/>
      <c r="AC207" s="5"/>
      <c r="AD207" s="5"/>
      <c r="AE207" s="5"/>
      <c r="AF207" s="5"/>
      <c r="AG207" s="5"/>
      <c r="AH207" s="5"/>
      <c r="AI207" s="5"/>
      <c r="AJ207" s="5"/>
      <c r="AK207" s="5"/>
      <c r="AL207" s="5"/>
      <c r="AM207" s="5"/>
      <c r="AN207" s="5"/>
      <c r="AO207" s="5"/>
      <c r="AP207" s="5"/>
      <c r="AQ207" s="5"/>
      <c r="AR207" s="5"/>
      <c r="AS207" s="5"/>
      <c r="AT207" s="5"/>
      <c r="AU207" s="5"/>
      <c r="AV207" s="5"/>
      <c r="AW207" s="5"/>
      <c r="AX207" s="5"/>
      <c r="AY207" s="5"/>
      <c r="AZ207" s="5"/>
      <c r="BA207" s="5"/>
      <c r="BB207" s="5"/>
      <c r="BC207" s="5"/>
      <c r="BD207" s="5"/>
      <c r="BE207" s="5"/>
      <c r="BF207" s="5"/>
      <c r="BG207" s="5"/>
      <c r="BH207" s="5"/>
      <c r="BI207" s="5"/>
      <c r="BJ207" s="5"/>
      <c r="BK207" s="5"/>
      <c r="BL207" s="5"/>
      <c r="BM207" s="5"/>
      <c r="BN207" s="5"/>
      <c r="BO207" s="5"/>
      <c r="BP207" s="5"/>
      <c r="BQ207" s="5"/>
      <c r="BR207" s="5"/>
      <c r="BS207" s="5"/>
      <c r="BT207" s="5"/>
      <c r="BU207" s="5"/>
      <c r="BV207" s="5"/>
      <c r="BW207" s="5"/>
      <c r="BX207" s="5"/>
      <c r="BY207" s="5"/>
      <c r="BZ207" s="5"/>
      <c r="CA207" s="5"/>
      <c r="CB207" s="5"/>
      <c r="CC207" s="5"/>
      <c r="CD207" s="5"/>
      <c r="CE207" s="5"/>
      <c r="CF207" s="5"/>
      <c r="CG207" s="5"/>
      <c r="CH207" s="5"/>
      <c r="CI207" s="5"/>
      <c r="CJ207" s="5"/>
      <c r="CK207" s="5"/>
      <c r="CL207" s="5"/>
      <c r="CM207" s="5"/>
      <c r="CN207" s="5"/>
      <c r="CO207" s="5"/>
      <c r="CP207" s="5"/>
      <c r="CQ207" s="5"/>
      <c r="CR207" s="5"/>
      <c r="CS207" s="5"/>
      <c r="CT207" s="5"/>
      <c r="CU207" s="5"/>
      <c r="CV207" s="5"/>
      <c r="CW207" s="5"/>
      <c r="CX207" s="5"/>
      <c r="CY207" s="5"/>
      <c r="CZ207" s="5"/>
      <c r="DA207" s="5"/>
      <c r="DB207" s="5"/>
      <c r="DC207" s="5"/>
      <c r="DD207" s="5"/>
      <c r="DE207" s="5"/>
      <c r="DF207" s="5"/>
      <c r="DG207" s="5"/>
      <c r="DH207" s="5"/>
      <c r="DI207" s="5"/>
      <c r="DJ207" s="5"/>
      <c r="DK207" s="5"/>
      <c r="DL207" s="5"/>
      <c r="DM207" s="5"/>
      <c r="DN207" s="5"/>
      <c r="DO207" s="5"/>
      <c r="DP207" s="5"/>
      <c r="DQ207" s="5"/>
      <c r="DR207" s="5"/>
      <c r="DS207" s="5"/>
      <c r="DT207" s="5"/>
      <c r="DU207" s="5"/>
      <c r="DV207" s="5"/>
      <c r="DW207" s="5"/>
      <c r="DX207" s="5"/>
      <c r="DY207" s="5"/>
      <c r="DZ207" s="5"/>
      <c r="EA207" s="5"/>
      <c r="EB207" s="5"/>
      <c r="EC207" s="5"/>
      <c r="ED207" s="5"/>
      <c r="EE207" s="5"/>
      <c r="EF207" s="5"/>
      <c r="EG207" s="5"/>
      <c r="EH207" s="5"/>
      <c r="EI207" s="5"/>
      <c r="EJ207" s="5"/>
      <c r="EK207" s="5"/>
      <c r="EL207" s="5"/>
      <c r="EM207" s="5"/>
      <c r="EN207" s="5"/>
      <c r="EO207" s="5"/>
      <c r="EP207" s="5"/>
      <c r="EQ207" s="5"/>
      <c r="ER207" s="5"/>
      <c r="ES207" s="5"/>
      <c r="ET207" s="5"/>
      <c r="EU207" s="5"/>
      <c r="EV207" s="5"/>
      <c r="EW207" s="5"/>
      <c r="EX207" s="5"/>
      <c r="EY207" s="5"/>
      <c r="EZ207" s="5"/>
      <c r="FA207" s="5"/>
      <c r="FB207" s="5"/>
      <c r="FC207" s="5"/>
      <c r="FD207" s="5"/>
      <c r="FE207" s="5"/>
      <c r="FF207" s="5"/>
      <c r="FG207" s="5"/>
      <c r="FH207" s="5"/>
      <c r="FI207" s="5"/>
      <c r="FJ207" s="5"/>
      <c r="FK207" s="5"/>
      <c r="FL207" s="5"/>
      <c r="FM207" s="5"/>
      <c r="FN207" s="5"/>
      <c r="FO207" s="5"/>
      <c r="FP207" s="5"/>
      <c r="FQ207" s="5"/>
      <c r="FR207" s="5"/>
      <c r="FS207" s="5"/>
      <c r="FT207" s="5"/>
      <c r="FU207" s="5"/>
      <c r="FV207" s="5"/>
      <c r="FW207" s="5"/>
      <c r="FX207" s="5"/>
      <c r="FY207" s="5"/>
      <c r="FZ207" s="5"/>
      <c r="GA207" s="5"/>
      <c r="GB207" s="5"/>
      <c r="GC207" s="5"/>
      <c r="GD207" s="5"/>
      <c r="GE207" s="5"/>
      <c r="GF207" s="5"/>
      <c r="GG207" s="5"/>
      <c r="GH207" s="5"/>
      <c r="GI207" s="5"/>
      <c r="GJ207" s="5"/>
      <c r="GK207" s="5"/>
      <c r="GL207" s="5"/>
      <c r="GM207" s="5"/>
      <c r="GN207" s="5"/>
      <c r="GO207" s="5"/>
      <c r="GP207" s="5"/>
      <c r="GQ207" s="5"/>
      <c r="GR207" s="5"/>
      <c r="GS207" s="5"/>
      <c r="GT207" s="5"/>
      <c r="GU207" s="5"/>
      <c r="GV207" s="5"/>
      <c r="GW207" s="5"/>
      <c r="GX207" s="5"/>
      <c r="GY207" s="5"/>
      <c r="GZ207" s="5"/>
      <c r="HA207" s="5"/>
      <c r="HB207" s="5"/>
      <c r="HC207" s="5"/>
      <c r="HD207" s="5"/>
      <c r="HE207" s="5"/>
      <c r="HF207" s="5"/>
      <c r="HG207" s="5"/>
      <c r="HH207" s="5"/>
      <c r="HI207" s="5"/>
      <c r="HJ207" s="5"/>
      <c r="HK207" s="5"/>
      <c r="HL207" s="5"/>
      <c r="HM207" s="5"/>
      <c r="HN207" s="5"/>
      <c r="HO207" s="5"/>
      <c r="HP207" s="5"/>
      <c r="HQ207" s="5"/>
      <c r="HR207" s="5"/>
      <c r="HS207" s="5"/>
      <c r="HT207" s="5"/>
      <c r="HU207" s="5"/>
      <c r="HV207" s="5"/>
      <c r="HW207" s="5"/>
      <c r="HX207" s="5"/>
      <c r="HY207" s="5"/>
      <c r="HZ207" s="5"/>
      <c r="IA207" s="5"/>
      <c r="IB207" s="5"/>
      <c r="IC207" s="5"/>
      <c r="ID207" s="5"/>
      <c r="IE207" s="5"/>
      <c r="IF207" s="5"/>
      <c r="IG207" s="5"/>
      <c r="IH207" s="5"/>
      <c r="II207" s="5"/>
      <c r="IJ207" s="5"/>
      <c r="IK207" s="5"/>
      <c r="IL207" s="5"/>
      <c r="IM207" s="5"/>
      <c r="IN207" s="5"/>
      <c r="IO207" s="5"/>
      <c r="IP207" s="5"/>
      <c r="IQ207" s="5"/>
      <c r="IR207" s="5"/>
      <c r="IS207" s="5"/>
      <c r="IT207" s="5"/>
      <c r="IU207" s="5"/>
      <c r="IV207" s="5"/>
    </row>
    <row r="208" spans="1:256" s="9" customFormat="1" ht="30" x14ac:dyDescent="0.25">
      <c r="A208" s="166">
        <v>34</v>
      </c>
      <c r="B208" s="163" t="s">
        <v>214</v>
      </c>
      <c r="C208" s="167" t="s">
        <v>77</v>
      </c>
      <c r="D208" s="165">
        <v>4</v>
      </c>
      <c r="E208" s="83"/>
      <c r="F208" s="176">
        <f t="shared" si="8"/>
        <v>0</v>
      </c>
      <c r="G208" s="5"/>
      <c r="H208" s="5"/>
      <c r="I208" s="5"/>
      <c r="J208" s="5"/>
      <c r="K208" s="5"/>
      <c r="L208" s="5"/>
      <c r="M208" s="5"/>
      <c r="N208" s="5"/>
      <c r="O208" s="5"/>
      <c r="P208" s="5"/>
      <c r="Q208" s="5"/>
      <c r="R208" s="5"/>
      <c r="S208" s="5"/>
      <c r="T208" s="5"/>
      <c r="U208" s="5"/>
      <c r="V208" s="5"/>
      <c r="W208" s="5"/>
      <c r="X208" s="5"/>
      <c r="Y208" s="5"/>
      <c r="Z208" s="5"/>
      <c r="AA208" s="5"/>
      <c r="AB208" s="5"/>
      <c r="AC208" s="5"/>
      <c r="AD208" s="5"/>
      <c r="AE208" s="5"/>
      <c r="AF208" s="5"/>
      <c r="AG208" s="5"/>
      <c r="AH208" s="5"/>
      <c r="AI208" s="5"/>
      <c r="AJ208" s="5"/>
      <c r="AK208" s="5"/>
      <c r="AL208" s="5"/>
      <c r="AM208" s="5"/>
      <c r="AN208" s="5"/>
      <c r="AO208" s="5"/>
      <c r="AP208" s="5"/>
      <c r="AQ208" s="5"/>
      <c r="AR208" s="5"/>
      <c r="AS208" s="5"/>
      <c r="AT208" s="5"/>
      <c r="AU208" s="5"/>
      <c r="AV208" s="5"/>
      <c r="AW208" s="5"/>
      <c r="AX208" s="5"/>
      <c r="AY208" s="5"/>
      <c r="AZ208" s="5"/>
      <c r="BA208" s="5"/>
      <c r="BB208" s="5"/>
      <c r="BC208" s="5"/>
      <c r="BD208" s="5"/>
      <c r="BE208" s="5"/>
      <c r="BF208" s="5"/>
      <c r="BG208" s="5"/>
      <c r="BH208" s="5"/>
      <c r="BI208" s="5"/>
      <c r="BJ208" s="5"/>
      <c r="BK208" s="5"/>
      <c r="BL208" s="5"/>
      <c r="BM208" s="5"/>
      <c r="BN208" s="5"/>
      <c r="BO208" s="5"/>
      <c r="BP208" s="5"/>
      <c r="BQ208" s="5"/>
      <c r="BR208" s="5"/>
      <c r="BS208" s="5"/>
      <c r="BT208" s="5"/>
      <c r="BU208" s="5"/>
      <c r="BV208" s="5"/>
      <c r="BW208" s="5"/>
      <c r="BX208" s="5"/>
      <c r="BY208" s="5"/>
      <c r="BZ208" s="5"/>
      <c r="CA208" s="5"/>
      <c r="CB208" s="5"/>
      <c r="CC208" s="5"/>
      <c r="CD208" s="5"/>
      <c r="CE208" s="5"/>
      <c r="CF208" s="5"/>
      <c r="CG208" s="5"/>
      <c r="CH208" s="5"/>
      <c r="CI208" s="5"/>
      <c r="CJ208" s="5"/>
      <c r="CK208" s="5"/>
      <c r="CL208" s="5"/>
      <c r="CM208" s="5"/>
      <c r="CN208" s="5"/>
      <c r="CO208" s="5"/>
      <c r="CP208" s="5"/>
      <c r="CQ208" s="5"/>
      <c r="CR208" s="5"/>
      <c r="CS208" s="5"/>
      <c r="CT208" s="5"/>
      <c r="CU208" s="5"/>
      <c r="CV208" s="5"/>
      <c r="CW208" s="5"/>
      <c r="CX208" s="5"/>
      <c r="CY208" s="5"/>
      <c r="CZ208" s="5"/>
      <c r="DA208" s="5"/>
      <c r="DB208" s="5"/>
      <c r="DC208" s="5"/>
      <c r="DD208" s="5"/>
      <c r="DE208" s="5"/>
      <c r="DF208" s="5"/>
      <c r="DG208" s="5"/>
      <c r="DH208" s="5"/>
      <c r="DI208" s="5"/>
      <c r="DJ208" s="5"/>
      <c r="DK208" s="5"/>
      <c r="DL208" s="5"/>
      <c r="DM208" s="5"/>
      <c r="DN208" s="5"/>
      <c r="DO208" s="5"/>
      <c r="DP208" s="5"/>
      <c r="DQ208" s="5"/>
      <c r="DR208" s="5"/>
      <c r="DS208" s="5"/>
      <c r="DT208" s="5"/>
      <c r="DU208" s="5"/>
      <c r="DV208" s="5"/>
      <c r="DW208" s="5"/>
      <c r="DX208" s="5"/>
      <c r="DY208" s="5"/>
      <c r="DZ208" s="5"/>
      <c r="EA208" s="5"/>
      <c r="EB208" s="5"/>
      <c r="EC208" s="5"/>
      <c r="ED208" s="5"/>
      <c r="EE208" s="5"/>
      <c r="EF208" s="5"/>
      <c r="EG208" s="5"/>
      <c r="EH208" s="5"/>
      <c r="EI208" s="5"/>
      <c r="EJ208" s="5"/>
      <c r="EK208" s="5"/>
      <c r="EL208" s="5"/>
      <c r="EM208" s="5"/>
      <c r="EN208" s="5"/>
      <c r="EO208" s="5"/>
      <c r="EP208" s="5"/>
      <c r="EQ208" s="5"/>
      <c r="ER208" s="5"/>
      <c r="ES208" s="5"/>
      <c r="ET208" s="5"/>
      <c r="EU208" s="5"/>
      <c r="EV208" s="5"/>
      <c r="EW208" s="5"/>
      <c r="EX208" s="5"/>
      <c r="EY208" s="5"/>
      <c r="EZ208" s="5"/>
      <c r="FA208" s="5"/>
      <c r="FB208" s="5"/>
      <c r="FC208" s="5"/>
      <c r="FD208" s="5"/>
      <c r="FE208" s="5"/>
      <c r="FF208" s="5"/>
      <c r="FG208" s="5"/>
      <c r="FH208" s="5"/>
      <c r="FI208" s="5"/>
      <c r="FJ208" s="5"/>
      <c r="FK208" s="5"/>
      <c r="FL208" s="5"/>
      <c r="FM208" s="5"/>
      <c r="FN208" s="5"/>
      <c r="FO208" s="5"/>
      <c r="FP208" s="5"/>
      <c r="FQ208" s="5"/>
      <c r="FR208" s="5"/>
      <c r="FS208" s="5"/>
      <c r="FT208" s="5"/>
      <c r="FU208" s="5"/>
      <c r="FV208" s="5"/>
      <c r="FW208" s="5"/>
      <c r="FX208" s="5"/>
      <c r="FY208" s="5"/>
      <c r="FZ208" s="5"/>
      <c r="GA208" s="5"/>
      <c r="GB208" s="5"/>
      <c r="GC208" s="5"/>
      <c r="GD208" s="5"/>
      <c r="GE208" s="5"/>
      <c r="GF208" s="5"/>
      <c r="GG208" s="5"/>
      <c r="GH208" s="5"/>
      <c r="GI208" s="5"/>
      <c r="GJ208" s="5"/>
      <c r="GK208" s="5"/>
      <c r="GL208" s="5"/>
      <c r="GM208" s="5"/>
      <c r="GN208" s="5"/>
      <c r="GO208" s="5"/>
      <c r="GP208" s="5"/>
      <c r="GQ208" s="5"/>
      <c r="GR208" s="5"/>
      <c r="GS208" s="5"/>
      <c r="GT208" s="5"/>
      <c r="GU208" s="5"/>
      <c r="GV208" s="5"/>
      <c r="GW208" s="5"/>
      <c r="GX208" s="5"/>
      <c r="GY208" s="5"/>
      <c r="GZ208" s="5"/>
      <c r="HA208" s="5"/>
      <c r="HB208" s="5"/>
      <c r="HC208" s="5"/>
      <c r="HD208" s="5"/>
      <c r="HE208" s="5"/>
      <c r="HF208" s="5"/>
      <c r="HG208" s="5"/>
      <c r="HH208" s="5"/>
      <c r="HI208" s="5"/>
      <c r="HJ208" s="5"/>
      <c r="HK208" s="5"/>
      <c r="HL208" s="5"/>
      <c r="HM208" s="5"/>
      <c r="HN208" s="5"/>
      <c r="HO208" s="5"/>
      <c r="HP208" s="5"/>
      <c r="HQ208" s="5"/>
      <c r="HR208" s="5"/>
      <c r="HS208" s="5"/>
      <c r="HT208" s="5"/>
      <c r="HU208" s="5"/>
      <c r="HV208" s="5"/>
      <c r="HW208" s="5"/>
      <c r="HX208" s="5"/>
      <c r="HY208" s="5"/>
      <c r="HZ208" s="5"/>
      <c r="IA208" s="5"/>
      <c r="IB208" s="5"/>
      <c r="IC208" s="5"/>
      <c r="ID208" s="5"/>
      <c r="IE208" s="5"/>
      <c r="IF208" s="5"/>
      <c r="IG208" s="5"/>
      <c r="IH208" s="5"/>
      <c r="II208" s="5"/>
      <c r="IJ208" s="5"/>
      <c r="IK208" s="5"/>
      <c r="IL208" s="5"/>
      <c r="IM208" s="5"/>
      <c r="IN208" s="5"/>
      <c r="IO208" s="5"/>
      <c r="IP208" s="5"/>
      <c r="IQ208" s="5"/>
      <c r="IR208" s="5"/>
      <c r="IS208" s="5"/>
      <c r="IT208" s="5"/>
      <c r="IU208" s="5"/>
      <c r="IV208" s="5"/>
    </row>
    <row r="209" spans="1:256" s="9" customFormat="1" ht="105" x14ac:dyDescent="0.25">
      <c r="A209" s="166">
        <v>35</v>
      </c>
      <c r="B209" s="163" t="s">
        <v>215</v>
      </c>
      <c r="C209" s="167" t="s">
        <v>2</v>
      </c>
      <c r="D209" s="165">
        <v>4</v>
      </c>
      <c r="E209" s="83"/>
      <c r="F209" s="176">
        <f t="shared" si="8"/>
        <v>0</v>
      </c>
      <c r="G209" s="5"/>
      <c r="H209" s="5"/>
      <c r="I209" s="5"/>
      <c r="J209" s="5"/>
      <c r="K209" s="5"/>
      <c r="L209" s="5"/>
      <c r="M209" s="5"/>
      <c r="N209" s="5"/>
      <c r="O209" s="5"/>
      <c r="P209" s="5"/>
      <c r="Q209" s="5"/>
      <c r="R209" s="5"/>
      <c r="S209" s="5"/>
      <c r="T209" s="5"/>
      <c r="U209" s="5"/>
      <c r="V209" s="5"/>
      <c r="W209" s="5"/>
      <c r="X209" s="5"/>
      <c r="Y209" s="5"/>
      <c r="Z209" s="5"/>
      <c r="AA209" s="5"/>
      <c r="AB209" s="5"/>
      <c r="AC209" s="5"/>
      <c r="AD209" s="5"/>
      <c r="AE209" s="5"/>
      <c r="AF209" s="5"/>
      <c r="AG209" s="5"/>
      <c r="AH209" s="5"/>
      <c r="AI209" s="5"/>
      <c r="AJ209" s="5"/>
      <c r="AK209" s="5"/>
      <c r="AL209" s="5"/>
      <c r="AM209" s="5"/>
      <c r="AN209" s="5"/>
      <c r="AO209" s="5"/>
      <c r="AP209" s="5"/>
      <c r="AQ209" s="5"/>
      <c r="AR209" s="5"/>
      <c r="AS209" s="5"/>
      <c r="AT209" s="5"/>
      <c r="AU209" s="5"/>
      <c r="AV209" s="5"/>
      <c r="AW209" s="5"/>
      <c r="AX209" s="5"/>
      <c r="AY209" s="5"/>
      <c r="AZ209" s="5"/>
      <c r="BA209" s="5"/>
      <c r="BB209" s="5"/>
      <c r="BC209" s="5"/>
      <c r="BD209" s="5"/>
      <c r="BE209" s="5"/>
      <c r="BF209" s="5"/>
      <c r="BG209" s="5"/>
      <c r="BH209" s="5"/>
      <c r="BI209" s="5"/>
      <c r="BJ209" s="5"/>
      <c r="BK209" s="5"/>
      <c r="BL209" s="5"/>
      <c r="BM209" s="5"/>
      <c r="BN209" s="5"/>
      <c r="BO209" s="5"/>
      <c r="BP209" s="5"/>
      <c r="BQ209" s="5"/>
      <c r="BR209" s="5"/>
      <c r="BS209" s="5"/>
      <c r="BT209" s="5"/>
      <c r="BU209" s="5"/>
      <c r="BV209" s="5"/>
      <c r="BW209" s="5"/>
      <c r="BX209" s="5"/>
      <c r="BY209" s="5"/>
      <c r="BZ209" s="5"/>
      <c r="CA209" s="5"/>
      <c r="CB209" s="5"/>
      <c r="CC209" s="5"/>
      <c r="CD209" s="5"/>
      <c r="CE209" s="5"/>
      <c r="CF209" s="5"/>
      <c r="CG209" s="5"/>
      <c r="CH209" s="5"/>
      <c r="CI209" s="5"/>
      <c r="CJ209" s="5"/>
      <c r="CK209" s="5"/>
      <c r="CL209" s="5"/>
      <c r="CM209" s="5"/>
      <c r="CN209" s="5"/>
      <c r="CO209" s="5"/>
      <c r="CP209" s="5"/>
      <c r="CQ209" s="5"/>
      <c r="CR209" s="5"/>
      <c r="CS209" s="5"/>
      <c r="CT209" s="5"/>
      <c r="CU209" s="5"/>
      <c r="CV209" s="5"/>
      <c r="CW209" s="5"/>
      <c r="CX209" s="5"/>
      <c r="CY209" s="5"/>
      <c r="CZ209" s="5"/>
      <c r="DA209" s="5"/>
      <c r="DB209" s="5"/>
      <c r="DC209" s="5"/>
      <c r="DD209" s="5"/>
      <c r="DE209" s="5"/>
      <c r="DF209" s="5"/>
      <c r="DG209" s="5"/>
      <c r="DH209" s="5"/>
      <c r="DI209" s="5"/>
      <c r="DJ209" s="5"/>
      <c r="DK209" s="5"/>
      <c r="DL209" s="5"/>
      <c r="DM209" s="5"/>
      <c r="DN209" s="5"/>
      <c r="DO209" s="5"/>
      <c r="DP209" s="5"/>
      <c r="DQ209" s="5"/>
      <c r="DR209" s="5"/>
      <c r="DS209" s="5"/>
      <c r="DT209" s="5"/>
      <c r="DU209" s="5"/>
      <c r="DV209" s="5"/>
      <c r="DW209" s="5"/>
      <c r="DX209" s="5"/>
      <c r="DY209" s="5"/>
      <c r="DZ209" s="5"/>
      <c r="EA209" s="5"/>
      <c r="EB209" s="5"/>
      <c r="EC209" s="5"/>
      <c r="ED209" s="5"/>
      <c r="EE209" s="5"/>
      <c r="EF209" s="5"/>
      <c r="EG209" s="5"/>
      <c r="EH209" s="5"/>
      <c r="EI209" s="5"/>
      <c r="EJ209" s="5"/>
      <c r="EK209" s="5"/>
      <c r="EL209" s="5"/>
      <c r="EM209" s="5"/>
      <c r="EN209" s="5"/>
      <c r="EO209" s="5"/>
      <c r="EP209" s="5"/>
      <c r="EQ209" s="5"/>
      <c r="ER209" s="5"/>
      <c r="ES209" s="5"/>
      <c r="ET209" s="5"/>
      <c r="EU209" s="5"/>
      <c r="EV209" s="5"/>
      <c r="EW209" s="5"/>
      <c r="EX209" s="5"/>
      <c r="EY209" s="5"/>
      <c r="EZ209" s="5"/>
      <c r="FA209" s="5"/>
      <c r="FB209" s="5"/>
      <c r="FC209" s="5"/>
      <c r="FD209" s="5"/>
      <c r="FE209" s="5"/>
      <c r="FF209" s="5"/>
      <c r="FG209" s="5"/>
      <c r="FH209" s="5"/>
      <c r="FI209" s="5"/>
      <c r="FJ209" s="5"/>
      <c r="FK209" s="5"/>
      <c r="FL209" s="5"/>
      <c r="FM209" s="5"/>
      <c r="FN209" s="5"/>
      <c r="FO209" s="5"/>
      <c r="FP209" s="5"/>
      <c r="FQ209" s="5"/>
      <c r="FR209" s="5"/>
      <c r="FS209" s="5"/>
      <c r="FT209" s="5"/>
      <c r="FU209" s="5"/>
      <c r="FV209" s="5"/>
      <c r="FW209" s="5"/>
      <c r="FX209" s="5"/>
      <c r="FY209" s="5"/>
      <c r="FZ209" s="5"/>
      <c r="GA209" s="5"/>
      <c r="GB209" s="5"/>
      <c r="GC209" s="5"/>
      <c r="GD209" s="5"/>
      <c r="GE209" s="5"/>
      <c r="GF209" s="5"/>
      <c r="GG209" s="5"/>
      <c r="GH209" s="5"/>
      <c r="GI209" s="5"/>
      <c r="GJ209" s="5"/>
      <c r="GK209" s="5"/>
      <c r="GL209" s="5"/>
      <c r="GM209" s="5"/>
      <c r="GN209" s="5"/>
      <c r="GO209" s="5"/>
      <c r="GP209" s="5"/>
      <c r="GQ209" s="5"/>
      <c r="GR209" s="5"/>
      <c r="GS209" s="5"/>
      <c r="GT209" s="5"/>
      <c r="GU209" s="5"/>
      <c r="GV209" s="5"/>
      <c r="GW209" s="5"/>
      <c r="GX209" s="5"/>
      <c r="GY209" s="5"/>
      <c r="GZ209" s="5"/>
      <c r="HA209" s="5"/>
      <c r="HB209" s="5"/>
      <c r="HC209" s="5"/>
      <c r="HD209" s="5"/>
      <c r="HE209" s="5"/>
      <c r="HF209" s="5"/>
      <c r="HG209" s="5"/>
      <c r="HH209" s="5"/>
      <c r="HI209" s="5"/>
      <c r="HJ209" s="5"/>
      <c r="HK209" s="5"/>
      <c r="HL209" s="5"/>
      <c r="HM209" s="5"/>
      <c r="HN209" s="5"/>
      <c r="HO209" s="5"/>
      <c r="HP209" s="5"/>
      <c r="HQ209" s="5"/>
      <c r="HR209" s="5"/>
      <c r="HS209" s="5"/>
      <c r="HT209" s="5"/>
      <c r="HU209" s="5"/>
      <c r="HV209" s="5"/>
      <c r="HW209" s="5"/>
      <c r="HX209" s="5"/>
      <c r="HY209" s="5"/>
      <c r="HZ209" s="5"/>
      <c r="IA209" s="5"/>
      <c r="IB209" s="5"/>
      <c r="IC209" s="5"/>
      <c r="ID209" s="5"/>
      <c r="IE209" s="5"/>
      <c r="IF209" s="5"/>
      <c r="IG209" s="5"/>
      <c r="IH209" s="5"/>
      <c r="II209" s="5"/>
      <c r="IJ209" s="5"/>
      <c r="IK209" s="5"/>
      <c r="IL209" s="5"/>
      <c r="IM209" s="5"/>
      <c r="IN209" s="5"/>
      <c r="IO209" s="5"/>
      <c r="IP209" s="5"/>
      <c r="IQ209" s="5"/>
      <c r="IR209" s="5"/>
      <c r="IS209" s="5"/>
      <c r="IT209" s="5"/>
      <c r="IU209" s="5"/>
      <c r="IV209" s="5"/>
    </row>
    <row r="210" spans="1:256" s="9" customFormat="1" ht="90" x14ac:dyDescent="0.25">
      <c r="A210" s="166">
        <v>36</v>
      </c>
      <c r="B210" s="163" t="s">
        <v>201</v>
      </c>
      <c r="C210" s="167" t="s">
        <v>68</v>
      </c>
      <c r="D210" s="165">
        <v>4</v>
      </c>
      <c r="E210" s="83"/>
      <c r="F210" s="176">
        <f t="shared" si="8"/>
        <v>0</v>
      </c>
      <c r="G210" s="5"/>
      <c r="H210" s="5"/>
      <c r="I210" s="5"/>
      <c r="J210" s="5"/>
      <c r="K210" s="5"/>
      <c r="L210" s="5"/>
      <c r="M210" s="5"/>
      <c r="N210" s="5"/>
      <c r="O210" s="5"/>
      <c r="P210" s="5"/>
      <c r="Q210" s="5"/>
      <c r="R210" s="5"/>
      <c r="S210" s="5"/>
      <c r="T210" s="5"/>
      <c r="U210" s="5"/>
      <c r="V210" s="5"/>
      <c r="W210" s="5"/>
      <c r="X210" s="5"/>
      <c r="Y210" s="5"/>
      <c r="Z210" s="5"/>
      <c r="AA210" s="5"/>
      <c r="AB210" s="5"/>
      <c r="AC210" s="5"/>
      <c r="AD210" s="5"/>
      <c r="AE210" s="5"/>
      <c r="AF210" s="5"/>
      <c r="AG210" s="5"/>
      <c r="AH210" s="5"/>
      <c r="AI210" s="5"/>
      <c r="AJ210" s="5"/>
      <c r="AK210" s="5"/>
      <c r="AL210" s="5"/>
      <c r="AM210" s="5"/>
      <c r="AN210" s="5"/>
      <c r="AO210" s="5"/>
      <c r="AP210" s="5"/>
      <c r="AQ210" s="5"/>
      <c r="AR210" s="5"/>
      <c r="AS210" s="5"/>
      <c r="AT210" s="5"/>
      <c r="AU210" s="5"/>
      <c r="AV210" s="5"/>
      <c r="AW210" s="5"/>
      <c r="AX210" s="5"/>
      <c r="AY210" s="5"/>
      <c r="AZ210" s="5"/>
      <c r="BA210" s="5"/>
      <c r="BB210" s="5"/>
      <c r="BC210" s="5"/>
      <c r="BD210" s="5"/>
      <c r="BE210" s="5"/>
      <c r="BF210" s="5"/>
      <c r="BG210" s="5"/>
      <c r="BH210" s="5"/>
      <c r="BI210" s="5"/>
      <c r="BJ210" s="5"/>
      <c r="BK210" s="5"/>
      <c r="BL210" s="5"/>
      <c r="BM210" s="5"/>
      <c r="BN210" s="5"/>
      <c r="BO210" s="5"/>
      <c r="BP210" s="5"/>
      <c r="BQ210" s="5"/>
      <c r="BR210" s="5"/>
      <c r="BS210" s="5"/>
      <c r="BT210" s="5"/>
      <c r="BU210" s="5"/>
      <c r="BV210" s="5"/>
      <c r="BW210" s="5"/>
      <c r="BX210" s="5"/>
      <c r="BY210" s="5"/>
      <c r="BZ210" s="5"/>
      <c r="CA210" s="5"/>
      <c r="CB210" s="5"/>
      <c r="CC210" s="5"/>
      <c r="CD210" s="5"/>
      <c r="CE210" s="5"/>
      <c r="CF210" s="5"/>
      <c r="CG210" s="5"/>
      <c r="CH210" s="5"/>
      <c r="CI210" s="5"/>
      <c r="CJ210" s="5"/>
      <c r="CK210" s="5"/>
      <c r="CL210" s="5"/>
      <c r="CM210" s="5"/>
      <c r="CN210" s="5"/>
      <c r="CO210" s="5"/>
      <c r="CP210" s="5"/>
      <c r="CQ210" s="5"/>
      <c r="CR210" s="5"/>
      <c r="CS210" s="5"/>
      <c r="CT210" s="5"/>
      <c r="CU210" s="5"/>
      <c r="CV210" s="5"/>
      <c r="CW210" s="5"/>
      <c r="CX210" s="5"/>
      <c r="CY210" s="5"/>
      <c r="CZ210" s="5"/>
      <c r="DA210" s="5"/>
      <c r="DB210" s="5"/>
      <c r="DC210" s="5"/>
      <c r="DD210" s="5"/>
      <c r="DE210" s="5"/>
      <c r="DF210" s="5"/>
      <c r="DG210" s="5"/>
      <c r="DH210" s="5"/>
      <c r="DI210" s="5"/>
      <c r="DJ210" s="5"/>
      <c r="DK210" s="5"/>
      <c r="DL210" s="5"/>
      <c r="DM210" s="5"/>
      <c r="DN210" s="5"/>
      <c r="DO210" s="5"/>
      <c r="DP210" s="5"/>
      <c r="DQ210" s="5"/>
      <c r="DR210" s="5"/>
      <c r="DS210" s="5"/>
      <c r="DT210" s="5"/>
      <c r="DU210" s="5"/>
      <c r="DV210" s="5"/>
      <c r="DW210" s="5"/>
      <c r="DX210" s="5"/>
      <c r="DY210" s="5"/>
      <c r="DZ210" s="5"/>
      <c r="EA210" s="5"/>
      <c r="EB210" s="5"/>
      <c r="EC210" s="5"/>
      <c r="ED210" s="5"/>
      <c r="EE210" s="5"/>
      <c r="EF210" s="5"/>
      <c r="EG210" s="5"/>
      <c r="EH210" s="5"/>
      <c r="EI210" s="5"/>
      <c r="EJ210" s="5"/>
      <c r="EK210" s="5"/>
      <c r="EL210" s="5"/>
      <c r="EM210" s="5"/>
      <c r="EN210" s="5"/>
      <c r="EO210" s="5"/>
      <c r="EP210" s="5"/>
      <c r="EQ210" s="5"/>
      <c r="ER210" s="5"/>
      <c r="ES210" s="5"/>
      <c r="ET210" s="5"/>
      <c r="EU210" s="5"/>
      <c r="EV210" s="5"/>
      <c r="EW210" s="5"/>
      <c r="EX210" s="5"/>
      <c r="EY210" s="5"/>
      <c r="EZ210" s="5"/>
      <c r="FA210" s="5"/>
      <c r="FB210" s="5"/>
      <c r="FC210" s="5"/>
      <c r="FD210" s="5"/>
      <c r="FE210" s="5"/>
      <c r="FF210" s="5"/>
      <c r="FG210" s="5"/>
      <c r="FH210" s="5"/>
      <c r="FI210" s="5"/>
      <c r="FJ210" s="5"/>
      <c r="FK210" s="5"/>
      <c r="FL210" s="5"/>
      <c r="FM210" s="5"/>
      <c r="FN210" s="5"/>
      <c r="FO210" s="5"/>
      <c r="FP210" s="5"/>
      <c r="FQ210" s="5"/>
      <c r="FR210" s="5"/>
      <c r="FS210" s="5"/>
      <c r="FT210" s="5"/>
      <c r="FU210" s="5"/>
      <c r="FV210" s="5"/>
      <c r="FW210" s="5"/>
      <c r="FX210" s="5"/>
      <c r="FY210" s="5"/>
      <c r="FZ210" s="5"/>
      <c r="GA210" s="5"/>
      <c r="GB210" s="5"/>
      <c r="GC210" s="5"/>
      <c r="GD210" s="5"/>
      <c r="GE210" s="5"/>
      <c r="GF210" s="5"/>
      <c r="GG210" s="5"/>
      <c r="GH210" s="5"/>
      <c r="GI210" s="5"/>
      <c r="GJ210" s="5"/>
      <c r="GK210" s="5"/>
      <c r="GL210" s="5"/>
      <c r="GM210" s="5"/>
      <c r="GN210" s="5"/>
      <c r="GO210" s="5"/>
      <c r="GP210" s="5"/>
      <c r="GQ210" s="5"/>
      <c r="GR210" s="5"/>
      <c r="GS210" s="5"/>
      <c r="GT210" s="5"/>
      <c r="GU210" s="5"/>
      <c r="GV210" s="5"/>
      <c r="GW210" s="5"/>
      <c r="GX210" s="5"/>
      <c r="GY210" s="5"/>
      <c r="GZ210" s="5"/>
      <c r="HA210" s="5"/>
      <c r="HB210" s="5"/>
      <c r="HC210" s="5"/>
      <c r="HD210" s="5"/>
      <c r="HE210" s="5"/>
      <c r="HF210" s="5"/>
      <c r="HG210" s="5"/>
      <c r="HH210" s="5"/>
      <c r="HI210" s="5"/>
      <c r="HJ210" s="5"/>
      <c r="HK210" s="5"/>
      <c r="HL210" s="5"/>
      <c r="HM210" s="5"/>
      <c r="HN210" s="5"/>
      <c r="HO210" s="5"/>
      <c r="HP210" s="5"/>
      <c r="HQ210" s="5"/>
      <c r="HR210" s="5"/>
      <c r="HS210" s="5"/>
      <c r="HT210" s="5"/>
      <c r="HU210" s="5"/>
      <c r="HV210" s="5"/>
      <c r="HW210" s="5"/>
      <c r="HX210" s="5"/>
      <c r="HY210" s="5"/>
      <c r="HZ210" s="5"/>
      <c r="IA210" s="5"/>
      <c r="IB210" s="5"/>
      <c r="IC210" s="5"/>
      <c r="ID210" s="5"/>
      <c r="IE210" s="5"/>
      <c r="IF210" s="5"/>
      <c r="IG210" s="5"/>
      <c r="IH210" s="5"/>
      <c r="II210" s="5"/>
      <c r="IJ210" s="5"/>
      <c r="IK210" s="5"/>
      <c r="IL210" s="5"/>
      <c r="IM210" s="5"/>
      <c r="IN210" s="5"/>
      <c r="IO210" s="5"/>
      <c r="IP210" s="5"/>
      <c r="IQ210" s="5"/>
      <c r="IR210" s="5"/>
      <c r="IS210" s="5"/>
      <c r="IT210" s="5"/>
      <c r="IU210" s="5"/>
      <c r="IV210" s="5"/>
    </row>
    <row r="211" spans="1:256" s="9" customFormat="1" ht="90" x14ac:dyDescent="0.25">
      <c r="A211" s="166">
        <v>37</v>
      </c>
      <c r="B211" s="163" t="s">
        <v>216</v>
      </c>
      <c r="C211" s="167" t="s">
        <v>2</v>
      </c>
      <c r="D211" s="165">
        <v>4</v>
      </c>
      <c r="E211" s="83"/>
      <c r="F211" s="176">
        <f t="shared" si="8"/>
        <v>0</v>
      </c>
      <c r="G211" s="5"/>
      <c r="H211" s="5"/>
      <c r="I211" s="5"/>
      <c r="J211" s="5"/>
      <c r="K211" s="5"/>
      <c r="L211" s="5"/>
      <c r="M211" s="5"/>
      <c r="N211" s="5"/>
      <c r="O211" s="5"/>
      <c r="P211" s="5"/>
      <c r="Q211" s="5"/>
      <c r="R211" s="5"/>
      <c r="S211" s="5"/>
      <c r="T211" s="5"/>
      <c r="U211" s="5"/>
      <c r="V211" s="5"/>
      <c r="W211" s="5"/>
      <c r="X211" s="5"/>
      <c r="Y211" s="5"/>
      <c r="Z211" s="5"/>
      <c r="AA211" s="5"/>
      <c r="AB211" s="5"/>
      <c r="AC211" s="5"/>
      <c r="AD211" s="5"/>
      <c r="AE211" s="5"/>
      <c r="AF211" s="5"/>
      <c r="AG211" s="5"/>
      <c r="AH211" s="5"/>
      <c r="AI211" s="5"/>
      <c r="AJ211" s="5"/>
      <c r="AK211" s="5"/>
      <c r="AL211" s="5"/>
      <c r="AM211" s="5"/>
      <c r="AN211" s="5"/>
      <c r="AO211" s="5"/>
      <c r="AP211" s="5"/>
      <c r="AQ211" s="5"/>
      <c r="AR211" s="5"/>
      <c r="AS211" s="5"/>
      <c r="AT211" s="5"/>
      <c r="AU211" s="5"/>
      <c r="AV211" s="5"/>
      <c r="AW211" s="5"/>
      <c r="AX211" s="5"/>
      <c r="AY211" s="5"/>
      <c r="AZ211" s="5"/>
      <c r="BA211" s="5"/>
      <c r="BB211" s="5"/>
      <c r="BC211" s="5"/>
      <c r="BD211" s="5"/>
      <c r="BE211" s="5"/>
      <c r="BF211" s="5"/>
      <c r="BG211" s="5"/>
      <c r="BH211" s="5"/>
      <c r="BI211" s="5"/>
      <c r="BJ211" s="5"/>
      <c r="BK211" s="5"/>
      <c r="BL211" s="5"/>
      <c r="BM211" s="5"/>
      <c r="BN211" s="5"/>
      <c r="BO211" s="5"/>
      <c r="BP211" s="5"/>
      <c r="BQ211" s="5"/>
      <c r="BR211" s="5"/>
      <c r="BS211" s="5"/>
      <c r="BT211" s="5"/>
      <c r="BU211" s="5"/>
      <c r="BV211" s="5"/>
      <c r="BW211" s="5"/>
      <c r="BX211" s="5"/>
      <c r="BY211" s="5"/>
      <c r="BZ211" s="5"/>
      <c r="CA211" s="5"/>
      <c r="CB211" s="5"/>
      <c r="CC211" s="5"/>
      <c r="CD211" s="5"/>
      <c r="CE211" s="5"/>
      <c r="CF211" s="5"/>
      <c r="CG211" s="5"/>
      <c r="CH211" s="5"/>
      <c r="CI211" s="5"/>
      <c r="CJ211" s="5"/>
      <c r="CK211" s="5"/>
      <c r="CL211" s="5"/>
      <c r="CM211" s="5"/>
      <c r="CN211" s="5"/>
      <c r="CO211" s="5"/>
      <c r="CP211" s="5"/>
      <c r="CQ211" s="5"/>
      <c r="CR211" s="5"/>
      <c r="CS211" s="5"/>
      <c r="CT211" s="5"/>
      <c r="CU211" s="5"/>
      <c r="CV211" s="5"/>
      <c r="CW211" s="5"/>
      <c r="CX211" s="5"/>
      <c r="CY211" s="5"/>
      <c r="CZ211" s="5"/>
      <c r="DA211" s="5"/>
      <c r="DB211" s="5"/>
      <c r="DC211" s="5"/>
      <c r="DD211" s="5"/>
      <c r="DE211" s="5"/>
      <c r="DF211" s="5"/>
      <c r="DG211" s="5"/>
      <c r="DH211" s="5"/>
      <c r="DI211" s="5"/>
      <c r="DJ211" s="5"/>
      <c r="DK211" s="5"/>
      <c r="DL211" s="5"/>
      <c r="DM211" s="5"/>
      <c r="DN211" s="5"/>
      <c r="DO211" s="5"/>
      <c r="DP211" s="5"/>
      <c r="DQ211" s="5"/>
      <c r="DR211" s="5"/>
      <c r="DS211" s="5"/>
      <c r="DT211" s="5"/>
      <c r="DU211" s="5"/>
      <c r="DV211" s="5"/>
      <c r="DW211" s="5"/>
      <c r="DX211" s="5"/>
      <c r="DY211" s="5"/>
      <c r="DZ211" s="5"/>
      <c r="EA211" s="5"/>
      <c r="EB211" s="5"/>
      <c r="EC211" s="5"/>
      <c r="ED211" s="5"/>
      <c r="EE211" s="5"/>
      <c r="EF211" s="5"/>
      <c r="EG211" s="5"/>
      <c r="EH211" s="5"/>
      <c r="EI211" s="5"/>
      <c r="EJ211" s="5"/>
      <c r="EK211" s="5"/>
      <c r="EL211" s="5"/>
      <c r="EM211" s="5"/>
      <c r="EN211" s="5"/>
      <c r="EO211" s="5"/>
      <c r="EP211" s="5"/>
      <c r="EQ211" s="5"/>
      <c r="ER211" s="5"/>
      <c r="ES211" s="5"/>
      <c r="ET211" s="5"/>
      <c r="EU211" s="5"/>
      <c r="EV211" s="5"/>
      <c r="EW211" s="5"/>
      <c r="EX211" s="5"/>
      <c r="EY211" s="5"/>
      <c r="EZ211" s="5"/>
      <c r="FA211" s="5"/>
      <c r="FB211" s="5"/>
      <c r="FC211" s="5"/>
      <c r="FD211" s="5"/>
      <c r="FE211" s="5"/>
      <c r="FF211" s="5"/>
      <c r="FG211" s="5"/>
      <c r="FH211" s="5"/>
      <c r="FI211" s="5"/>
      <c r="FJ211" s="5"/>
      <c r="FK211" s="5"/>
      <c r="FL211" s="5"/>
      <c r="FM211" s="5"/>
      <c r="FN211" s="5"/>
      <c r="FO211" s="5"/>
      <c r="FP211" s="5"/>
      <c r="FQ211" s="5"/>
      <c r="FR211" s="5"/>
      <c r="FS211" s="5"/>
      <c r="FT211" s="5"/>
      <c r="FU211" s="5"/>
      <c r="FV211" s="5"/>
      <c r="FW211" s="5"/>
      <c r="FX211" s="5"/>
      <c r="FY211" s="5"/>
      <c r="FZ211" s="5"/>
      <c r="GA211" s="5"/>
      <c r="GB211" s="5"/>
      <c r="GC211" s="5"/>
      <c r="GD211" s="5"/>
      <c r="GE211" s="5"/>
      <c r="GF211" s="5"/>
      <c r="GG211" s="5"/>
      <c r="GH211" s="5"/>
      <c r="GI211" s="5"/>
      <c r="GJ211" s="5"/>
      <c r="GK211" s="5"/>
      <c r="GL211" s="5"/>
      <c r="GM211" s="5"/>
      <c r="GN211" s="5"/>
      <c r="GO211" s="5"/>
      <c r="GP211" s="5"/>
      <c r="GQ211" s="5"/>
      <c r="GR211" s="5"/>
      <c r="GS211" s="5"/>
      <c r="GT211" s="5"/>
      <c r="GU211" s="5"/>
      <c r="GV211" s="5"/>
      <c r="GW211" s="5"/>
      <c r="GX211" s="5"/>
      <c r="GY211" s="5"/>
      <c r="GZ211" s="5"/>
      <c r="HA211" s="5"/>
      <c r="HB211" s="5"/>
      <c r="HC211" s="5"/>
      <c r="HD211" s="5"/>
      <c r="HE211" s="5"/>
      <c r="HF211" s="5"/>
      <c r="HG211" s="5"/>
      <c r="HH211" s="5"/>
      <c r="HI211" s="5"/>
      <c r="HJ211" s="5"/>
      <c r="HK211" s="5"/>
      <c r="HL211" s="5"/>
      <c r="HM211" s="5"/>
      <c r="HN211" s="5"/>
      <c r="HO211" s="5"/>
      <c r="HP211" s="5"/>
      <c r="HQ211" s="5"/>
      <c r="HR211" s="5"/>
      <c r="HS211" s="5"/>
      <c r="HT211" s="5"/>
      <c r="HU211" s="5"/>
      <c r="HV211" s="5"/>
      <c r="HW211" s="5"/>
      <c r="HX211" s="5"/>
      <c r="HY211" s="5"/>
      <c r="HZ211" s="5"/>
      <c r="IA211" s="5"/>
      <c r="IB211" s="5"/>
      <c r="IC211" s="5"/>
      <c r="ID211" s="5"/>
      <c r="IE211" s="5"/>
      <c r="IF211" s="5"/>
      <c r="IG211" s="5"/>
      <c r="IH211" s="5"/>
      <c r="II211" s="5"/>
      <c r="IJ211" s="5"/>
      <c r="IK211" s="5"/>
      <c r="IL211" s="5"/>
      <c r="IM211" s="5"/>
      <c r="IN211" s="5"/>
      <c r="IO211" s="5"/>
      <c r="IP211" s="5"/>
      <c r="IQ211" s="5"/>
      <c r="IR211" s="5"/>
      <c r="IS211" s="5"/>
      <c r="IT211" s="5"/>
      <c r="IU211" s="5"/>
      <c r="IV211" s="5"/>
    </row>
    <row r="212" spans="1:256" s="9" customFormat="1" ht="120" x14ac:dyDescent="0.25">
      <c r="A212" s="166">
        <v>38</v>
      </c>
      <c r="B212" s="163" t="s">
        <v>217</v>
      </c>
      <c r="C212" s="167" t="s">
        <v>2</v>
      </c>
      <c r="D212" s="165">
        <v>4</v>
      </c>
      <c r="E212" s="83"/>
      <c r="F212" s="176">
        <f t="shared" si="8"/>
        <v>0</v>
      </c>
      <c r="G212" s="5"/>
      <c r="H212" s="5"/>
      <c r="I212" s="5"/>
      <c r="J212" s="5"/>
      <c r="K212" s="5"/>
      <c r="L212" s="5"/>
      <c r="M212" s="5"/>
      <c r="N212" s="5"/>
      <c r="O212" s="5"/>
      <c r="P212" s="5"/>
      <c r="Q212" s="5"/>
      <c r="R212" s="5"/>
      <c r="S212" s="5"/>
      <c r="T212" s="5"/>
      <c r="U212" s="5"/>
      <c r="V212" s="5"/>
      <c r="W212" s="5"/>
      <c r="X212" s="5"/>
      <c r="Y212" s="5"/>
      <c r="Z212" s="5"/>
      <c r="AA212" s="5"/>
      <c r="AB212" s="5"/>
      <c r="AC212" s="5"/>
      <c r="AD212" s="5"/>
      <c r="AE212" s="5"/>
      <c r="AF212" s="5"/>
      <c r="AG212" s="5"/>
      <c r="AH212" s="5"/>
      <c r="AI212" s="5"/>
      <c r="AJ212" s="5"/>
      <c r="AK212" s="5"/>
      <c r="AL212" s="5"/>
      <c r="AM212" s="5"/>
      <c r="AN212" s="5"/>
      <c r="AO212" s="5"/>
      <c r="AP212" s="5"/>
      <c r="AQ212" s="5"/>
      <c r="AR212" s="5"/>
      <c r="AS212" s="5"/>
      <c r="AT212" s="5"/>
      <c r="AU212" s="5"/>
      <c r="AV212" s="5"/>
      <c r="AW212" s="5"/>
      <c r="AX212" s="5"/>
      <c r="AY212" s="5"/>
      <c r="AZ212" s="5"/>
      <c r="BA212" s="5"/>
      <c r="BB212" s="5"/>
      <c r="BC212" s="5"/>
      <c r="BD212" s="5"/>
      <c r="BE212" s="5"/>
      <c r="BF212" s="5"/>
      <c r="BG212" s="5"/>
      <c r="BH212" s="5"/>
      <c r="BI212" s="5"/>
      <c r="BJ212" s="5"/>
      <c r="BK212" s="5"/>
      <c r="BL212" s="5"/>
      <c r="BM212" s="5"/>
      <c r="BN212" s="5"/>
      <c r="BO212" s="5"/>
      <c r="BP212" s="5"/>
      <c r="BQ212" s="5"/>
      <c r="BR212" s="5"/>
      <c r="BS212" s="5"/>
      <c r="BT212" s="5"/>
      <c r="BU212" s="5"/>
      <c r="BV212" s="5"/>
      <c r="BW212" s="5"/>
      <c r="BX212" s="5"/>
      <c r="BY212" s="5"/>
      <c r="BZ212" s="5"/>
      <c r="CA212" s="5"/>
      <c r="CB212" s="5"/>
      <c r="CC212" s="5"/>
      <c r="CD212" s="5"/>
      <c r="CE212" s="5"/>
      <c r="CF212" s="5"/>
      <c r="CG212" s="5"/>
      <c r="CH212" s="5"/>
      <c r="CI212" s="5"/>
      <c r="CJ212" s="5"/>
      <c r="CK212" s="5"/>
      <c r="CL212" s="5"/>
      <c r="CM212" s="5"/>
      <c r="CN212" s="5"/>
      <c r="CO212" s="5"/>
      <c r="CP212" s="5"/>
      <c r="CQ212" s="5"/>
      <c r="CR212" s="5"/>
      <c r="CS212" s="5"/>
      <c r="CT212" s="5"/>
      <c r="CU212" s="5"/>
      <c r="CV212" s="5"/>
      <c r="CW212" s="5"/>
      <c r="CX212" s="5"/>
      <c r="CY212" s="5"/>
      <c r="CZ212" s="5"/>
      <c r="DA212" s="5"/>
      <c r="DB212" s="5"/>
      <c r="DC212" s="5"/>
      <c r="DD212" s="5"/>
      <c r="DE212" s="5"/>
      <c r="DF212" s="5"/>
      <c r="DG212" s="5"/>
      <c r="DH212" s="5"/>
      <c r="DI212" s="5"/>
      <c r="DJ212" s="5"/>
      <c r="DK212" s="5"/>
      <c r="DL212" s="5"/>
      <c r="DM212" s="5"/>
      <c r="DN212" s="5"/>
      <c r="DO212" s="5"/>
      <c r="DP212" s="5"/>
      <c r="DQ212" s="5"/>
      <c r="DR212" s="5"/>
      <c r="DS212" s="5"/>
      <c r="DT212" s="5"/>
      <c r="DU212" s="5"/>
      <c r="DV212" s="5"/>
      <c r="DW212" s="5"/>
      <c r="DX212" s="5"/>
      <c r="DY212" s="5"/>
      <c r="DZ212" s="5"/>
      <c r="EA212" s="5"/>
      <c r="EB212" s="5"/>
      <c r="EC212" s="5"/>
      <c r="ED212" s="5"/>
      <c r="EE212" s="5"/>
      <c r="EF212" s="5"/>
      <c r="EG212" s="5"/>
      <c r="EH212" s="5"/>
      <c r="EI212" s="5"/>
      <c r="EJ212" s="5"/>
      <c r="EK212" s="5"/>
      <c r="EL212" s="5"/>
      <c r="EM212" s="5"/>
      <c r="EN212" s="5"/>
      <c r="EO212" s="5"/>
      <c r="EP212" s="5"/>
      <c r="EQ212" s="5"/>
      <c r="ER212" s="5"/>
      <c r="ES212" s="5"/>
      <c r="ET212" s="5"/>
      <c r="EU212" s="5"/>
      <c r="EV212" s="5"/>
      <c r="EW212" s="5"/>
      <c r="EX212" s="5"/>
      <c r="EY212" s="5"/>
      <c r="EZ212" s="5"/>
      <c r="FA212" s="5"/>
      <c r="FB212" s="5"/>
      <c r="FC212" s="5"/>
      <c r="FD212" s="5"/>
      <c r="FE212" s="5"/>
      <c r="FF212" s="5"/>
      <c r="FG212" s="5"/>
      <c r="FH212" s="5"/>
      <c r="FI212" s="5"/>
      <c r="FJ212" s="5"/>
      <c r="FK212" s="5"/>
      <c r="FL212" s="5"/>
      <c r="FM212" s="5"/>
      <c r="FN212" s="5"/>
      <c r="FO212" s="5"/>
      <c r="FP212" s="5"/>
      <c r="FQ212" s="5"/>
      <c r="FR212" s="5"/>
      <c r="FS212" s="5"/>
      <c r="FT212" s="5"/>
      <c r="FU212" s="5"/>
      <c r="FV212" s="5"/>
      <c r="FW212" s="5"/>
      <c r="FX212" s="5"/>
      <c r="FY212" s="5"/>
      <c r="FZ212" s="5"/>
      <c r="GA212" s="5"/>
      <c r="GB212" s="5"/>
      <c r="GC212" s="5"/>
      <c r="GD212" s="5"/>
      <c r="GE212" s="5"/>
      <c r="GF212" s="5"/>
      <c r="GG212" s="5"/>
      <c r="GH212" s="5"/>
      <c r="GI212" s="5"/>
      <c r="GJ212" s="5"/>
      <c r="GK212" s="5"/>
      <c r="GL212" s="5"/>
      <c r="GM212" s="5"/>
      <c r="GN212" s="5"/>
      <c r="GO212" s="5"/>
      <c r="GP212" s="5"/>
      <c r="GQ212" s="5"/>
      <c r="GR212" s="5"/>
      <c r="GS212" s="5"/>
      <c r="GT212" s="5"/>
      <c r="GU212" s="5"/>
      <c r="GV212" s="5"/>
      <c r="GW212" s="5"/>
      <c r="GX212" s="5"/>
      <c r="GY212" s="5"/>
      <c r="GZ212" s="5"/>
      <c r="HA212" s="5"/>
      <c r="HB212" s="5"/>
      <c r="HC212" s="5"/>
      <c r="HD212" s="5"/>
      <c r="HE212" s="5"/>
      <c r="HF212" s="5"/>
      <c r="HG212" s="5"/>
      <c r="HH212" s="5"/>
      <c r="HI212" s="5"/>
      <c r="HJ212" s="5"/>
      <c r="HK212" s="5"/>
      <c r="HL212" s="5"/>
      <c r="HM212" s="5"/>
      <c r="HN212" s="5"/>
      <c r="HO212" s="5"/>
      <c r="HP212" s="5"/>
      <c r="HQ212" s="5"/>
      <c r="HR212" s="5"/>
      <c r="HS212" s="5"/>
      <c r="HT212" s="5"/>
      <c r="HU212" s="5"/>
      <c r="HV212" s="5"/>
      <c r="HW212" s="5"/>
      <c r="HX212" s="5"/>
      <c r="HY212" s="5"/>
      <c r="HZ212" s="5"/>
      <c r="IA212" s="5"/>
      <c r="IB212" s="5"/>
      <c r="IC212" s="5"/>
      <c r="ID212" s="5"/>
      <c r="IE212" s="5"/>
      <c r="IF212" s="5"/>
      <c r="IG212" s="5"/>
      <c r="IH212" s="5"/>
      <c r="II212" s="5"/>
      <c r="IJ212" s="5"/>
      <c r="IK212" s="5"/>
      <c r="IL212" s="5"/>
      <c r="IM212" s="5"/>
      <c r="IN212" s="5"/>
      <c r="IO212" s="5"/>
      <c r="IP212" s="5"/>
      <c r="IQ212" s="5"/>
      <c r="IR212" s="5"/>
      <c r="IS212" s="5"/>
      <c r="IT212" s="5"/>
      <c r="IU212" s="5"/>
      <c r="IV212" s="5"/>
    </row>
    <row r="213" spans="1:256" s="9" customFormat="1" ht="60" x14ac:dyDescent="0.25">
      <c r="A213" s="166">
        <v>39</v>
      </c>
      <c r="B213" s="163" t="s">
        <v>218</v>
      </c>
      <c r="C213" s="167" t="s">
        <v>2</v>
      </c>
      <c r="D213" s="165">
        <v>4</v>
      </c>
      <c r="E213" s="83"/>
      <c r="F213" s="176">
        <f t="shared" si="8"/>
        <v>0</v>
      </c>
      <c r="G213" s="5"/>
      <c r="H213" s="5"/>
      <c r="I213" s="5"/>
      <c r="J213" s="5"/>
      <c r="K213" s="5"/>
      <c r="L213" s="5"/>
      <c r="M213" s="5"/>
      <c r="N213" s="5"/>
      <c r="O213" s="5"/>
      <c r="P213" s="5"/>
      <c r="Q213" s="5"/>
      <c r="R213" s="5"/>
      <c r="S213" s="5"/>
      <c r="T213" s="5"/>
      <c r="U213" s="5"/>
      <c r="V213" s="5"/>
      <c r="W213" s="5"/>
      <c r="X213" s="5"/>
      <c r="Y213" s="5"/>
      <c r="Z213" s="5"/>
      <c r="AA213" s="5"/>
      <c r="AB213" s="5"/>
      <c r="AC213" s="5"/>
      <c r="AD213" s="5"/>
      <c r="AE213" s="5"/>
      <c r="AF213" s="5"/>
      <c r="AG213" s="5"/>
      <c r="AH213" s="5"/>
      <c r="AI213" s="5"/>
      <c r="AJ213" s="5"/>
      <c r="AK213" s="5"/>
      <c r="AL213" s="5"/>
      <c r="AM213" s="5"/>
      <c r="AN213" s="5"/>
      <c r="AO213" s="5"/>
      <c r="AP213" s="5"/>
      <c r="AQ213" s="5"/>
      <c r="AR213" s="5"/>
      <c r="AS213" s="5"/>
      <c r="AT213" s="5"/>
      <c r="AU213" s="5"/>
      <c r="AV213" s="5"/>
      <c r="AW213" s="5"/>
      <c r="AX213" s="5"/>
      <c r="AY213" s="5"/>
      <c r="AZ213" s="5"/>
      <c r="BA213" s="5"/>
      <c r="BB213" s="5"/>
      <c r="BC213" s="5"/>
      <c r="BD213" s="5"/>
      <c r="BE213" s="5"/>
      <c r="BF213" s="5"/>
      <c r="BG213" s="5"/>
      <c r="BH213" s="5"/>
      <c r="BI213" s="5"/>
      <c r="BJ213" s="5"/>
      <c r="BK213" s="5"/>
      <c r="BL213" s="5"/>
      <c r="BM213" s="5"/>
      <c r="BN213" s="5"/>
      <c r="BO213" s="5"/>
      <c r="BP213" s="5"/>
      <c r="BQ213" s="5"/>
      <c r="BR213" s="5"/>
      <c r="BS213" s="5"/>
      <c r="BT213" s="5"/>
      <c r="BU213" s="5"/>
      <c r="BV213" s="5"/>
      <c r="BW213" s="5"/>
      <c r="BX213" s="5"/>
      <c r="BY213" s="5"/>
      <c r="BZ213" s="5"/>
      <c r="CA213" s="5"/>
      <c r="CB213" s="5"/>
      <c r="CC213" s="5"/>
      <c r="CD213" s="5"/>
      <c r="CE213" s="5"/>
      <c r="CF213" s="5"/>
      <c r="CG213" s="5"/>
      <c r="CH213" s="5"/>
      <c r="CI213" s="5"/>
      <c r="CJ213" s="5"/>
      <c r="CK213" s="5"/>
      <c r="CL213" s="5"/>
      <c r="CM213" s="5"/>
      <c r="CN213" s="5"/>
      <c r="CO213" s="5"/>
      <c r="CP213" s="5"/>
      <c r="CQ213" s="5"/>
      <c r="CR213" s="5"/>
      <c r="CS213" s="5"/>
      <c r="CT213" s="5"/>
      <c r="CU213" s="5"/>
      <c r="CV213" s="5"/>
      <c r="CW213" s="5"/>
      <c r="CX213" s="5"/>
      <c r="CY213" s="5"/>
      <c r="CZ213" s="5"/>
      <c r="DA213" s="5"/>
      <c r="DB213" s="5"/>
      <c r="DC213" s="5"/>
      <c r="DD213" s="5"/>
      <c r="DE213" s="5"/>
      <c r="DF213" s="5"/>
      <c r="DG213" s="5"/>
      <c r="DH213" s="5"/>
      <c r="DI213" s="5"/>
      <c r="DJ213" s="5"/>
      <c r="DK213" s="5"/>
      <c r="DL213" s="5"/>
      <c r="DM213" s="5"/>
      <c r="DN213" s="5"/>
      <c r="DO213" s="5"/>
      <c r="DP213" s="5"/>
      <c r="DQ213" s="5"/>
      <c r="DR213" s="5"/>
      <c r="DS213" s="5"/>
      <c r="DT213" s="5"/>
      <c r="DU213" s="5"/>
      <c r="DV213" s="5"/>
      <c r="DW213" s="5"/>
      <c r="DX213" s="5"/>
      <c r="DY213" s="5"/>
      <c r="DZ213" s="5"/>
      <c r="EA213" s="5"/>
      <c r="EB213" s="5"/>
      <c r="EC213" s="5"/>
      <c r="ED213" s="5"/>
      <c r="EE213" s="5"/>
      <c r="EF213" s="5"/>
      <c r="EG213" s="5"/>
      <c r="EH213" s="5"/>
      <c r="EI213" s="5"/>
      <c r="EJ213" s="5"/>
      <c r="EK213" s="5"/>
      <c r="EL213" s="5"/>
      <c r="EM213" s="5"/>
      <c r="EN213" s="5"/>
      <c r="EO213" s="5"/>
      <c r="EP213" s="5"/>
      <c r="EQ213" s="5"/>
      <c r="ER213" s="5"/>
      <c r="ES213" s="5"/>
      <c r="ET213" s="5"/>
      <c r="EU213" s="5"/>
      <c r="EV213" s="5"/>
      <c r="EW213" s="5"/>
      <c r="EX213" s="5"/>
      <c r="EY213" s="5"/>
      <c r="EZ213" s="5"/>
      <c r="FA213" s="5"/>
      <c r="FB213" s="5"/>
      <c r="FC213" s="5"/>
      <c r="FD213" s="5"/>
      <c r="FE213" s="5"/>
      <c r="FF213" s="5"/>
      <c r="FG213" s="5"/>
      <c r="FH213" s="5"/>
      <c r="FI213" s="5"/>
      <c r="FJ213" s="5"/>
      <c r="FK213" s="5"/>
      <c r="FL213" s="5"/>
      <c r="FM213" s="5"/>
      <c r="FN213" s="5"/>
      <c r="FO213" s="5"/>
      <c r="FP213" s="5"/>
      <c r="FQ213" s="5"/>
      <c r="FR213" s="5"/>
      <c r="FS213" s="5"/>
      <c r="FT213" s="5"/>
      <c r="FU213" s="5"/>
      <c r="FV213" s="5"/>
      <c r="FW213" s="5"/>
      <c r="FX213" s="5"/>
      <c r="FY213" s="5"/>
      <c r="FZ213" s="5"/>
      <c r="GA213" s="5"/>
      <c r="GB213" s="5"/>
      <c r="GC213" s="5"/>
      <c r="GD213" s="5"/>
      <c r="GE213" s="5"/>
      <c r="GF213" s="5"/>
      <c r="GG213" s="5"/>
      <c r="GH213" s="5"/>
      <c r="GI213" s="5"/>
      <c r="GJ213" s="5"/>
      <c r="GK213" s="5"/>
      <c r="GL213" s="5"/>
      <c r="GM213" s="5"/>
      <c r="GN213" s="5"/>
      <c r="GO213" s="5"/>
      <c r="GP213" s="5"/>
      <c r="GQ213" s="5"/>
      <c r="GR213" s="5"/>
      <c r="GS213" s="5"/>
      <c r="GT213" s="5"/>
      <c r="GU213" s="5"/>
      <c r="GV213" s="5"/>
      <c r="GW213" s="5"/>
      <c r="GX213" s="5"/>
      <c r="GY213" s="5"/>
      <c r="GZ213" s="5"/>
      <c r="HA213" s="5"/>
      <c r="HB213" s="5"/>
      <c r="HC213" s="5"/>
      <c r="HD213" s="5"/>
      <c r="HE213" s="5"/>
      <c r="HF213" s="5"/>
      <c r="HG213" s="5"/>
      <c r="HH213" s="5"/>
      <c r="HI213" s="5"/>
      <c r="HJ213" s="5"/>
      <c r="HK213" s="5"/>
      <c r="HL213" s="5"/>
      <c r="HM213" s="5"/>
      <c r="HN213" s="5"/>
      <c r="HO213" s="5"/>
      <c r="HP213" s="5"/>
      <c r="HQ213" s="5"/>
      <c r="HR213" s="5"/>
      <c r="HS213" s="5"/>
      <c r="HT213" s="5"/>
      <c r="HU213" s="5"/>
      <c r="HV213" s="5"/>
      <c r="HW213" s="5"/>
      <c r="HX213" s="5"/>
      <c r="HY213" s="5"/>
      <c r="HZ213" s="5"/>
      <c r="IA213" s="5"/>
      <c r="IB213" s="5"/>
      <c r="IC213" s="5"/>
      <c r="ID213" s="5"/>
      <c r="IE213" s="5"/>
      <c r="IF213" s="5"/>
      <c r="IG213" s="5"/>
      <c r="IH213" s="5"/>
      <c r="II213" s="5"/>
      <c r="IJ213" s="5"/>
      <c r="IK213" s="5"/>
      <c r="IL213" s="5"/>
      <c r="IM213" s="5"/>
      <c r="IN213" s="5"/>
      <c r="IO213" s="5"/>
      <c r="IP213" s="5"/>
      <c r="IQ213" s="5"/>
      <c r="IR213" s="5"/>
      <c r="IS213" s="5"/>
      <c r="IT213" s="5"/>
      <c r="IU213" s="5"/>
      <c r="IV213" s="5"/>
    </row>
    <row r="214" spans="1:256" s="9" customFormat="1" ht="60" x14ac:dyDescent="0.25">
      <c r="A214" s="166">
        <v>40</v>
      </c>
      <c r="B214" s="163" t="s">
        <v>219</v>
      </c>
      <c r="C214" s="167" t="s">
        <v>2</v>
      </c>
      <c r="D214" s="165">
        <v>4</v>
      </c>
      <c r="E214" s="83"/>
      <c r="F214" s="176">
        <f t="shared" si="8"/>
        <v>0</v>
      </c>
      <c r="G214" s="5"/>
      <c r="H214" s="5"/>
      <c r="I214" s="5"/>
      <c r="J214" s="5"/>
      <c r="K214" s="5"/>
      <c r="L214" s="5"/>
      <c r="M214" s="5"/>
      <c r="N214" s="5"/>
      <c r="O214" s="5"/>
      <c r="P214" s="5"/>
      <c r="Q214" s="5"/>
      <c r="R214" s="5"/>
      <c r="S214" s="5"/>
      <c r="T214" s="5"/>
      <c r="U214" s="5"/>
      <c r="V214" s="5"/>
      <c r="W214" s="5"/>
      <c r="X214" s="5"/>
      <c r="Y214" s="5"/>
      <c r="Z214" s="5"/>
      <c r="AA214" s="5"/>
      <c r="AB214" s="5"/>
      <c r="AC214" s="5"/>
      <c r="AD214" s="5"/>
      <c r="AE214" s="5"/>
      <c r="AF214" s="5"/>
      <c r="AG214" s="5"/>
      <c r="AH214" s="5"/>
      <c r="AI214" s="5"/>
      <c r="AJ214" s="5"/>
      <c r="AK214" s="5"/>
      <c r="AL214" s="5"/>
      <c r="AM214" s="5"/>
      <c r="AN214" s="5"/>
      <c r="AO214" s="5"/>
      <c r="AP214" s="5"/>
      <c r="AQ214" s="5"/>
      <c r="AR214" s="5"/>
      <c r="AS214" s="5"/>
      <c r="AT214" s="5"/>
      <c r="AU214" s="5"/>
      <c r="AV214" s="5"/>
      <c r="AW214" s="5"/>
      <c r="AX214" s="5"/>
      <c r="AY214" s="5"/>
      <c r="AZ214" s="5"/>
      <c r="BA214" s="5"/>
      <c r="BB214" s="5"/>
      <c r="BC214" s="5"/>
      <c r="BD214" s="5"/>
      <c r="BE214" s="5"/>
      <c r="BF214" s="5"/>
      <c r="BG214" s="5"/>
      <c r="BH214" s="5"/>
      <c r="BI214" s="5"/>
      <c r="BJ214" s="5"/>
      <c r="BK214" s="5"/>
      <c r="BL214" s="5"/>
      <c r="BM214" s="5"/>
      <c r="BN214" s="5"/>
      <c r="BO214" s="5"/>
      <c r="BP214" s="5"/>
      <c r="BQ214" s="5"/>
      <c r="BR214" s="5"/>
      <c r="BS214" s="5"/>
      <c r="BT214" s="5"/>
      <c r="BU214" s="5"/>
      <c r="BV214" s="5"/>
      <c r="BW214" s="5"/>
      <c r="BX214" s="5"/>
      <c r="BY214" s="5"/>
      <c r="BZ214" s="5"/>
      <c r="CA214" s="5"/>
      <c r="CB214" s="5"/>
      <c r="CC214" s="5"/>
      <c r="CD214" s="5"/>
      <c r="CE214" s="5"/>
      <c r="CF214" s="5"/>
      <c r="CG214" s="5"/>
      <c r="CH214" s="5"/>
      <c r="CI214" s="5"/>
      <c r="CJ214" s="5"/>
      <c r="CK214" s="5"/>
      <c r="CL214" s="5"/>
      <c r="CM214" s="5"/>
      <c r="CN214" s="5"/>
      <c r="CO214" s="5"/>
      <c r="CP214" s="5"/>
      <c r="CQ214" s="5"/>
      <c r="CR214" s="5"/>
      <c r="CS214" s="5"/>
      <c r="CT214" s="5"/>
      <c r="CU214" s="5"/>
      <c r="CV214" s="5"/>
      <c r="CW214" s="5"/>
      <c r="CX214" s="5"/>
      <c r="CY214" s="5"/>
      <c r="CZ214" s="5"/>
      <c r="DA214" s="5"/>
      <c r="DB214" s="5"/>
      <c r="DC214" s="5"/>
      <c r="DD214" s="5"/>
      <c r="DE214" s="5"/>
      <c r="DF214" s="5"/>
      <c r="DG214" s="5"/>
      <c r="DH214" s="5"/>
      <c r="DI214" s="5"/>
      <c r="DJ214" s="5"/>
      <c r="DK214" s="5"/>
      <c r="DL214" s="5"/>
      <c r="DM214" s="5"/>
      <c r="DN214" s="5"/>
      <c r="DO214" s="5"/>
      <c r="DP214" s="5"/>
      <c r="DQ214" s="5"/>
      <c r="DR214" s="5"/>
      <c r="DS214" s="5"/>
      <c r="DT214" s="5"/>
      <c r="DU214" s="5"/>
      <c r="DV214" s="5"/>
      <c r="DW214" s="5"/>
      <c r="DX214" s="5"/>
      <c r="DY214" s="5"/>
      <c r="DZ214" s="5"/>
      <c r="EA214" s="5"/>
      <c r="EB214" s="5"/>
      <c r="EC214" s="5"/>
      <c r="ED214" s="5"/>
      <c r="EE214" s="5"/>
      <c r="EF214" s="5"/>
      <c r="EG214" s="5"/>
      <c r="EH214" s="5"/>
      <c r="EI214" s="5"/>
      <c r="EJ214" s="5"/>
      <c r="EK214" s="5"/>
      <c r="EL214" s="5"/>
      <c r="EM214" s="5"/>
      <c r="EN214" s="5"/>
      <c r="EO214" s="5"/>
      <c r="EP214" s="5"/>
      <c r="EQ214" s="5"/>
      <c r="ER214" s="5"/>
      <c r="ES214" s="5"/>
      <c r="ET214" s="5"/>
      <c r="EU214" s="5"/>
      <c r="EV214" s="5"/>
      <c r="EW214" s="5"/>
      <c r="EX214" s="5"/>
      <c r="EY214" s="5"/>
      <c r="EZ214" s="5"/>
      <c r="FA214" s="5"/>
      <c r="FB214" s="5"/>
      <c r="FC214" s="5"/>
      <c r="FD214" s="5"/>
      <c r="FE214" s="5"/>
      <c r="FF214" s="5"/>
      <c r="FG214" s="5"/>
      <c r="FH214" s="5"/>
      <c r="FI214" s="5"/>
      <c r="FJ214" s="5"/>
      <c r="FK214" s="5"/>
      <c r="FL214" s="5"/>
      <c r="FM214" s="5"/>
      <c r="FN214" s="5"/>
      <c r="FO214" s="5"/>
      <c r="FP214" s="5"/>
      <c r="FQ214" s="5"/>
      <c r="FR214" s="5"/>
      <c r="FS214" s="5"/>
      <c r="FT214" s="5"/>
      <c r="FU214" s="5"/>
      <c r="FV214" s="5"/>
      <c r="FW214" s="5"/>
      <c r="FX214" s="5"/>
      <c r="FY214" s="5"/>
      <c r="FZ214" s="5"/>
      <c r="GA214" s="5"/>
      <c r="GB214" s="5"/>
      <c r="GC214" s="5"/>
      <c r="GD214" s="5"/>
      <c r="GE214" s="5"/>
      <c r="GF214" s="5"/>
      <c r="GG214" s="5"/>
      <c r="GH214" s="5"/>
      <c r="GI214" s="5"/>
      <c r="GJ214" s="5"/>
      <c r="GK214" s="5"/>
      <c r="GL214" s="5"/>
      <c r="GM214" s="5"/>
      <c r="GN214" s="5"/>
      <c r="GO214" s="5"/>
      <c r="GP214" s="5"/>
      <c r="GQ214" s="5"/>
      <c r="GR214" s="5"/>
      <c r="GS214" s="5"/>
      <c r="GT214" s="5"/>
      <c r="GU214" s="5"/>
      <c r="GV214" s="5"/>
      <c r="GW214" s="5"/>
      <c r="GX214" s="5"/>
      <c r="GY214" s="5"/>
      <c r="GZ214" s="5"/>
      <c r="HA214" s="5"/>
      <c r="HB214" s="5"/>
      <c r="HC214" s="5"/>
      <c r="HD214" s="5"/>
      <c r="HE214" s="5"/>
      <c r="HF214" s="5"/>
      <c r="HG214" s="5"/>
      <c r="HH214" s="5"/>
      <c r="HI214" s="5"/>
      <c r="HJ214" s="5"/>
      <c r="HK214" s="5"/>
      <c r="HL214" s="5"/>
      <c r="HM214" s="5"/>
      <c r="HN214" s="5"/>
      <c r="HO214" s="5"/>
      <c r="HP214" s="5"/>
      <c r="HQ214" s="5"/>
      <c r="HR214" s="5"/>
      <c r="HS214" s="5"/>
      <c r="HT214" s="5"/>
      <c r="HU214" s="5"/>
      <c r="HV214" s="5"/>
      <c r="HW214" s="5"/>
      <c r="HX214" s="5"/>
      <c r="HY214" s="5"/>
      <c r="HZ214" s="5"/>
      <c r="IA214" s="5"/>
      <c r="IB214" s="5"/>
      <c r="IC214" s="5"/>
      <c r="ID214" s="5"/>
      <c r="IE214" s="5"/>
      <c r="IF214" s="5"/>
      <c r="IG214" s="5"/>
      <c r="IH214" s="5"/>
      <c r="II214" s="5"/>
      <c r="IJ214" s="5"/>
      <c r="IK214" s="5"/>
      <c r="IL214" s="5"/>
      <c r="IM214" s="5"/>
      <c r="IN214" s="5"/>
      <c r="IO214" s="5"/>
      <c r="IP214" s="5"/>
      <c r="IQ214" s="5"/>
      <c r="IR214" s="5"/>
      <c r="IS214" s="5"/>
      <c r="IT214" s="5"/>
      <c r="IU214" s="5"/>
      <c r="IV214" s="5"/>
    </row>
    <row r="215" spans="1:256" s="9" customFormat="1" ht="90" x14ac:dyDescent="0.25">
      <c r="A215" s="166">
        <v>41</v>
      </c>
      <c r="B215" s="163" t="s">
        <v>220</v>
      </c>
      <c r="C215" s="167" t="s">
        <v>2</v>
      </c>
      <c r="D215" s="165">
        <v>4</v>
      </c>
      <c r="E215" s="83"/>
      <c r="F215" s="176">
        <f t="shared" si="8"/>
        <v>0</v>
      </c>
      <c r="G215" s="5"/>
      <c r="H215" s="5"/>
      <c r="I215" s="5"/>
      <c r="J215" s="5"/>
      <c r="K215" s="5"/>
      <c r="L215" s="5"/>
      <c r="M215" s="5"/>
      <c r="N215" s="5"/>
      <c r="O215" s="5"/>
      <c r="P215" s="5"/>
      <c r="Q215" s="5"/>
      <c r="R215" s="5"/>
      <c r="S215" s="5"/>
      <c r="T215" s="5"/>
      <c r="U215" s="5"/>
      <c r="V215" s="5"/>
      <c r="W215" s="5"/>
      <c r="X215" s="5"/>
      <c r="Y215" s="5"/>
      <c r="Z215" s="5"/>
      <c r="AA215" s="5"/>
      <c r="AB215" s="5"/>
      <c r="AC215" s="5"/>
      <c r="AD215" s="5"/>
      <c r="AE215" s="5"/>
      <c r="AF215" s="5"/>
      <c r="AG215" s="5"/>
      <c r="AH215" s="5"/>
      <c r="AI215" s="5"/>
      <c r="AJ215" s="5"/>
      <c r="AK215" s="5"/>
      <c r="AL215" s="5"/>
      <c r="AM215" s="5"/>
      <c r="AN215" s="5"/>
      <c r="AO215" s="5"/>
      <c r="AP215" s="5"/>
      <c r="AQ215" s="5"/>
      <c r="AR215" s="5"/>
      <c r="AS215" s="5"/>
      <c r="AT215" s="5"/>
      <c r="AU215" s="5"/>
      <c r="AV215" s="5"/>
      <c r="AW215" s="5"/>
      <c r="AX215" s="5"/>
      <c r="AY215" s="5"/>
      <c r="AZ215" s="5"/>
      <c r="BA215" s="5"/>
      <c r="BB215" s="5"/>
      <c r="BC215" s="5"/>
      <c r="BD215" s="5"/>
      <c r="BE215" s="5"/>
      <c r="BF215" s="5"/>
      <c r="BG215" s="5"/>
      <c r="BH215" s="5"/>
      <c r="BI215" s="5"/>
      <c r="BJ215" s="5"/>
      <c r="BK215" s="5"/>
      <c r="BL215" s="5"/>
      <c r="BM215" s="5"/>
      <c r="BN215" s="5"/>
      <c r="BO215" s="5"/>
      <c r="BP215" s="5"/>
      <c r="BQ215" s="5"/>
      <c r="BR215" s="5"/>
      <c r="BS215" s="5"/>
      <c r="BT215" s="5"/>
      <c r="BU215" s="5"/>
      <c r="BV215" s="5"/>
      <c r="BW215" s="5"/>
      <c r="BX215" s="5"/>
      <c r="BY215" s="5"/>
      <c r="BZ215" s="5"/>
      <c r="CA215" s="5"/>
      <c r="CB215" s="5"/>
      <c r="CC215" s="5"/>
      <c r="CD215" s="5"/>
      <c r="CE215" s="5"/>
      <c r="CF215" s="5"/>
      <c r="CG215" s="5"/>
      <c r="CH215" s="5"/>
      <c r="CI215" s="5"/>
      <c r="CJ215" s="5"/>
      <c r="CK215" s="5"/>
      <c r="CL215" s="5"/>
      <c r="CM215" s="5"/>
      <c r="CN215" s="5"/>
      <c r="CO215" s="5"/>
      <c r="CP215" s="5"/>
      <c r="CQ215" s="5"/>
      <c r="CR215" s="5"/>
      <c r="CS215" s="5"/>
      <c r="CT215" s="5"/>
      <c r="CU215" s="5"/>
      <c r="CV215" s="5"/>
      <c r="CW215" s="5"/>
      <c r="CX215" s="5"/>
      <c r="CY215" s="5"/>
      <c r="CZ215" s="5"/>
      <c r="DA215" s="5"/>
      <c r="DB215" s="5"/>
      <c r="DC215" s="5"/>
      <c r="DD215" s="5"/>
      <c r="DE215" s="5"/>
      <c r="DF215" s="5"/>
      <c r="DG215" s="5"/>
      <c r="DH215" s="5"/>
      <c r="DI215" s="5"/>
      <c r="DJ215" s="5"/>
      <c r="DK215" s="5"/>
      <c r="DL215" s="5"/>
      <c r="DM215" s="5"/>
      <c r="DN215" s="5"/>
      <c r="DO215" s="5"/>
      <c r="DP215" s="5"/>
      <c r="DQ215" s="5"/>
      <c r="DR215" s="5"/>
      <c r="DS215" s="5"/>
      <c r="DT215" s="5"/>
      <c r="DU215" s="5"/>
      <c r="DV215" s="5"/>
      <c r="DW215" s="5"/>
      <c r="DX215" s="5"/>
      <c r="DY215" s="5"/>
      <c r="DZ215" s="5"/>
      <c r="EA215" s="5"/>
      <c r="EB215" s="5"/>
      <c r="EC215" s="5"/>
      <c r="ED215" s="5"/>
      <c r="EE215" s="5"/>
      <c r="EF215" s="5"/>
      <c r="EG215" s="5"/>
      <c r="EH215" s="5"/>
      <c r="EI215" s="5"/>
      <c r="EJ215" s="5"/>
      <c r="EK215" s="5"/>
      <c r="EL215" s="5"/>
      <c r="EM215" s="5"/>
      <c r="EN215" s="5"/>
      <c r="EO215" s="5"/>
      <c r="EP215" s="5"/>
      <c r="EQ215" s="5"/>
      <c r="ER215" s="5"/>
      <c r="ES215" s="5"/>
      <c r="ET215" s="5"/>
      <c r="EU215" s="5"/>
      <c r="EV215" s="5"/>
      <c r="EW215" s="5"/>
      <c r="EX215" s="5"/>
      <c r="EY215" s="5"/>
      <c r="EZ215" s="5"/>
      <c r="FA215" s="5"/>
      <c r="FB215" s="5"/>
      <c r="FC215" s="5"/>
      <c r="FD215" s="5"/>
      <c r="FE215" s="5"/>
      <c r="FF215" s="5"/>
      <c r="FG215" s="5"/>
      <c r="FH215" s="5"/>
      <c r="FI215" s="5"/>
      <c r="FJ215" s="5"/>
      <c r="FK215" s="5"/>
      <c r="FL215" s="5"/>
      <c r="FM215" s="5"/>
      <c r="FN215" s="5"/>
      <c r="FO215" s="5"/>
      <c r="FP215" s="5"/>
      <c r="FQ215" s="5"/>
      <c r="FR215" s="5"/>
      <c r="FS215" s="5"/>
      <c r="FT215" s="5"/>
      <c r="FU215" s="5"/>
      <c r="FV215" s="5"/>
      <c r="FW215" s="5"/>
      <c r="FX215" s="5"/>
      <c r="FY215" s="5"/>
      <c r="FZ215" s="5"/>
      <c r="GA215" s="5"/>
      <c r="GB215" s="5"/>
      <c r="GC215" s="5"/>
      <c r="GD215" s="5"/>
      <c r="GE215" s="5"/>
      <c r="GF215" s="5"/>
      <c r="GG215" s="5"/>
      <c r="GH215" s="5"/>
      <c r="GI215" s="5"/>
      <c r="GJ215" s="5"/>
      <c r="GK215" s="5"/>
      <c r="GL215" s="5"/>
      <c r="GM215" s="5"/>
      <c r="GN215" s="5"/>
      <c r="GO215" s="5"/>
      <c r="GP215" s="5"/>
      <c r="GQ215" s="5"/>
      <c r="GR215" s="5"/>
      <c r="GS215" s="5"/>
      <c r="GT215" s="5"/>
      <c r="GU215" s="5"/>
      <c r="GV215" s="5"/>
      <c r="GW215" s="5"/>
      <c r="GX215" s="5"/>
      <c r="GY215" s="5"/>
      <c r="GZ215" s="5"/>
      <c r="HA215" s="5"/>
      <c r="HB215" s="5"/>
      <c r="HC215" s="5"/>
      <c r="HD215" s="5"/>
      <c r="HE215" s="5"/>
      <c r="HF215" s="5"/>
      <c r="HG215" s="5"/>
      <c r="HH215" s="5"/>
      <c r="HI215" s="5"/>
      <c r="HJ215" s="5"/>
      <c r="HK215" s="5"/>
      <c r="HL215" s="5"/>
      <c r="HM215" s="5"/>
      <c r="HN215" s="5"/>
      <c r="HO215" s="5"/>
      <c r="HP215" s="5"/>
      <c r="HQ215" s="5"/>
      <c r="HR215" s="5"/>
      <c r="HS215" s="5"/>
      <c r="HT215" s="5"/>
      <c r="HU215" s="5"/>
      <c r="HV215" s="5"/>
      <c r="HW215" s="5"/>
      <c r="HX215" s="5"/>
      <c r="HY215" s="5"/>
      <c r="HZ215" s="5"/>
      <c r="IA215" s="5"/>
      <c r="IB215" s="5"/>
      <c r="IC215" s="5"/>
      <c r="ID215" s="5"/>
      <c r="IE215" s="5"/>
      <c r="IF215" s="5"/>
      <c r="IG215" s="5"/>
      <c r="IH215" s="5"/>
      <c r="II215" s="5"/>
      <c r="IJ215" s="5"/>
      <c r="IK215" s="5"/>
      <c r="IL215" s="5"/>
      <c r="IM215" s="5"/>
      <c r="IN215" s="5"/>
      <c r="IO215" s="5"/>
      <c r="IP215" s="5"/>
      <c r="IQ215" s="5"/>
      <c r="IR215" s="5"/>
      <c r="IS215" s="5"/>
      <c r="IT215" s="5"/>
      <c r="IU215" s="5"/>
      <c r="IV215" s="5"/>
    </row>
    <row r="216" spans="1:256" s="9" customFormat="1" ht="60" x14ac:dyDescent="0.25">
      <c r="A216" s="166">
        <v>42</v>
      </c>
      <c r="B216" s="163" t="s">
        <v>221</v>
      </c>
      <c r="C216" s="167" t="s">
        <v>2</v>
      </c>
      <c r="D216" s="165">
        <v>4</v>
      </c>
      <c r="E216" s="83"/>
      <c r="F216" s="176">
        <f t="shared" si="8"/>
        <v>0</v>
      </c>
      <c r="G216" s="5"/>
      <c r="H216" s="5"/>
      <c r="I216" s="5"/>
      <c r="J216" s="5"/>
      <c r="K216" s="5"/>
      <c r="L216" s="5"/>
      <c r="M216" s="5"/>
      <c r="N216" s="5"/>
      <c r="O216" s="5"/>
      <c r="P216" s="5"/>
      <c r="Q216" s="5"/>
      <c r="R216" s="5"/>
      <c r="S216" s="5"/>
      <c r="T216" s="5"/>
      <c r="U216" s="5"/>
      <c r="V216" s="5"/>
      <c r="W216" s="5"/>
      <c r="X216" s="5"/>
      <c r="Y216" s="5"/>
      <c r="Z216" s="5"/>
      <c r="AA216" s="5"/>
      <c r="AB216" s="5"/>
      <c r="AC216" s="5"/>
      <c r="AD216" s="5"/>
      <c r="AE216" s="5"/>
      <c r="AF216" s="5"/>
      <c r="AG216" s="5"/>
      <c r="AH216" s="5"/>
      <c r="AI216" s="5"/>
      <c r="AJ216" s="5"/>
      <c r="AK216" s="5"/>
      <c r="AL216" s="5"/>
      <c r="AM216" s="5"/>
      <c r="AN216" s="5"/>
      <c r="AO216" s="5"/>
      <c r="AP216" s="5"/>
      <c r="AQ216" s="5"/>
      <c r="AR216" s="5"/>
      <c r="AS216" s="5"/>
      <c r="AT216" s="5"/>
      <c r="AU216" s="5"/>
      <c r="AV216" s="5"/>
      <c r="AW216" s="5"/>
      <c r="AX216" s="5"/>
      <c r="AY216" s="5"/>
      <c r="AZ216" s="5"/>
      <c r="BA216" s="5"/>
      <c r="BB216" s="5"/>
      <c r="BC216" s="5"/>
      <c r="BD216" s="5"/>
      <c r="BE216" s="5"/>
      <c r="BF216" s="5"/>
      <c r="BG216" s="5"/>
      <c r="BH216" s="5"/>
      <c r="BI216" s="5"/>
      <c r="BJ216" s="5"/>
      <c r="BK216" s="5"/>
      <c r="BL216" s="5"/>
      <c r="BM216" s="5"/>
      <c r="BN216" s="5"/>
      <c r="BO216" s="5"/>
      <c r="BP216" s="5"/>
      <c r="BQ216" s="5"/>
      <c r="BR216" s="5"/>
      <c r="BS216" s="5"/>
      <c r="BT216" s="5"/>
      <c r="BU216" s="5"/>
      <c r="BV216" s="5"/>
      <c r="BW216" s="5"/>
      <c r="BX216" s="5"/>
      <c r="BY216" s="5"/>
      <c r="BZ216" s="5"/>
      <c r="CA216" s="5"/>
      <c r="CB216" s="5"/>
      <c r="CC216" s="5"/>
      <c r="CD216" s="5"/>
      <c r="CE216" s="5"/>
      <c r="CF216" s="5"/>
      <c r="CG216" s="5"/>
      <c r="CH216" s="5"/>
      <c r="CI216" s="5"/>
      <c r="CJ216" s="5"/>
      <c r="CK216" s="5"/>
      <c r="CL216" s="5"/>
      <c r="CM216" s="5"/>
      <c r="CN216" s="5"/>
      <c r="CO216" s="5"/>
      <c r="CP216" s="5"/>
      <c r="CQ216" s="5"/>
      <c r="CR216" s="5"/>
      <c r="CS216" s="5"/>
      <c r="CT216" s="5"/>
      <c r="CU216" s="5"/>
      <c r="CV216" s="5"/>
      <c r="CW216" s="5"/>
      <c r="CX216" s="5"/>
      <c r="CY216" s="5"/>
      <c r="CZ216" s="5"/>
      <c r="DA216" s="5"/>
      <c r="DB216" s="5"/>
      <c r="DC216" s="5"/>
      <c r="DD216" s="5"/>
      <c r="DE216" s="5"/>
      <c r="DF216" s="5"/>
      <c r="DG216" s="5"/>
      <c r="DH216" s="5"/>
      <c r="DI216" s="5"/>
      <c r="DJ216" s="5"/>
      <c r="DK216" s="5"/>
      <c r="DL216" s="5"/>
      <c r="DM216" s="5"/>
      <c r="DN216" s="5"/>
      <c r="DO216" s="5"/>
      <c r="DP216" s="5"/>
      <c r="DQ216" s="5"/>
      <c r="DR216" s="5"/>
      <c r="DS216" s="5"/>
      <c r="DT216" s="5"/>
      <c r="DU216" s="5"/>
      <c r="DV216" s="5"/>
      <c r="DW216" s="5"/>
      <c r="DX216" s="5"/>
      <c r="DY216" s="5"/>
      <c r="DZ216" s="5"/>
      <c r="EA216" s="5"/>
      <c r="EB216" s="5"/>
      <c r="EC216" s="5"/>
      <c r="ED216" s="5"/>
      <c r="EE216" s="5"/>
      <c r="EF216" s="5"/>
      <c r="EG216" s="5"/>
      <c r="EH216" s="5"/>
      <c r="EI216" s="5"/>
      <c r="EJ216" s="5"/>
      <c r="EK216" s="5"/>
      <c r="EL216" s="5"/>
      <c r="EM216" s="5"/>
      <c r="EN216" s="5"/>
      <c r="EO216" s="5"/>
      <c r="EP216" s="5"/>
      <c r="EQ216" s="5"/>
      <c r="ER216" s="5"/>
      <c r="ES216" s="5"/>
      <c r="ET216" s="5"/>
      <c r="EU216" s="5"/>
      <c r="EV216" s="5"/>
      <c r="EW216" s="5"/>
      <c r="EX216" s="5"/>
      <c r="EY216" s="5"/>
      <c r="EZ216" s="5"/>
      <c r="FA216" s="5"/>
      <c r="FB216" s="5"/>
      <c r="FC216" s="5"/>
      <c r="FD216" s="5"/>
      <c r="FE216" s="5"/>
      <c r="FF216" s="5"/>
      <c r="FG216" s="5"/>
      <c r="FH216" s="5"/>
      <c r="FI216" s="5"/>
      <c r="FJ216" s="5"/>
      <c r="FK216" s="5"/>
      <c r="FL216" s="5"/>
      <c r="FM216" s="5"/>
      <c r="FN216" s="5"/>
      <c r="FO216" s="5"/>
      <c r="FP216" s="5"/>
      <c r="FQ216" s="5"/>
      <c r="FR216" s="5"/>
      <c r="FS216" s="5"/>
      <c r="FT216" s="5"/>
      <c r="FU216" s="5"/>
      <c r="FV216" s="5"/>
      <c r="FW216" s="5"/>
      <c r="FX216" s="5"/>
      <c r="FY216" s="5"/>
      <c r="FZ216" s="5"/>
      <c r="GA216" s="5"/>
      <c r="GB216" s="5"/>
      <c r="GC216" s="5"/>
      <c r="GD216" s="5"/>
      <c r="GE216" s="5"/>
      <c r="GF216" s="5"/>
      <c r="GG216" s="5"/>
      <c r="GH216" s="5"/>
      <c r="GI216" s="5"/>
      <c r="GJ216" s="5"/>
      <c r="GK216" s="5"/>
      <c r="GL216" s="5"/>
      <c r="GM216" s="5"/>
      <c r="GN216" s="5"/>
      <c r="GO216" s="5"/>
      <c r="GP216" s="5"/>
      <c r="GQ216" s="5"/>
      <c r="GR216" s="5"/>
      <c r="GS216" s="5"/>
      <c r="GT216" s="5"/>
      <c r="GU216" s="5"/>
      <c r="GV216" s="5"/>
      <c r="GW216" s="5"/>
      <c r="GX216" s="5"/>
      <c r="GY216" s="5"/>
      <c r="GZ216" s="5"/>
      <c r="HA216" s="5"/>
      <c r="HB216" s="5"/>
      <c r="HC216" s="5"/>
      <c r="HD216" s="5"/>
      <c r="HE216" s="5"/>
      <c r="HF216" s="5"/>
      <c r="HG216" s="5"/>
      <c r="HH216" s="5"/>
      <c r="HI216" s="5"/>
      <c r="HJ216" s="5"/>
      <c r="HK216" s="5"/>
      <c r="HL216" s="5"/>
      <c r="HM216" s="5"/>
      <c r="HN216" s="5"/>
      <c r="HO216" s="5"/>
      <c r="HP216" s="5"/>
      <c r="HQ216" s="5"/>
      <c r="HR216" s="5"/>
      <c r="HS216" s="5"/>
      <c r="HT216" s="5"/>
      <c r="HU216" s="5"/>
      <c r="HV216" s="5"/>
      <c r="HW216" s="5"/>
      <c r="HX216" s="5"/>
      <c r="HY216" s="5"/>
      <c r="HZ216" s="5"/>
      <c r="IA216" s="5"/>
      <c r="IB216" s="5"/>
      <c r="IC216" s="5"/>
      <c r="ID216" s="5"/>
      <c r="IE216" s="5"/>
      <c r="IF216" s="5"/>
      <c r="IG216" s="5"/>
      <c r="IH216" s="5"/>
      <c r="II216" s="5"/>
      <c r="IJ216" s="5"/>
      <c r="IK216" s="5"/>
      <c r="IL216" s="5"/>
      <c r="IM216" s="5"/>
      <c r="IN216" s="5"/>
      <c r="IO216" s="5"/>
      <c r="IP216" s="5"/>
      <c r="IQ216" s="5"/>
      <c r="IR216" s="5"/>
      <c r="IS216" s="5"/>
      <c r="IT216" s="5"/>
      <c r="IU216" s="5"/>
      <c r="IV216" s="5"/>
    </row>
    <row r="217" spans="1:256" s="9" customFormat="1" ht="60" x14ac:dyDescent="0.25">
      <c r="A217" s="166">
        <v>43</v>
      </c>
      <c r="B217" s="163" t="s">
        <v>222</v>
      </c>
      <c r="C217" s="167" t="s">
        <v>2</v>
      </c>
      <c r="D217" s="165">
        <v>2</v>
      </c>
      <c r="E217" s="83"/>
      <c r="F217" s="176">
        <f t="shared" si="8"/>
        <v>0</v>
      </c>
      <c r="G217" s="5"/>
      <c r="H217" s="5"/>
      <c r="I217" s="5"/>
      <c r="J217" s="5"/>
      <c r="K217" s="5"/>
      <c r="L217" s="5"/>
      <c r="M217" s="5"/>
      <c r="N217" s="5"/>
      <c r="O217" s="5"/>
      <c r="P217" s="5"/>
      <c r="Q217" s="5"/>
      <c r="R217" s="5"/>
      <c r="S217" s="5"/>
      <c r="T217" s="5"/>
      <c r="U217" s="5"/>
      <c r="V217" s="5"/>
      <c r="W217" s="5"/>
      <c r="X217" s="5"/>
      <c r="Y217" s="5"/>
      <c r="Z217" s="5"/>
      <c r="AA217" s="5"/>
      <c r="AB217" s="5"/>
      <c r="AC217" s="5"/>
      <c r="AD217" s="5"/>
      <c r="AE217" s="5"/>
      <c r="AF217" s="5"/>
      <c r="AG217" s="5"/>
      <c r="AH217" s="5"/>
      <c r="AI217" s="5"/>
      <c r="AJ217" s="5"/>
      <c r="AK217" s="5"/>
      <c r="AL217" s="5"/>
      <c r="AM217" s="5"/>
      <c r="AN217" s="5"/>
      <c r="AO217" s="5"/>
      <c r="AP217" s="5"/>
      <c r="AQ217" s="5"/>
      <c r="AR217" s="5"/>
      <c r="AS217" s="5"/>
      <c r="AT217" s="5"/>
      <c r="AU217" s="5"/>
      <c r="AV217" s="5"/>
      <c r="AW217" s="5"/>
      <c r="AX217" s="5"/>
      <c r="AY217" s="5"/>
      <c r="AZ217" s="5"/>
      <c r="BA217" s="5"/>
      <c r="BB217" s="5"/>
      <c r="BC217" s="5"/>
      <c r="BD217" s="5"/>
      <c r="BE217" s="5"/>
      <c r="BF217" s="5"/>
      <c r="BG217" s="5"/>
      <c r="BH217" s="5"/>
      <c r="BI217" s="5"/>
      <c r="BJ217" s="5"/>
      <c r="BK217" s="5"/>
      <c r="BL217" s="5"/>
      <c r="BM217" s="5"/>
      <c r="BN217" s="5"/>
      <c r="BO217" s="5"/>
      <c r="BP217" s="5"/>
      <c r="BQ217" s="5"/>
      <c r="BR217" s="5"/>
      <c r="BS217" s="5"/>
      <c r="BT217" s="5"/>
      <c r="BU217" s="5"/>
      <c r="BV217" s="5"/>
      <c r="BW217" s="5"/>
      <c r="BX217" s="5"/>
      <c r="BY217" s="5"/>
      <c r="BZ217" s="5"/>
      <c r="CA217" s="5"/>
      <c r="CB217" s="5"/>
      <c r="CC217" s="5"/>
      <c r="CD217" s="5"/>
      <c r="CE217" s="5"/>
      <c r="CF217" s="5"/>
      <c r="CG217" s="5"/>
      <c r="CH217" s="5"/>
      <c r="CI217" s="5"/>
      <c r="CJ217" s="5"/>
      <c r="CK217" s="5"/>
      <c r="CL217" s="5"/>
      <c r="CM217" s="5"/>
      <c r="CN217" s="5"/>
      <c r="CO217" s="5"/>
      <c r="CP217" s="5"/>
      <c r="CQ217" s="5"/>
      <c r="CR217" s="5"/>
      <c r="CS217" s="5"/>
      <c r="CT217" s="5"/>
      <c r="CU217" s="5"/>
      <c r="CV217" s="5"/>
      <c r="CW217" s="5"/>
      <c r="CX217" s="5"/>
      <c r="CY217" s="5"/>
      <c r="CZ217" s="5"/>
      <c r="DA217" s="5"/>
      <c r="DB217" s="5"/>
      <c r="DC217" s="5"/>
      <c r="DD217" s="5"/>
      <c r="DE217" s="5"/>
      <c r="DF217" s="5"/>
      <c r="DG217" s="5"/>
      <c r="DH217" s="5"/>
      <c r="DI217" s="5"/>
      <c r="DJ217" s="5"/>
      <c r="DK217" s="5"/>
      <c r="DL217" s="5"/>
      <c r="DM217" s="5"/>
      <c r="DN217" s="5"/>
      <c r="DO217" s="5"/>
      <c r="DP217" s="5"/>
      <c r="DQ217" s="5"/>
      <c r="DR217" s="5"/>
      <c r="DS217" s="5"/>
      <c r="DT217" s="5"/>
      <c r="DU217" s="5"/>
      <c r="DV217" s="5"/>
      <c r="DW217" s="5"/>
      <c r="DX217" s="5"/>
      <c r="DY217" s="5"/>
      <c r="DZ217" s="5"/>
      <c r="EA217" s="5"/>
      <c r="EB217" s="5"/>
      <c r="EC217" s="5"/>
      <c r="ED217" s="5"/>
      <c r="EE217" s="5"/>
      <c r="EF217" s="5"/>
      <c r="EG217" s="5"/>
      <c r="EH217" s="5"/>
      <c r="EI217" s="5"/>
      <c r="EJ217" s="5"/>
      <c r="EK217" s="5"/>
      <c r="EL217" s="5"/>
      <c r="EM217" s="5"/>
      <c r="EN217" s="5"/>
      <c r="EO217" s="5"/>
      <c r="EP217" s="5"/>
      <c r="EQ217" s="5"/>
      <c r="ER217" s="5"/>
      <c r="ES217" s="5"/>
      <c r="ET217" s="5"/>
      <c r="EU217" s="5"/>
      <c r="EV217" s="5"/>
      <c r="EW217" s="5"/>
      <c r="EX217" s="5"/>
      <c r="EY217" s="5"/>
      <c r="EZ217" s="5"/>
      <c r="FA217" s="5"/>
      <c r="FB217" s="5"/>
      <c r="FC217" s="5"/>
      <c r="FD217" s="5"/>
      <c r="FE217" s="5"/>
      <c r="FF217" s="5"/>
      <c r="FG217" s="5"/>
      <c r="FH217" s="5"/>
      <c r="FI217" s="5"/>
      <c r="FJ217" s="5"/>
      <c r="FK217" s="5"/>
      <c r="FL217" s="5"/>
      <c r="FM217" s="5"/>
      <c r="FN217" s="5"/>
      <c r="FO217" s="5"/>
      <c r="FP217" s="5"/>
      <c r="FQ217" s="5"/>
      <c r="FR217" s="5"/>
      <c r="FS217" s="5"/>
      <c r="FT217" s="5"/>
      <c r="FU217" s="5"/>
      <c r="FV217" s="5"/>
      <c r="FW217" s="5"/>
      <c r="FX217" s="5"/>
      <c r="FY217" s="5"/>
      <c r="FZ217" s="5"/>
      <c r="GA217" s="5"/>
      <c r="GB217" s="5"/>
      <c r="GC217" s="5"/>
      <c r="GD217" s="5"/>
      <c r="GE217" s="5"/>
      <c r="GF217" s="5"/>
      <c r="GG217" s="5"/>
      <c r="GH217" s="5"/>
      <c r="GI217" s="5"/>
      <c r="GJ217" s="5"/>
      <c r="GK217" s="5"/>
      <c r="GL217" s="5"/>
      <c r="GM217" s="5"/>
      <c r="GN217" s="5"/>
      <c r="GO217" s="5"/>
      <c r="GP217" s="5"/>
      <c r="GQ217" s="5"/>
      <c r="GR217" s="5"/>
      <c r="GS217" s="5"/>
      <c r="GT217" s="5"/>
      <c r="GU217" s="5"/>
      <c r="GV217" s="5"/>
      <c r="GW217" s="5"/>
      <c r="GX217" s="5"/>
      <c r="GY217" s="5"/>
      <c r="GZ217" s="5"/>
      <c r="HA217" s="5"/>
      <c r="HB217" s="5"/>
      <c r="HC217" s="5"/>
      <c r="HD217" s="5"/>
      <c r="HE217" s="5"/>
      <c r="HF217" s="5"/>
      <c r="HG217" s="5"/>
      <c r="HH217" s="5"/>
      <c r="HI217" s="5"/>
      <c r="HJ217" s="5"/>
      <c r="HK217" s="5"/>
      <c r="HL217" s="5"/>
      <c r="HM217" s="5"/>
      <c r="HN217" s="5"/>
      <c r="HO217" s="5"/>
      <c r="HP217" s="5"/>
      <c r="HQ217" s="5"/>
      <c r="HR217" s="5"/>
      <c r="HS217" s="5"/>
      <c r="HT217" s="5"/>
      <c r="HU217" s="5"/>
      <c r="HV217" s="5"/>
      <c r="HW217" s="5"/>
      <c r="HX217" s="5"/>
      <c r="HY217" s="5"/>
      <c r="HZ217" s="5"/>
      <c r="IA217" s="5"/>
      <c r="IB217" s="5"/>
      <c r="IC217" s="5"/>
      <c r="ID217" s="5"/>
      <c r="IE217" s="5"/>
      <c r="IF217" s="5"/>
      <c r="IG217" s="5"/>
      <c r="IH217" s="5"/>
      <c r="II217" s="5"/>
      <c r="IJ217" s="5"/>
      <c r="IK217" s="5"/>
      <c r="IL217" s="5"/>
      <c r="IM217" s="5"/>
      <c r="IN217" s="5"/>
      <c r="IO217" s="5"/>
      <c r="IP217" s="5"/>
      <c r="IQ217" s="5"/>
      <c r="IR217" s="5"/>
      <c r="IS217" s="5"/>
      <c r="IT217" s="5"/>
      <c r="IU217" s="5"/>
      <c r="IV217" s="5"/>
    </row>
    <row r="218" spans="1:256" s="9" customFormat="1" ht="90" x14ac:dyDescent="0.25">
      <c r="A218" s="166">
        <v>44</v>
      </c>
      <c r="B218" s="163" t="s">
        <v>223</v>
      </c>
      <c r="C218" s="167" t="s">
        <v>2</v>
      </c>
      <c r="D218" s="165">
        <v>4</v>
      </c>
      <c r="E218" s="83"/>
      <c r="F218" s="176">
        <f t="shared" si="8"/>
        <v>0</v>
      </c>
      <c r="G218" s="5"/>
      <c r="H218" s="5"/>
      <c r="I218" s="5"/>
      <c r="J218" s="5"/>
      <c r="K218" s="5"/>
      <c r="L218" s="5"/>
      <c r="M218" s="5"/>
      <c r="N218" s="5"/>
      <c r="O218" s="5"/>
      <c r="P218" s="5"/>
      <c r="Q218" s="5"/>
      <c r="R218" s="5"/>
      <c r="S218" s="5"/>
      <c r="T218" s="5"/>
      <c r="U218" s="5"/>
      <c r="V218" s="5"/>
      <c r="W218" s="5"/>
      <c r="X218" s="5"/>
      <c r="Y218" s="5"/>
      <c r="Z218" s="5"/>
      <c r="AA218" s="5"/>
      <c r="AB218" s="5"/>
      <c r="AC218" s="5"/>
      <c r="AD218" s="5"/>
      <c r="AE218" s="5"/>
      <c r="AF218" s="5"/>
      <c r="AG218" s="5"/>
      <c r="AH218" s="5"/>
      <c r="AI218" s="5"/>
      <c r="AJ218" s="5"/>
      <c r="AK218" s="5"/>
      <c r="AL218" s="5"/>
      <c r="AM218" s="5"/>
      <c r="AN218" s="5"/>
      <c r="AO218" s="5"/>
      <c r="AP218" s="5"/>
      <c r="AQ218" s="5"/>
      <c r="AR218" s="5"/>
      <c r="AS218" s="5"/>
      <c r="AT218" s="5"/>
      <c r="AU218" s="5"/>
      <c r="AV218" s="5"/>
      <c r="AW218" s="5"/>
      <c r="AX218" s="5"/>
      <c r="AY218" s="5"/>
      <c r="AZ218" s="5"/>
      <c r="BA218" s="5"/>
      <c r="BB218" s="5"/>
      <c r="BC218" s="5"/>
      <c r="BD218" s="5"/>
      <c r="BE218" s="5"/>
      <c r="BF218" s="5"/>
      <c r="BG218" s="5"/>
      <c r="BH218" s="5"/>
      <c r="BI218" s="5"/>
      <c r="BJ218" s="5"/>
      <c r="BK218" s="5"/>
      <c r="BL218" s="5"/>
      <c r="BM218" s="5"/>
      <c r="BN218" s="5"/>
      <c r="BO218" s="5"/>
      <c r="BP218" s="5"/>
      <c r="BQ218" s="5"/>
      <c r="BR218" s="5"/>
      <c r="BS218" s="5"/>
      <c r="BT218" s="5"/>
      <c r="BU218" s="5"/>
      <c r="BV218" s="5"/>
      <c r="BW218" s="5"/>
      <c r="BX218" s="5"/>
      <c r="BY218" s="5"/>
      <c r="BZ218" s="5"/>
      <c r="CA218" s="5"/>
      <c r="CB218" s="5"/>
      <c r="CC218" s="5"/>
      <c r="CD218" s="5"/>
      <c r="CE218" s="5"/>
      <c r="CF218" s="5"/>
      <c r="CG218" s="5"/>
      <c r="CH218" s="5"/>
      <c r="CI218" s="5"/>
      <c r="CJ218" s="5"/>
      <c r="CK218" s="5"/>
      <c r="CL218" s="5"/>
      <c r="CM218" s="5"/>
      <c r="CN218" s="5"/>
      <c r="CO218" s="5"/>
      <c r="CP218" s="5"/>
      <c r="CQ218" s="5"/>
      <c r="CR218" s="5"/>
      <c r="CS218" s="5"/>
      <c r="CT218" s="5"/>
      <c r="CU218" s="5"/>
      <c r="CV218" s="5"/>
      <c r="CW218" s="5"/>
      <c r="CX218" s="5"/>
      <c r="CY218" s="5"/>
      <c r="CZ218" s="5"/>
      <c r="DA218" s="5"/>
      <c r="DB218" s="5"/>
      <c r="DC218" s="5"/>
      <c r="DD218" s="5"/>
      <c r="DE218" s="5"/>
      <c r="DF218" s="5"/>
      <c r="DG218" s="5"/>
      <c r="DH218" s="5"/>
      <c r="DI218" s="5"/>
      <c r="DJ218" s="5"/>
      <c r="DK218" s="5"/>
      <c r="DL218" s="5"/>
      <c r="DM218" s="5"/>
      <c r="DN218" s="5"/>
      <c r="DO218" s="5"/>
      <c r="DP218" s="5"/>
      <c r="DQ218" s="5"/>
      <c r="DR218" s="5"/>
      <c r="DS218" s="5"/>
      <c r="DT218" s="5"/>
      <c r="DU218" s="5"/>
      <c r="DV218" s="5"/>
      <c r="DW218" s="5"/>
      <c r="DX218" s="5"/>
      <c r="DY218" s="5"/>
      <c r="DZ218" s="5"/>
      <c r="EA218" s="5"/>
      <c r="EB218" s="5"/>
      <c r="EC218" s="5"/>
      <c r="ED218" s="5"/>
      <c r="EE218" s="5"/>
      <c r="EF218" s="5"/>
      <c r="EG218" s="5"/>
      <c r="EH218" s="5"/>
      <c r="EI218" s="5"/>
      <c r="EJ218" s="5"/>
      <c r="EK218" s="5"/>
      <c r="EL218" s="5"/>
      <c r="EM218" s="5"/>
      <c r="EN218" s="5"/>
      <c r="EO218" s="5"/>
      <c r="EP218" s="5"/>
      <c r="EQ218" s="5"/>
      <c r="ER218" s="5"/>
      <c r="ES218" s="5"/>
      <c r="ET218" s="5"/>
      <c r="EU218" s="5"/>
      <c r="EV218" s="5"/>
      <c r="EW218" s="5"/>
      <c r="EX218" s="5"/>
      <c r="EY218" s="5"/>
      <c r="EZ218" s="5"/>
      <c r="FA218" s="5"/>
      <c r="FB218" s="5"/>
      <c r="FC218" s="5"/>
      <c r="FD218" s="5"/>
      <c r="FE218" s="5"/>
      <c r="FF218" s="5"/>
      <c r="FG218" s="5"/>
      <c r="FH218" s="5"/>
      <c r="FI218" s="5"/>
      <c r="FJ218" s="5"/>
      <c r="FK218" s="5"/>
      <c r="FL218" s="5"/>
      <c r="FM218" s="5"/>
      <c r="FN218" s="5"/>
      <c r="FO218" s="5"/>
      <c r="FP218" s="5"/>
      <c r="FQ218" s="5"/>
      <c r="FR218" s="5"/>
      <c r="FS218" s="5"/>
      <c r="FT218" s="5"/>
      <c r="FU218" s="5"/>
      <c r="FV218" s="5"/>
      <c r="FW218" s="5"/>
      <c r="FX218" s="5"/>
      <c r="FY218" s="5"/>
      <c r="FZ218" s="5"/>
      <c r="GA218" s="5"/>
      <c r="GB218" s="5"/>
      <c r="GC218" s="5"/>
      <c r="GD218" s="5"/>
      <c r="GE218" s="5"/>
      <c r="GF218" s="5"/>
      <c r="GG218" s="5"/>
      <c r="GH218" s="5"/>
      <c r="GI218" s="5"/>
      <c r="GJ218" s="5"/>
      <c r="GK218" s="5"/>
      <c r="GL218" s="5"/>
      <c r="GM218" s="5"/>
      <c r="GN218" s="5"/>
      <c r="GO218" s="5"/>
      <c r="GP218" s="5"/>
      <c r="GQ218" s="5"/>
      <c r="GR218" s="5"/>
      <c r="GS218" s="5"/>
      <c r="GT218" s="5"/>
      <c r="GU218" s="5"/>
      <c r="GV218" s="5"/>
      <c r="GW218" s="5"/>
      <c r="GX218" s="5"/>
      <c r="GY218" s="5"/>
      <c r="GZ218" s="5"/>
      <c r="HA218" s="5"/>
      <c r="HB218" s="5"/>
      <c r="HC218" s="5"/>
      <c r="HD218" s="5"/>
      <c r="HE218" s="5"/>
      <c r="HF218" s="5"/>
      <c r="HG218" s="5"/>
      <c r="HH218" s="5"/>
      <c r="HI218" s="5"/>
      <c r="HJ218" s="5"/>
      <c r="HK218" s="5"/>
      <c r="HL218" s="5"/>
      <c r="HM218" s="5"/>
      <c r="HN218" s="5"/>
      <c r="HO218" s="5"/>
      <c r="HP218" s="5"/>
      <c r="HQ218" s="5"/>
      <c r="HR218" s="5"/>
      <c r="HS218" s="5"/>
      <c r="HT218" s="5"/>
      <c r="HU218" s="5"/>
      <c r="HV218" s="5"/>
      <c r="HW218" s="5"/>
      <c r="HX218" s="5"/>
      <c r="HY218" s="5"/>
      <c r="HZ218" s="5"/>
      <c r="IA218" s="5"/>
      <c r="IB218" s="5"/>
      <c r="IC218" s="5"/>
      <c r="ID218" s="5"/>
      <c r="IE218" s="5"/>
      <c r="IF218" s="5"/>
      <c r="IG218" s="5"/>
      <c r="IH218" s="5"/>
      <c r="II218" s="5"/>
      <c r="IJ218" s="5"/>
      <c r="IK218" s="5"/>
      <c r="IL218" s="5"/>
      <c r="IM218" s="5"/>
      <c r="IN218" s="5"/>
      <c r="IO218" s="5"/>
      <c r="IP218" s="5"/>
      <c r="IQ218" s="5"/>
      <c r="IR218" s="5"/>
      <c r="IS218" s="5"/>
      <c r="IT218" s="5"/>
      <c r="IU218" s="5"/>
      <c r="IV218" s="5"/>
    </row>
    <row r="219" spans="1:256" s="9" customFormat="1" ht="120" x14ac:dyDescent="0.25">
      <c r="A219" s="166">
        <v>45</v>
      </c>
      <c r="B219" s="163" t="s">
        <v>224</v>
      </c>
      <c r="C219" s="167" t="s">
        <v>2</v>
      </c>
      <c r="D219" s="165">
        <v>4</v>
      </c>
      <c r="E219" s="83"/>
      <c r="F219" s="176">
        <f t="shared" si="8"/>
        <v>0</v>
      </c>
      <c r="G219" s="5"/>
      <c r="H219" s="5"/>
      <c r="I219" s="5"/>
      <c r="J219" s="5"/>
      <c r="K219" s="5"/>
      <c r="L219" s="5"/>
      <c r="M219" s="5"/>
      <c r="N219" s="5"/>
      <c r="O219" s="5"/>
      <c r="P219" s="5"/>
      <c r="Q219" s="5"/>
      <c r="R219" s="5"/>
      <c r="S219" s="5"/>
      <c r="T219" s="5"/>
      <c r="U219" s="5"/>
      <c r="V219" s="5"/>
      <c r="W219" s="5"/>
      <c r="X219" s="5"/>
      <c r="Y219" s="5"/>
      <c r="Z219" s="5"/>
      <c r="AA219" s="5"/>
      <c r="AB219" s="5"/>
      <c r="AC219" s="5"/>
      <c r="AD219" s="5"/>
      <c r="AE219" s="5"/>
      <c r="AF219" s="5"/>
      <c r="AG219" s="5"/>
      <c r="AH219" s="5"/>
      <c r="AI219" s="5"/>
      <c r="AJ219" s="5"/>
      <c r="AK219" s="5"/>
      <c r="AL219" s="5"/>
      <c r="AM219" s="5"/>
      <c r="AN219" s="5"/>
      <c r="AO219" s="5"/>
      <c r="AP219" s="5"/>
      <c r="AQ219" s="5"/>
      <c r="AR219" s="5"/>
      <c r="AS219" s="5"/>
      <c r="AT219" s="5"/>
      <c r="AU219" s="5"/>
      <c r="AV219" s="5"/>
      <c r="AW219" s="5"/>
      <c r="AX219" s="5"/>
      <c r="AY219" s="5"/>
      <c r="AZ219" s="5"/>
      <c r="BA219" s="5"/>
      <c r="BB219" s="5"/>
      <c r="BC219" s="5"/>
      <c r="BD219" s="5"/>
      <c r="BE219" s="5"/>
      <c r="BF219" s="5"/>
      <c r="BG219" s="5"/>
      <c r="BH219" s="5"/>
      <c r="BI219" s="5"/>
      <c r="BJ219" s="5"/>
      <c r="BK219" s="5"/>
      <c r="BL219" s="5"/>
      <c r="BM219" s="5"/>
      <c r="BN219" s="5"/>
      <c r="BO219" s="5"/>
      <c r="BP219" s="5"/>
      <c r="BQ219" s="5"/>
      <c r="BR219" s="5"/>
      <c r="BS219" s="5"/>
      <c r="BT219" s="5"/>
      <c r="BU219" s="5"/>
      <c r="BV219" s="5"/>
      <c r="BW219" s="5"/>
      <c r="BX219" s="5"/>
      <c r="BY219" s="5"/>
      <c r="BZ219" s="5"/>
      <c r="CA219" s="5"/>
      <c r="CB219" s="5"/>
      <c r="CC219" s="5"/>
      <c r="CD219" s="5"/>
      <c r="CE219" s="5"/>
      <c r="CF219" s="5"/>
      <c r="CG219" s="5"/>
      <c r="CH219" s="5"/>
      <c r="CI219" s="5"/>
      <c r="CJ219" s="5"/>
      <c r="CK219" s="5"/>
      <c r="CL219" s="5"/>
      <c r="CM219" s="5"/>
      <c r="CN219" s="5"/>
      <c r="CO219" s="5"/>
      <c r="CP219" s="5"/>
      <c r="CQ219" s="5"/>
      <c r="CR219" s="5"/>
      <c r="CS219" s="5"/>
      <c r="CT219" s="5"/>
      <c r="CU219" s="5"/>
      <c r="CV219" s="5"/>
      <c r="CW219" s="5"/>
      <c r="CX219" s="5"/>
      <c r="CY219" s="5"/>
      <c r="CZ219" s="5"/>
      <c r="DA219" s="5"/>
      <c r="DB219" s="5"/>
      <c r="DC219" s="5"/>
      <c r="DD219" s="5"/>
      <c r="DE219" s="5"/>
      <c r="DF219" s="5"/>
      <c r="DG219" s="5"/>
      <c r="DH219" s="5"/>
      <c r="DI219" s="5"/>
      <c r="DJ219" s="5"/>
      <c r="DK219" s="5"/>
      <c r="DL219" s="5"/>
      <c r="DM219" s="5"/>
      <c r="DN219" s="5"/>
      <c r="DO219" s="5"/>
      <c r="DP219" s="5"/>
      <c r="DQ219" s="5"/>
      <c r="DR219" s="5"/>
      <c r="DS219" s="5"/>
      <c r="DT219" s="5"/>
      <c r="DU219" s="5"/>
      <c r="DV219" s="5"/>
      <c r="DW219" s="5"/>
      <c r="DX219" s="5"/>
      <c r="DY219" s="5"/>
      <c r="DZ219" s="5"/>
      <c r="EA219" s="5"/>
      <c r="EB219" s="5"/>
      <c r="EC219" s="5"/>
      <c r="ED219" s="5"/>
      <c r="EE219" s="5"/>
      <c r="EF219" s="5"/>
      <c r="EG219" s="5"/>
      <c r="EH219" s="5"/>
      <c r="EI219" s="5"/>
      <c r="EJ219" s="5"/>
      <c r="EK219" s="5"/>
      <c r="EL219" s="5"/>
      <c r="EM219" s="5"/>
      <c r="EN219" s="5"/>
      <c r="EO219" s="5"/>
      <c r="EP219" s="5"/>
      <c r="EQ219" s="5"/>
      <c r="ER219" s="5"/>
      <c r="ES219" s="5"/>
      <c r="ET219" s="5"/>
      <c r="EU219" s="5"/>
      <c r="EV219" s="5"/>
      <c r="EW219" s="5"/>
      <c r="EX219" s="5"/>
      <c r="EY219" s="5"/>
      <c r="EZ219" s="5"/>
      <c r="FA219" s="5"/>
      <c r="FB219" s="5"/>
      <c r="FC219" s="5"/>
      <c r="FD219" s="5"/>
      <c r="FE219" s="5"/>
      <c r="FF219" s="5"/>
      <c r="FG219" s="5"/>
      <c r="FH219" s="5"/>
      <c r="FI219" s="5"/>
      <c r="FJ219" s="5"/>
      <c r="FK219" s="5"/>
      <c r="FL219" s="5"/>
      <c r="FM219" s="5"/>
      <c r="FN219" s="5"/>
      <c r="FO219" s="5"/>
      <c r="FP219" s="5"/>
      <c r="FQ219" s="5"/>
      <c r="FR219" s="5"/>
      <c r="FS219" s="5"/>
      <c r="FT219" s="5"/>
      <c r="FU219" s="5"/>
      <c r="FV219" s="5"/>
      <c r="FW219" s="5"/>
      <c r="FX219" s="5"/>
      <c r="FY219" s="5"/>
      <c r="FZ219" s="5"/>
      <c r="GA219" s="5"/>
      <c r="GB219" s="5"/>
      <c r="GC219" s="5"/>
      <c r="GD219" s="5"/>
      <c r="GE219" s="5"/>
      <c r="GF219" s="5"/>
      <c r="GG219" s="5"/>
      <c r="GH219" s="5"/>
      <c r="GI219" s="5"/>
      <c r="GJ219" s="5"/>
      <c r="GK219" s="5"/>
      <c r="GL219" s="5"/>
      <c r="GM219" s="5"/>
      <c r="GN219" s="5"/>
      <c r="GO219" s="5"/>
      <c r="GP219" s="5"/>
      <c r="GQ219" s="5"/>
      <c r="GR219" s="5"/>
      <c r="GS219" s="5"/>
      <c r="GT219" s="5"/>
      <c r="GU219" s="5"/>
      <c r="GV219" s="5"/>
      <c r="GW219" s="5"/>
      <c r="GX219" s="5"/>
      <c r="GY219" s="5"/>
      <c r="GZ219" s="5"/>
      <c r="HA219" s="5"/>
      <c r="HB219" s="5"/>
      <c r="HC219" s="5"/>
      <c r="HD219" s="5"/>
      <c r="HE219" s="5"/>
      <c r="HF219" s="5"/>
      <c r="HG219" s="5"/>
      <c r="HH219" s="5"/>
      <c r="HI219" s="5"/>
      <c r="HJ219" s="5"/>
      <c r="HK219" s="5"/>
      <c r="HL219" s="5"/>
      <c r="HM219" s="5"/>
      <c r="HN219" s="5"/>
      <c r="HO219" s="5"/>
      <c r="HP219" s="5"/>
      <c r="HQ219" s="5"/>
      <c r="HR219" s="5"/>
      <c r="HS219" s="5"/>
      <c r="HT219" s="5"/>
      <c r="HU219" s="5"/>
      <c r="HV219" s="5"/>
      <c r="HW219" s="5"/>
      <c r="HX219" s="5"/>
      <c r="HY219" s="5"/>
      <c r="HZ219" s="5"/>
      <c r="IA219" s="5"/>
      <c r="IB219" s="5"/>
      <c r="IC219" s="5"/>
      <c r="ID219" s="5"/>
      <c r="IE219" s="5"/>
      <c r="IF219" s="5"/>
      <c r="IG219" s="5"/>
      <c r="IH219" s="5"/>
      <c r="II219" s="5"/>
      <c r="IJ219" s="5"/>
      <c r="IK219" s="5"/>
      <c r="IL219" s="5"/>
      <c r="IM219" s="5"/>
      <c r="IN219" s="5"/>
      <c r="IO219" s="5"/>
      <c r="IP219" s="5"/>
      <c r="IQ219" s="5"/>
      <c r="IR219" s="5"/>
      <c r="IS219" s="5"/>
      <c r="IT219" s="5"/>
      <c r="IU219" s="5"/>
      <c r="IV219" s="5"/>
    </row>
    <row r="220" spans="1:256" s="9" customFormat="1" ht="75" x14ac:dyDescent="0.25">
      <c r="A220" s="166">
        <v>46</v>
      </c>
      <c r="B220" s="163" t="s">
        <v>225</v>
      </c>
      <c r="C220" s="167" t="s">
        <v>2</v>
      </c>
      <c r="D220" s="165">
        <v>4</v>
      </c>
      <c r="E220" s="83"/>
      <c r="F220" s="176">
        <f t="shared" si="8"/>
        <v>0</v>
      </c>
      <c r="G220" s="5"/>
      <c r="H220" s="5"/>
      <c r="I220" s="5"/>
      <c r="J220" s="5"/>
      <c r="K220" s="5"/>
      <c r="L220" s="5"/>
      <c r="M220" s="5"/>
      <c r="N220" s="5"/>
      <c r="O220" s="5"/>
      <c r="P220" s="5"/>
      <c r="Q220" s="5"/>
      <c r="R220" s="5"/>
      <c r="S220" s="5"/>
      <c r="T220" s="5"/>
      <c r="U220" s="5"/>
      <c r="V220" s="5"/>
      <c r="W220" s="5"/>
      <c r="X220" s="5"/>
      <c r="Y220" s="5"/>
      <c r="Z220" s="5"/>
      <c r="AA220" s="5"/>
      <c r="AB220" s="5"/>
      <c r="AC220" s="5"/>
      <c r="AD220" s="5"/>
      <c r="AE220" s="5"/>
      <c r="AF220" s="5"/>
      <c r="AG220" s="5"/>
      <c r="AH220" s="5"/>
      <c r="AI220" s="5"/>
      <c r="AJ220" s="5"/>
      <c r="AK220" s="5"/>
      <c r="AL220" s="5"/>
      <c r="AM220" s="5"/>
      <c r="AN220" s="5"/>
      <c r="AO220" s="5"/>
      <c r="AP220" s="5"/>
      <c r="AQ220" s="5"/>
      <c r="AR220" s="5"/>
      <c r="AS220" s="5"/>
      <c r="AT220" s="5"/>
      <c r="AU220" s="5"/>
      <c r="AV220" s="5"/>
      <c r="AW220" s="5"/>
      <c r="AX220" s="5"/>
      <c r="AY220" s="5"/>
      <c r="AZ220" s="5"/>
      <c r="BA220" s="5"/>
      <c r="BB220" s="5"/>
      <c r="BC220" s="5"/>
      <c r="BD220" s="5"/>
      <c r="BE220" s="5"/>
      <c r="BF220" s="5"/>
      <c r="BG220" s="5"/>
      <c r="BH220" s="5"/>
      <c r="BI220" s="5"/>
      <c r="BJ220" s="5"/>
      <c r="BK220" s="5"/>
      <c r="BL220" s="5"/>
      <c r="BM220" s="5"/>
      <c r="BN220" s="5"/>
      <c r="BO220" s="5"/>
      <c r="BP220" s="5"/>
      <c r="BQ220" s="5"/>
      <c r="BR220" s="5"/>
      <c r="BS220" s="5"/>
      <c r="BT220" s="5"/>
      <c r="BU220" s="5"/>
      <c r="BV220" s="5"/>
      <c r="BW220" s="5"/>
      <c r="BX220" s="5"/>
      <c r="BY220" s="5"/>
      <c r="BZ220" s="5"/>
      <c r="CA220" s="5"/>
      <c r="CB220" s="5"/>
      <c r="CC220" s="5"/>
      <c r="CD220" s="5"/>
      <c r="CE220" s="5"/>
      <c r="CF220" s="5"/>
      <c r="CG220" s="5"/>
      <c r="CH220" s="5"/>
      <c r="CI220" s="5"/>
      <c r="CJ220" s="5"/>
      <c r="CK220" s="5"/>
      <c r="CL220" s="5"/>
      <c r="CM220" s="5"/>
      <c r="CN220" s="5"/>
      <c r="CO220" s="5"/>
      <c r="CP220" s="5"/>
      <c r="CQ220" s="5"/>
      <c r="CR220" s="5"/>
      <c r="CS220" s="5"/>
      <c r="CT220" s="5"/>
      <c r="CU220" s="5"/>
      <c r="CV220" s="5"/>
      <c r="CW220" s="5"/>
      <c r="CX220" s="5"/>
      <c r="CY220" s="5"/>
      <c r="CZ220" s="5"/>
      <c r="DA220" s="5"/>
      <c r="DB220" s="5"/>
      <c r="DC220" s="5"/>
      <c r="DD220" s="5"/>
      <c r="DE220" s="5"/>
      <c r="DF220" s="5"/>
      <c r="DG220" s="5"/>
      <c r="DH220" s="5"/>
      <c r="DI220" s="5"/>
      <c r="DJ220" s="5"/>
      <c r="DK220" s="5"/>
      <c r="DL220" s="5"/>
      <c r="DM220" s="5"/>
      <c r="DN220" s="5"/>
      <c r="DO220" s="5"/>
      <c r="DP220" s="5"/>
      <c r="DQ220" s="5"/>
      <c r="DR220" s="5"/>
      <c r="DS220" s="5"/>
      <c r="DT220" s="5"/>
      <c r="DU220" s="5"/>
      <c r="DV220" s="5"/>
      <c r="DW220" s="5"/>
      <c r="DX220" s="5"/>
      <c r="DY220" s="5"/>
      <c r="DZ220" s="5"/>
      <c r="EA220" s="5"/>
      <c r="EB220" s="5"/>
      <c r="EC220" s="5"/>
      <c r="ED220" s="5"/>
      <c r="EE220" s="5"/>
      <c r="EF220" s="5"/>
      <c r="EG220" s="5"/>
      <c r="EH220" s="5"/>
      <c r="EI220" s="5"/>
      <c r="EJ220" s="5"/>
      <c r="EK220" s="5"/>
      <c r="EL220" s="5"/>
      <c r="EM220" s="5"/>
      <c r="EN220" s="5"/>
      <c r="EO220" s="5"/>
      <c r="EP220" s="5"/>
      <c r="EQ220" s="5"/>
      <c r="ER220" s="5"/>
      <c r="ES220" s="5"/>
      <c r="ET220" s="5"/>
      <c r="EU220" s="5"/>
      <c r="EV220" s="5"/>
      <c r="EW220" s="5"/>
      <c r="EX220" s="5"/>
      <c r="EY220" s="5"/>
      <c r="EZ220" s="5"/>
      <c r="FA220" s="5"/>
      <c r="FB220" s="5"/>
      <c r="FC220" s="5"/>
      <c r="FD220" s="5"/>
      <c r="FE220" s="5"/>
      <c r="FF220" s="5"/>
      <c r="FG220" s="5"/>
      <c r="FH220" s="5"/>
      <c r="FI220" s="5"/>
      <c r="FJ220" s="5"/>
      <c r="FK220" s="5"/>
      <c r="FL220" s="5"/>
      <c r="FM220" s="5"/>
      <c r="FN220" s="5"/>
      <c r="FO220" s="5"/>
      <c r="FP220" s="5"/>
      <c r="FQ220" s="5"/>
      <c r="FR220" s="5"/>
      <c r="FS220" s="5"/>
      <c r="FT220" s="5"/>
      <c r="FU220" s="5"/>
      <c r="FV220" s="5"/>
      <c r="FW220" s="5"/>
      <c r="FX220" s="5"/>
      <c r="FY220" s="5"/>
      <c r="FZ220" s="5"/>
      <c r="GA220" s="5"/>
      <c r="GB220" s="5"/>
      <c r="GC220" s="5"/>
      <c r="GD220" s="5"/>
      <c r="GE220" s="5"/>
      <c r="GF220" s="5"/>
      <c r="GG220" s="5"/>
      <c r="GH220" s="5"/>
      <c r="GI220" s="5"/>
      <c r="GJ220" s="5"/>
      <c r="GK220" s="5"/>
      <c r="GL220" s="5"/>
      <c r="GM220" s="5"/>
      <c r="GN220" s="5"/>
      <c r="GO220" s="5"/>
      <c r="GP220" s="5"/>
      <c r="GQ220" s="5"/>
      <c r="GR220" s="5"/>
      <c r="GS220" s="5"/>
      <c r="GT220" s="5"/>
      <c r="GU220" s="5"/>
      <c r="GV220" s="5"/>
      <c r="GW220" s="5"/>
      <c r="GX220" s="5"/>
      <c r="GY220" s="5"/>
      <c r="GZ220" s="5"/>
      <c r="HA220" s="5"/>
      <c r="HB220" s="5"/>
      <c r="HC220" s="5"/>
      <c r="HD220" s="5"/>
      <c r="HE220" s="5"/>
      <c r="HF220" s="5"/>
      <c r="HG220" s="5"/>
      <c r="HH220" s="5"/>
      <c r="HI220" s="5"/>
      <c r="HJ220" s="5"/>
      <c r="HK220" s="5"/>
      <c r="HL220" s="5"/>
      <c r="HM220" s="5"/>
      <c r="HN220" s="5"/>
      <c r="HO220" s="5"/>
      <c r="HP220" s="5"/>
      <c r="HQ220" s="5"/>
      <c r="HR220" s="5"/>
      <c r="HS220" s="5"/>
      <c r="HT220" s="5"/>
      <c r="HU220" s="5"/>
      <c r="HV220" s="5"/>
      <c r="HW220" s="5"/>
      <c r="HX220" s="5"/>
      <c r="HY220" s="5"/>
      <c r="HZ220" s="5"/>
      <c r="IA220" s="5"/>
      <c r="IB220" s="5"/>
      <c r="IC220" s="5"/>
      <c r="ID220" s="5"/>
      <c r="IE220" s="5"/>
      <c r="IF220" s="5"/>
      <c r="IG220" s="5"/>
      <c r="IH220" s="5"/>
      <c r="II220" s="5"/>
      <c r="IJ220" s="5"/>
      <c r="IK220" s="5"/>
      <c r="IL220" s="5"/>
      <c r="IM220" s="5"/>
      <c r="IN220" s="5"/>
      <c r="IO220" s="5"/>
      <c r="IP220" s="5"/>
      <c r="IQ220" s="5"/>
      <c r="IR220" s="5"/>
      <c r="IS220" s="5"/>
      <c r="IT220" s="5"/>
      <c r="IU220" s="5"/>
      <c r="IV220" s="5"/>
    </row>
    <row r="221" spans="1:256" s="9" customFormat="1" ht="75" x14ac:dyDescent="0.25">
      <c r="A221" s="166">
        <v>47</v>
      </c>
      <c r="B221" s="163" t="s">
        <v>226</v>
      </c>
      <c r="C221" s="167" t="s">
        <v>2</v>
      </c>
      <c r="D221" s="165">
        <v>4</v>
      </c>
      <c r="E221" s="83"/>
      <c r="F221" s="176">
        <f t="shared" si="8"/>
        <v>0</v>
      </c>
      <c r="G221" s="5"/>
      <c r="H221" s="5"/>
      <c r="I221" s="5"/>
      <c r="J221" s="5"/>
      <c r="K221" s="5"/>
      <c r="L221" s="5"/>
      <c r="M221" s="5"/>
      <c r="N221" s="5"/>
      <c r="O221" s="5"/>
      <c r="P221" s="5"/>
      <c r="Q221" s="5"/>
      <c r="R221" s="5"/>
      <c r="S221" s="5"/>
      <c r="T221" s="5"/>
      <c r="U221" s="5"/>
      <c r="V221" s="5"/>
      <c r="W221" s="5"/>
      <c r="X221" s="5"/>
      <c r="Y221" s="5"/>
      <c r="Z221" s="5"/>
      <c r="AA221" s="5"/>
      <c r="AB221" s="5"/>
      <c r="AC221" s="5"/>
      <c r="AD221" s="5"/>
      <c r="AE221" s="5"/>
      <c r="AF221" s="5"/>
      <c r="AG221" s="5"/>
      <c r="AH221" s="5"/>
      <c r="AI221" s="5"/>
      <c r="AJ221" s="5"/>
      <c r="AK221" s="5"/>
      <c r="AL221" s="5"/>
      <c r="AM221" s="5"/>
      <c r="AN221" s="5"/>
      <c r="AO221" s="5"/>
      <c r="AP221" s="5"/>
      <c r="AQ221" s="5"/>
      <c r="AR221" s="5"/>
      <c r="AS221" s="5"/>
      <c r="AT221" s="5"/>
      <c r="AU221" s="5"/>
      <c r="AV221" s="5"/>
      <c r="AW221" s="5"/>
      <c r="AX221" s="5"/>
      <c r="AY221" s="5"/>
      <c r="AZ221" s="5"/>
      <c r="BA221" s="5"/>
      <c r="BB221" s="5"/>
      <c r="BC221" s="5"/>
      <c r="BD221" s="5"/>
      <c r="BE221" s="5"/>
      <c r="BF221" s="5"/>
      <c r="BG221" s="5"/>
      <c r="BH221" s="5"/>
      <c r="BI221" s="5"/>
      <c r="BJ221" s="5"/>
      <c r="BK221" s="5"/>
      <c r="BL221" s="5"/>
      <c r="BM221" s="5"/>
      <c r="BN221" s="5"/>
      <c r="BO221" s="5"/>
      <c r="BP221" s="5"/>
      <c r="BQ221" s="5"/>
      <c r="BR221" s="5"/>
      <c r="BS221" s="5"/>
      <c r="BT221" s="5"/>
      <c r="BU221" s="5"/>
      <c r="BV221" s="5"/>
      <c r="BW221" s="5"/>
      <c r="BX221" s="5"/>
      <c r="BY221" s="5"/>
      <c r="BZ221" s="5"/>
      <c r="CA221" s="5"/>
      <c r="CB221" s="5"/>
      <c r="CC221" s="5"/>
      <c r="CD221" s="5"/>
      <c r="CE221" s="5"/>
      <c r="CF221" s="5"/>
      <c r="CG221" s="5"/>
      <c r="CH221" s="5"/>
      <c r="CI221" s="5"/>
      <c r="CJ221" s="5"/>
      <c r="CK221" s="5"/>
      <c r="CL221" s="5"/>
      <c r="CM221" s="5"/>
      <c r="CN221" s="5"/>
      <c r="CO221" s="5"/>
      <c r="CP221" s="5"/>
      <c r="CQ221" s="5"/>
      <c r="CR221" s="5"/>
      <c r="CS221" s="5"/>
      <c r="CT221" s="5"/>
      <c r="CU221" s="5"/>
      <c r="CV221" s="5"/>
      <c r="CW221" s="5"/>
      <c r="CX221" s="5"/>
      <c r="CY221" s="5"/>
      <c r="CZ221" s="5"/>
      <c r="DA221" s="5"/>
      <c r="DB221" s="5"/>
      <c r="DC221" s="5"/>
      <c r="DD221" s="5"/>
      <c r="DE221" s="5"/>
      <c r="DF221" s="5"/>
      <c r="DG221" s="5"/>
      <c r="DH221" s="5"/>
      <c r="DI221" s="5"/>
      <c r="DJ221" s="5"/>
      <c r="DK221" s="5"/>
      <c r="DL221" s="5"/>
      <c r="DM221" s="5"/>
      <c r="DN221" s="5"/>
      <c r="DO221" s="5"/>
      <c r="DP221" s="5"/>
      <c r="DQ221" s="5"/>
      <c r="DR221" s="5"/>
      <c r="DS221" s="5"/>
      <c r="DT221" s="5"/>
      <c r="DU221" s="5"/>
      <c r="DV221" s="5"/>
      <c r="DW221" s="5"/>
      <c r="DX221" s="5"/>
      <c r="DY221" s="5"/>
      <c r="DZ221" s="5"/>
      <c r="EA221" s="5"/>
      <c r="EB221" s="5"/>
      <c r="EC221" s="5"/>
      <c r="ED221" s="5"/>
      <c r="EE221" s="5"/>
      <c r="EF221" s="5"/>
      <c r="EG221" s="5"/>
      <c r="EH221" s="5"/>
      <c r="EI221" s="5"/>
      <c r="EJ221" s="5"/>
      <c r="EK221" s="5"/>
      <c r="EL221" s="5"/>
      <c r="EM221" s="5"/>
      <c r="EN221" s="5"/>
      <c r="EO221" s="5"/>
      <c r="EP221" s="5"/>
      <c r="EQ221" s="5"/>
      <c r="ER221" s="5"/>
      <c r="ES221" s="5"/>
      <c r="ET221" s="5"/>
      <c r="EU221" s="5"/>
      <c r="EV221" s="5"/>
      <c r="EW221" s="5"/>
      <c r="EX221" s="5"/>
      <c r="EY221" s="5"/>
      <c r="EZ221" s="5"/>
      <c r="FA221" s="5"/>
      <c r="FB221" s="5"/>
      <c r="FC221" s="5"/>
      <c r="FD221" s="5"/>
      <c r="FE221" s="5"/>
      <c r="FF221" s="5"/>
      <c r="FG221" s="5"/>
      <c r="FH221" s="5"/>
      <c r="FI221" s="5"/>
      <c r="FJ221" s="5"/>
      <c r="FK221" s="5"/>
      <c r="FL221" s="5"/>
      <c r="FM221" s="5"/>
      <c r="FN221" s="5"/>
      <c r="FO221" s="5"/>
      <c r="FP221" s="5"/>
      <c r="FQ221" s="5"/>
      <c r="FR221" s="5"/>
      <c r="FS221" s="5"/>
      <c r="FT221" s="5"/>
      <c r="FU221" s="5"/>
      <c r="FV221" s="5"/>
      <c r="FW221" s="5"/>
      <c r="FX221" s="5"/>
      <c r="FY221" s="5"/>
      <c r="FZ221" s="5"/>
      <c r="GA221" s="5"/>
      <c r="GB221" s="5"/>
      <c r="GC221" s="5"/>
      <c r="GD221" s="5"/>
      <c r="GE221" s="5"/>
      <c r="GF221" s="5"/>
      <c r="GG221" s="5"/>
      <c r="GH221" s="5"/>
      <c r="GI221" s="5"/>
      <c r="GJ221" s="5"/>
      <c r="GK221" s="5"/>
      <c r="GL221" s="5"/>
      <c r="GM221" s="5"/>
      <c r="GN221" s="5"/>
      <c r="GO221" s="5"/>
      <c r="GP221" s="5"/>
      <c r="GQ221" s="5"/>
      <c r="GR221" s="5"/>
      <c r="GS221" s="5"/>
      <c r="GT221" s="5"/>
      <c r="GU221" s="5"/>
      <c r="GV221" s="5"/>
      <c r="GW221" s="5"/>
      <c r="GX221" s="5"/>
      <c r="GY221" s="5"/>
      <c r="GZ221" s="5"/>
      <c r="HA221" s="5"/>
      <c r="HB221" s="5"/>
      <c r="HC221" s="5"/>
      <c r="HD221" s="5"/>
      <c r="HE221" s="5"/>
      <c r="HF221" s="5"/>
      <c r="HG221" s="5"/>
      <c r="HH221" s="5"/>
      <c r="HI221" s="5"/>
      <c r="HJ221" s="5"/>
      <c r="HK221" s="5"/>
      <c r="HL221" s="5"/>
      <c r="HM221" s="5"/>
      <c r="HN221" s="5"/>
      <c r="HO221" s="5"/>
      <c r="HP221" s="5"/>
      <c r="HQ221" s="5"/>
      <c r="HR221" s="5"/>
      <c r="HS221" s="5"/>
      <c r="HT221" s="5"/>
      <c r="HU221" s="5"/>
      <c r="HV221" s="5"/>
      <c r="HW221" s="5"/>
      <c r="HX221" s="5"/>
      <c r="HY221" s="5"/>
      <c r="HZ221" s="5"/>
      <c r="IA221" s="5"/>
      <c r="IB221" s="5"/>
      <c r="IC221" s="5"/>
      <c r="ID221" s="5"/>
      <c r="IE221" s="5"/>
      <c r="IF221" s="5"/>
      <c r="IG221" s="5"/>
      <c r="IH221" s="5"/>
      <c r="II221" s="5"/>
      <c r="IJ221" s="5"/>
      <c r="IK221" s="5"/>
      <c r="IL221" s="5"/>
      <c r="IM221" s="5"/>
      <c r="IN221" s="5"/>
      <c r="IO221" s="5"/>
      <c r="IP221" s="5"/>
      <c r="IQ221" s="5"/>
      <c r="IR221" s="5"/>
      <c r="IS221" s="5"/>
      <c r="IT221" s="5"/>
      <c r="IU221" s="5"/>
      <c r="IV221" s="5"/>
    </row>
    <row r="222" spans="1:256" s="9" customFormat="1" ht="60" x14ac:dyDescent="0.25">
      <c r="A222" s="166">
        <v>48</v>
      </c>
      <c r="B222" s="163" t="s">
        <v>227</v>
      </c>
      <c r="C222" s="167" t="s">
        <v>2</v>
      </c>
      <c r="D222" s="165">
        <v>4</v>
      </c>
      <c r="E222" s="83"/>
      <c r="F222" s="176">
        <f t="shared" si="8"/>
        <v>0</v>
      </c>
      <c r="G222" s="5"/>
      <c r="H222" s="5"/>
      <c r="I222" s="5"/>
      <c r="J222" s="5"/>
      <c r="K222" s="5"/>
      <c r="L222" s="5"/>
      <c r="M222" s="5"/>
      <c r="N222" s="5"/>
      <c r="O222" s="5"/>
      <c r="P222" s="5"/>
      <c r="Q222" s="5"/>
      <c r="R222" s="5"/>
      <c r="S222" s="5"/>
      <c r="T222" s="5"/>
      <c r="U222" s="5"/>
      <c r="V222" s="5"/>
      <c r="W222" s="5"/>
      <c r="X222" s="5"/>
      <c r="Y222" s="5"/>
      <c r="Z222" s="5"/>
      <c r="AA222" s="5"/>
      <c r="AB222" s="5"/>
      <c r="AC222" s="5"/>
      <c r="AD222" s="5"/>
      <c r="AE222" s="5"/>
      <c r="AF222" s="5"/>
      <c r="AG222" s="5"/>
      <c r="AH222" s="5"/>
      <c r="AI222" s="5"/>
      <c r="AJ222" s="5"/>
      <c r="AK222" s="5"/>
      <c r="AL222" s="5"/>
      <c r="AM222" s="5"/>
      <c r="AN222" s="5"/>
      <c r="AO222" s="5"/>
      <c r="AP222" s="5"/>
      <c r="AQ222" s="5"/>
      <c r="AR222" s="5"/>
      <c r="AS222" s="5"/>
      <c r="AT222" s="5"/>
      <c r="AU222" s="5"/>
      <c r="AV222" s="5"/>
      <c r="AW222" s="5"/>
      <c r="AX222" s="5"/>
      <c r="AY222" s="5"/>
      <c r="AZ222" s="5"/>
      <c r="BA222" s="5"/>
      <c r="BB222" s="5"/>
      <c r="BC222" s="5"/>
      <c r="BD222" s="5"/>
      <c r="BE222" s="5"/>
      <c r="BF222" s="5"/>
      <c r="BG222" s="5"/>
      <c r="BH222" s="5"/>
      <c r="BI222" s="5"/>
      <c r="BJ222" s="5"/>
      <c r="BK222" s="5"/>
      <c r="BL222" s="5"/>
      <c r="BM222" s="5"/>
      <c r="BN222" s="5"/>
      <c r="BO222" s="5"/>
      <c r="BP222" s="5"/>
      <c r="BQ222" s="5"/>
      <c r="BR222" s="5"/>
      <c r="BS222" s="5"/>
      <c r="BT222" s="5"/>
      <c r="BU222" s="5"/>
      <c r="BV222" s="5"/>
      <c r="BW222" s="5"/>
      <c r="BX222" s="5"/>
      <c r="BY222" s="5"/>
      <c r="BZ222" s="5"/>
      <c r="CA222" s="5"/>
      <c r="CB222" s="5"/>
      <c r="CC222" s="5"/>
      <c r="CD222" s="5"/>
      <c r="CE222" s="5"/>
      <c r="CF222" s="5"/>
      <c r="CG222" s="5"/>
      <c r="CH222" s="5"/>
      <c r="CI222" s="5"/>
      <c r="CJ222" s="5"/>
      <c r="CK222" s="5"/>
      <c r="CL222" s="5"/>
      <c r="CM222" s="5"/>
      <c r="CN222" s="5"/>
      <c r="CO222" s="5"/>
      <c r="CP222" s="5"/>
      <c r="CQ222" s="5"/>
      <c r="CR222" s="5"/>
      <c r="CS222" s="5"/>
      <c r="CT222" s="5"/>
      <c r="CU222" s="5"/>
      <c r="CV222" s="5"/>
      <c r="CW222" s="5"/>
      <c r="CX222" s="5"/>
      <c r="CY222" s="5"/>
      <c r="CZ222" s="5"/>
      <c r="DA222" s="5"/>
      <c r="DB222" s="5"/>
      <c r="DC222" s="5"/>
      <c r="DD222" s="5"/>
      <c r="DE222" s="5"/>
      <c r="DF222" s="5"/>
      <c r="DG222" s="5"/>
      <c r="DH222" s="5"/>
      <c r="DI222" s="5"/>
      <c r="DJ222" s="5"/>
      <c r="DK222" s="5"/>
      <c r="DL222" s="5"/>
      <c r="DM222" s="5"/>
      <c r="DN222" s="5"/>
      <c r="DO222" s="5"/>
      <c r="DP222" s="5"/>
      <c r="DQ222" s="5"/>
      <c r="DR222" s="5"/>
      <c r="DS222" s="5"/>
      <c r="DT222" s="5"/>
      <c r="DU222" s="5"/>
      <c r="DV222" s="5"/>
      <c r="DW222" s="5"/>
      <c r="DX222" s="5"/>
      <c r="DY222" s="5"/>
      <c r="DZ222" s="5"/>
      <c r="EA222" s="5"/>
      <c r="EB222" s="5"/>
      <c r="EC222" s="5"/>
      <c r="ED222" s="5"/>
      <c r="EE222" s="5"/>
      <c r="EF222" s="5"/>
      <c r="EG222" s="5"/>
      <c r="EH222" s="5"/>
      <c r="EI222" s="5"/>
      <c r="EJ222" s="5"/>
      <c r="EK222" s="5"/>
      <c r="EL222" s="5"/>
      <c r="EM222" s="5"/>
      <c r="EN222" s="5"/>
      <c r="EO222" s="5"/>
      <c r="EP222" s="5"/>
      <c r="EQ222" s="5"/>
      <c r="ER222" s="5"/>
      <c r="ES222" s="5"/>
      <c r="ET222" s="5"/>
      <c r="EU222" s="5"/>
      <c r="EV222" s="5"/>
      <c r="EW222" s="5"/>
      <c r="EX222" s="5"/>
      <c r="EY222" s="5"/>
      <c r="EZ222" s="5"/>
      <c r="FA222" s="5"/>
      <c r="FB222" s="5"/>
      <c r="FC222" s="5"/>
      <c r="FD222" s="5"/>
      <c r="FE222" s="5"/>
      <c r="FF222" s="5"/>
      <c r="FG222" s="5"/>
      <c r="FH222" s="5"/>
      <c r="FI222" s="5"/>
      <c r="FJ222" s="5"/>
      <c r="FK222" s="5"/>
      <c r="FL222" s="5"/>
      <c r="FM222" s="5"/>
      <c r="FN222" s="5"/>
      <c r="FO222" s="5"/>
      <c r="FP222" s="5"/>
      <c r="FQ222" s="5"/>
      <c r="FR222" s="5"/>
      <c r="FS222" s="5"/>
      <c r="FT222" s="5"/>
      <c r="FU222" s="5"/>
      <c r="FV222" s="5"/>
      <c r="FW222" s="5"/>
      <c r="FX222" s="5"/>
      <c r="FY222" s="5"/>
      <c r="FZ222" s="5"/>
      <c r="GA222" s="5"/>
      <c r="GB222" s="5"/>
      <c r="GC222" s="5"/>
      <c r="GD222" s="5"/>
      <c r="GE222" s="5"/>
      <c r="GF222" s="5"/>
      <c r="GG222" s="5"/>
      <c r="GH222" s="5"/>
      <c r="GI222" s="5"/>
      <c r="GJ222" s="5"/>
      <c r="GK222" s="5"/>
      <c r="GL222" s="5"/>
      <c r="GM222" s="5"/>
      <c r="GN222" s="5"/>
      <c r="GO222" s="5"/>
      <c r="GP222" s="5"/>
      <c r="GQ222" s="5"/>
      <c r="GR222" s="5"/>
      <c r="GS222" s="5"/>
      <c r="GT222" s="5"/>
      <c r="GU222" s="5"/>
      <c r="GV222" s="5"/>
      <c r="GW222" s="5"/>
      <c r="GX222" s="5"/>
      <c r="GY222" s="5"/>
      <c r="GZ222" s="5"/>
      <c r="HA222" s="5"/>
      <c r="HB222" s="5"/>
      <c r="HC222" s="5"/>
      <c r="HD222" s="5"/>
      <c r="HE222" s="5"/>
      <c r="HF222" s="5"/>
      <c r="HG222" s="5"/>
      <c r="HH222" s="5"/>
      <c r="HI222" s="5"/>
      <c r="HJ222" s="5"/>
      <c r="HK222" s="5"/>
      <c r="HL222" s="5"/>
      <c r="HM222" s="5"/>
      <c r="HN222" s="5"/>
      <c r="HO222" s="5"/>
      <c r="HP222" s="5"/>
      <c r="HQ222" s="5"/>
      <c r="HR222" s="5"/>
      <c r="HS222" s="5"/>
      <c r="HT222" s="5"/>
      <c r="HU222" s="5"/>
      <c r="HV222" s="5"/>
      <c r="HW222" s="5"/>
      <c r="HX222" s="5"/>
      <c r="HY222" s="5"/>
      <c r="HZ222" s="5"/>
      <c r="IA222" s="5"/>
      <c r="IB222" s="5"/>
      <c r="IC222" s="5"/>
      <c r="ID222" s="5"/>
      <c r="IE222" s="5"/>
      <c r="IF222" s="5"/>
      <c r="IG222" s="5"/>
      <c r="IH222" s="5"/>
      <c r="II222" s="5"/>
      <c r="IJ222" s="5"/>
      <c r="IK222" s="5"/>
      <c r="IL222" s="5"/>
      <c r="IM222" s="5"/>
      <c r="IN222" s="5"/>
      <c r="IO222" s="5"/>
      <c r="IP222" s="5"/>
      <c r="IQ222" s="5"/>
      <c r="IR222" s="5"/>
      <c r="IS222" s="5"/>
      <c r="IT222" s="5"/>
      <c r="IU222" s="5"/>
      <c r="IV222" s="5"/>
    </row>
    <row r="223" spans="1:256" s="9" customFormat="1" ht="56.25" customHeight="1" x14ac:dyDescent="0.25">
      <c r="A223" s="166">
        <v>49</v>
      </c>
      <c r="B223" s="163" t="s">
        <v>228</v>
      </c>
      <c r="C223" s="167" t="s">
        <v>2</v>
      </c>
      <c r="D223" s="165">
        <v>4</v>
      </c>
      <c r="E223" s="83"/>
      <c r="F223" s="176">
        <f t="shared" si="8"/>
        <v>0</v>
      </c>
      <c r="G223" s="5"/>
      <c r="H223" s="5"/>
      <c r="I223" s="5"/>
      <c r="J223" s="5"/>
      <c r="K223" s="5"/>
      <c r="L223" s="5"/>
      <c r="M223" s="5"/>
      <c r="N223" s="5"/>
      <c r="O223" s="5"/>
      <c r="P223" s="5"/>
      <c r="Q223" s="5"/>
      <c r="R223" s="5"/>
      <c r="S223" s="5"/>
      <c r="T223" s="5"/>
      <c r="U223" s="5"/>
      <c r="V223" s="5"/>
      <c r="W223" s="5"/>
      <c r="X223" s="5"/>
      <c r="Y223" s="5"/>
      <c r="Z223" s="5"/>
      <c r="AA223" s="5"/>
      <c r="AB223" s="5"/>
      <c r="AC223" s="5"/>
      <c r="AD223" s="5"/>
      <c r="AE223" s="5"/>
      <c r="AF223" s="5"/>
      <c r="AG223" s="5"/>
      <c r="AH223" s="5"/>
      <c r="AI223" s="5"/>
      <c r="AJ223" s="5"/>
      <c r="AK223" s="5"/>
      <c r="AL223" s="5"/>
      <c r="AM223" s="5"/>
      <c r="AN223" s="5"/>
      <c r="AO223" s="5"/>
      <c r="AP223" s="5"/>
      <c r="AQ223" s="5"/>
      <c r="AR223" s="5"/>
      <c r="AS223" s="5"/>
      <c r="AT223" s="5"/>
      <c r="AU223" s="5"/>
      <c r="AV223" s="5"/>
      <c r="AW223" s="5"/>
      <c r="AX223" s="5"/>
      <c r="AY223" s="5"/>
      <c r="AZ223" s="5"/>
      <c r="BA223" s="5"/>
      <c r="BB223" s="5"/>
      <c r="BC223" s="5"/>
      <c r="BD223" s="5"/>
      <c r="BE223" s="5"/>
      <c r="BF223" s="5"/>
      <c r="BG223" s="5"/>
      <c r="BH223" s="5"/>
      <c r="BI223" s="5"/>
      <c r="BJ223" s="5"/>
      <c r="BK223" s="5"/>
      <c r="BL223" s="5"/>
      <c r="BM223" s="5"/>
      <c r="BN223" s="5"/>
      <c r="BO223" s="5"/>
      <c r="BP223" s="5"/>
      <c r="BQ223" s="5"/>
      <c r="BR223" s="5"/>
      <c r="BS223" s="5"/>
      <c r="BT223" s="5"/>
      <c r="BU223" s="5"/>
      <c r="BV223" s="5"/>
      <c r="BW223" s="5"/>
      <c r="BX223" s="5"/>
      <c r="BY223" s="5"/>
      <c r="BZ223" s="5"/>
      <c r="CA223" s="5"/>
      <c r="CB223" s="5"/>
      <c r="CC223" s="5"/>
      <c r="CD223" s="5"/>
      <c r="CE223" s="5"/>
      <c r="CF223" s="5"/>
      <c r="CG223" s="5"/>
      <c r="CH223" s="5"/>
      <c r="CI223" s="5"/>
      <c r="CJ223" s="5"/>
      <c r="CK223" s="5"/>
      <c r="CL223" s="5"/>
      <c r="CM223" s="5"/>
      <c r="CN223" s="5"/>
      <c r="CO223" s="5"/>
      <c r="CP223" s="5"/>
      <c r="CQ223" s="5"/>
      <c r="CR223" s="5"/>
      <c r="CS223" s="5"/>
      <c r="CT223" s="5"/>
      <c r="CU223" s="5"/>
      <c r="CV223" s="5"/>
      <c r="CW223" s="5"/>
      <c r="CX223" s="5"/>
      <c r="CY223" s="5"/>
      <c r="CZ223" s="5"/>
      <c r="DA223" s="5"/>
      <c r="DB223" s="5"/>
      <c r="DC223" s="5"/>
      <c r="DD223" s="5"/>
      <c r="DE223" s="5"/>
      <c r="DF223" s="5"/>
      <c r="DG223" s="5"/>
      <c r="DH223" s="5"/>
      <c r="DI223" s="5"/>
      <c r="DJ223" s="5"/>
      <c r="DK223" s="5"/>
      <c r="DL223" s="5"/>
      <c r="DM223" s="5"/>
      <c r="DN223" s="5"/>
      <c r="DO223" s="5"/>
      <c r="DP223" s="5"/>
      <c r="DQ223" s="5"/>
      <c r="DR223" s="5"/>
      <c r="DS223" s="5"/>
      <c r="DT223" s="5"/>
      <c r="DU223" s="5"/>
      <c r="DV223" s="5"/>
      <c r="DW223" s="5"/>
      <c r="DX223" s="5"/>
      <c r="DY223" s="5"/>
      <c r="DZ223" s="5"/>
      <c r="EA223" s="5"/>
      <c r="EB223" s="5"/>
      <c r="EC223" s="5"/>
      <c r="ED223" s="5"/>
      <c r="EE223" s="5"/>
      <c r="EF223" s="5"/>
      <c r="EG223" s="5"/>
      <c r="EH223" s="5"/>
      <c r="EI223" s="5"/>
      <c r="EJ223" s="5"/>
      <c r="EK223" s="5"/>
      <c r="EL223" s="5"/>
      <c r="EM223" s="5"/>
      <c r="EN223" s="5"/>
      <c r="EO223" s="5"/>
      <c r="EP223" s="5"/>
      <c r="EQ223" s="5"/>
      <c r="ER223" s="5"/>
      <c r="ES223" s="5"/>
      <c r="ET223" s="5"/>
      <c r="EU223" s="5"/>
      <c r="EV223" s="5"/>
      <c r="EW223" s="5"/>
      <c r="EX223" s="5"/>
      <c r="EY223" s="5"/>
      <c r="EZ223" s="5"/>
      <c r="FA223" s="5"/>
      <c r="FB223" s="5"/>
      <c r="FC223" s="5"/>
      <c r="FD223" s="5"/>
      <c r="FE223" s="5"/>
      <c r="FF223" s="5"/>
      <c r="FG223" s="5"/>
      <c r="FH223" s="5"/>
      <c r="FI223" s="5"/>
      <c r="FJ223" s="5"/>
      <c r="FK223" s="5"/>
      <c r="FL223" s="5"/>
      <c r="FM223" s="5"/>
      <c r="FN223" s="5"/>
      <c r="FO223" s="5"/>
      <c r="FP223" s="5"/>
      <c r="FQ223" s="5"/>
      <c r="FR223" s="5"/>
      <c r="FS223" s="5"/>
      <c r="FT223" s="5"/>
      <c r="FU223" s="5"/>
      <c r="FV223" s="5"/>
      <c r="FW223" s="5"/>
      <c r="FX223" s="5"/>
      <c r="FY223" s="5"/>
      <c r="FZ223" s="5"/>
      <c r="GA223" s="5"/>
      <c r="GB223" s="5"/>
      <c r="GC223" s="5"/>
      <c r="GD223" s="5"/>
      <c r="GE223" s="5"/>
      <c r="GF223" s="5"/>
      <c r="GG223" s="5"/>
      <c r="GH223" s="5"/>
      <c r="GI223" s="5"/>
      <c r="GJ223" s="5"/>
      <c r="GK223" s="5"/>
      <c r="GL223" s="5"/>
      <c r="GM223" s="5"/>
      <c r="GN223" s="5"/>
      <c r="GO223" s="5"/>
      <c r="GP223" s="5"/>
      <c r="GQ223" s="5"/>
      <c r="GR223" s="5"/>
      <c r="GS223" s="5"/>
      <c r="GT223" s="5"/>
      <c r="GU223" s="5"/>
      <c r="GV223" s="5"/>
      <c r="GW223" s="5"/>
      <c r="GX223" s="5"/>
      <c r="GY223" s="5"/>
      <c r="GZ223" s="5"/>
      <c r="HA223" s="5"/>
      <c r="HB223" s="5"/>
      <c r="HC223" s="5"/>
      <c r="HD223" s="5"/>
      <c r="HE223" s="5"/>
      <c r="HF223" s="5"/>
      <c r="HG223" s="5"/>
      <c r="HH223" s="5"/>
      <c r="HI223" s="5"/>
      <c r="HJ223" s="5"/>
      <c r="HK223" s="5"/>
      <c r="HL223" s="5"/>
      <c r="HM223" s="5"/>
      <c r="HN223" s="5"/>
      <c r="HO223" s="5"/>
      <c r="HP223" s="5"/>
      <c r="HQ223" s="5"/>
      <c r="HR223" s="5"/>
      <c r="HS223" s="5"/>
      <c r="HT223" s="5"/>
      <c r="HU223" s="5"/>
      <c r="HV223" s="5"/>
      <c r="HW223" s="5"/>
      <c r="HX223" s="5"/>
      <c r="HY223" s="5"/>
      <c r="HZ223" s="5"/>
      <c r="IA223" s="5"/>
      <c r="IB223" s="5"/>
      <c r="IC223" s="5"/>
      <c r="ID223" s="5"/>
      <c r="IE223" s="5"/>
      <c r="IF223" s="5"/>
      <c r="IG223" s="5"/>
      <c r="IH223" s="5"/>
      <c r="II223" s="5"/>
      <c r="IJ223" s="5"/>
      <c r="IK223" s="5"/>
      <c r="IL223" s="5"/>
      <c r="IM223" s="5"/>
      <c r="IN223" s="5"/>
      <c r="IO223" s="5"/>
      <c r="IP223" s="5"/>
      <c r="IQ223" s="5"/>
      <c r="IR223" s="5"/>
      <c r="IS223" s="5"/>
      <c r="IT223" s="5"/>
      <c r="IU223" s="5"/>
      <c r="IV223" s="5"/>
    </row>
    <row r="224" spans="1:256" s="9" customFormat="1" ht="30" x14ac:dyDescent="0.25">
      <c r="A224" s="166">
        <v>50</v>
      </c>
      <c r="B224" s="163" t="s">
        <v>229</v>
      </c>
      <c r="C224" s="167" t="s">
        <v>2</v>
      </c>
      <c r="D224" s="165">
        <v>20</v>
      </c>
      <c r="E224" s="83"/>
      <c r="F224" s="176">
        <f t="shared" si="8"/>
        <v>0</v>
      </c>
      <c r="G224" s="5"/>
      <c r="H224" s="5"/>
      <c r="I224" s="5"/>
      <c r="J224" s="5"/>
      <c r="K224" s="5"/>
      <c r="L224" s="5"/>
      <c r="M224" s="5"/>
      <c r="N224" s="5"/>
      <c r="O224" s="5"/>
      <c r="P224" s="5"/>
      <c r="Q224" s="5"/>
      <c r="R224" s="5"/>
      <c r="S224" s="5"/>
      <c r="T224" s="5"/>
      <c r="U224" s="5"/>
      <c r="V224" s="5"/>
      <c r="W224" s="5"/>
      <c r="X224" s="5"/>
      <c r="Y224" s="5"/>
      <c r="Z224" s="5"/>
      <c r="AA224" s="5"/>
      <c r="AB224" s="5"/>
      <c r="AC224" s="5"/>
      <c r="AD224" s="5"/>
      <c r="AE224" s="5"/>
      <c r="AF224" s="5"/>
      <c r="AG224" s="5"/>
      <c r="AH224" s="5"/>
      <c r="AI224" s="5"/>
      <c r="AJ224" s="5"/>
      <c r="AK224" s="5"/>
      <c r="AL224" s="5"/>
      <c r="AM224" s="5"/>
      <c r="AN224" s="5"/>
      <c r="AO224" s="5"/>
      <c r="AP224" s="5"/>
      <c r="AQ224" s="5"/>
      <c r="AR224" s="5"/>
      <c r="AS224" s="5"/>
      <c r="AT224" s="5"/>
      <c r="AU224" s="5"/>
      <c r="AV224" s="5"/>
      <c r="AW224" s="5"/>
      <c r="AX224" s="5"/>
      <c r="AY224" s="5"/>
      <c r="AZ224" s="5"/>
      <c r="BA224" s="5"/>
      <c r="BB224" s="5"/>
      <c r="BC224" s="5"/>
      <c r="BD224" s="5"/>
      <c r="BE224" s="5"/>
      <c r="BF224" s="5"/>
      <c r="BG224" s="5"/>
      <c r="BH224" s="5"/>
      <c r="BI224" s="5"/>
      <c r="BJ224" s="5"/>
      <c r="BK224" s="5"/>
      <c r="BL224" s="5"/>
      <c r="BM224" s="5"/>
      <c r="BN224" s="5"/>
      <c r="BO224" s="5"/>
      <c r="BP224" s="5"/>
      <c r="BQ224" s="5"/>
      <c r="BR224" s="5"/>
      <c r="BS224" s="5"/>
      <c r="BT224" s="5"/>
      <c r="BU224" s="5"/>
      <c r="BV224" s="5"/>
      <c r="BW224" s="5"/>
      <c r="BX224" s="5"/>
      <c r="BY224" s="5"/>
      <c r="BZ224" s="5"/>
      <c r="CA224" s="5"/>
      <c r="CB224" s="5"/>
      <c r="CC224" s="5"/>
      <c r="CD224" s="5"/>
      <c r="CE224" s="5"/>
      <c r="CF224" s="5"/>
      <c r="CG224" s="5"/>
      <c r="CH224" s="5"/>
      <c r="CI224" s="5"/>
      <c r="CJ224" s="5"/>
      <c r="CK224" s="5"/>
      <c r="CL224" s="5"/>
      <c r="CM224" s="5"/>
      <c r="CN224" s="5"/>
      <c r="CO224" s="5"/>
      <c r="CP224" s="5"/>
      <c r="CQ224" s="5"/>
      <c r="CR224" s="5"/>
      <c r="CS224" s="5"/>
      <c r="CT224" s="5"/>
      <c r="CU224" s="5"/>
      <c r="CV224" s="5"/>
      <c r="CW224" s="5"/>
      <c r="CX224" s="5"/>
      <c r="CY224" s="5"/>
      <c r="CZ224" s="5"/>
      <c r="DA224" s="5"/>
      <c r="DB224" s="5"/>
      <c r="DC224" s="5"/>
      <c r="DD224" s="5"/>
      <c r="DE224" s="5"/>
      <c r="DF224" s="5"/>
      <c r="DG224" s="5"/>
      <c r="DH224" s="5"/>
      <c r="DI224" s="5"/>
      <c r="DJ224" s="5"/>
      <c r="DK224" s="5"/>
      <c r="DL224" s="5"/>
      <c r="DM224" s="5"/>
      <c r="DN224" s="5"/>
      <c r="DO224" s="5"/>
      <c r="DP224" s="5"/>
      <c r="DQ224" s="5"/>
      <c r="DR224" s="5"/>
      <c r="DS224" s="5"/>
      <c r="DT224" s="5"/>
      <c r="DU224" s="5"/>
      <c r="DV224" s="5"/>
      <c r="DW224" s="5"/>
      <c r="DX224" s="5"/>
      <c r="DY224" s="5"/>
      <c r="DZ224" s="5"/>
      <c r="EA224" s="5"/>
      <c r="EB224" s="5"/>
      <c r="EC224" s="5"/>
      <c r="ED224" s="5"/>
      <c r="EE224" s="5"/>
      <c r="EF224" s="5"/>
      <c r="EG224" s="5"/>
      <c r="EH224" s="5"/>
      <c r="EI224" s="5"/>
      <c r="EJ224" s="5"/>
      <c r="EK224" s="5"/>
      <c r="EL224" s="5"/>
      <c r="EM224" s="5"/>
      <c r="EN224" s="5"/>
      <c r="EO224" s="5"/>
      <c r="EP224" s="5"/>
      <c r="EQ224" s="5"/>
      <c r="ER224" s="5"/>
      <c r="ES224" s="5"/>
      <c r="ET224" s="5"/>
      <c r="EU224" s="5"/>
      <c r="EV224" s="5"/>
      <c r="EW224" s="5"/>
      <c r="EX224" s="5"/>
      <c r="EY224" s="5"/>
      <c r="EZ224" s="5"/>
      <c r="FA224" s="5"/>
      <c r="FB224" s="5"/>
      <c r="FC224" s="5"/>
      <c r="FD224" s="5"/>
      <c r="FE224" s="5"/>
      <c r="FF224" s="5"/>
      <c r="FG224" s="5"/>
      <c r="FH224" s="5"/>
      <c r="FI224" s="5"/>
      <c r="FJ224" s="5"/>
      <c r="FK224" s="5"/>
      <c r="FL224" s="5"/>
      <c r="FM224" s="5"/>
      <c r="FN224" s="5"/>
      <c r="FO224" s="5"/>
      <c r="FP224" s="5"/>
      <c r="FQ224" s="5"/>
      <c r="FR224" s="5"/>
      <c r="FS224" s="5"/>
      <c r="FT224" s="5"/>
      <c r="FU224" s="5"/>
      <c r="FV224" s="5"/>
      <c r="FW224" s="5"/>
      <c r="FX224" s="5"/>
      <c r="FY224" s="5"/>
      <c r="FZ224" s="5"/>
      <c r="GA224" s="5"/>
      <c r="GB224" s="5"/>
      <c r="GC224" s="5"/>
      <c r="GD224" s="5"/>
      <c r="GE224" s="5"/>
      <c r="GF224" s="5"/>
      <c r="GG224" s="5"/>
      <c r="GH224" s="5"/>
      <c r="GI224" s="5"/>
      <c r="GJ224" s="5"/>
      <c r="GK224" s="5"/>
      <c r="GL224" s="5"/>
      <c r="GM224" s="5"/>
      <c r="GN224" s="5"/>
      <c r="GO224" s="5"/>
      <c r="GP224" s="5"/>
      <c r="GQ224" s="5"/>
      <c r="GR224" s="5"/>
      <c r="GS224" s="5"/>
      <c r="GT224" s="5"/>
      <c r="GU224" s="5"/>
      <c r="GV224" s="5"/>
      <c r="GW224" s="5"/>
      <c r="GX224" s="5"/>
      <c r="GY224" s="5"/>
      <c r="GZ224" s="5"/>
      <c r="HA224" s="5"/>
      <c r="HB224" s="5"/>
      <c r="HC224" s="5"/>
      <c r="HD224" s="5"/>
      <c r="HE224" s="5"/>
      <c r="HF224" s="5"/>
      <c r="HG224" s="5"/>
      <c r="HH224" s="5"/>
      <c r="HI224" s="5"/>
      <c r="HJ224" s="5"/>
      <c r="HK224" s="5"/>
      <c r="HL224" s="5"/>
      <c r="HM224" s="5"/>
      <c r="HN224" s="5"/>
      <c r="HO224" s="5"/>
      <c r="HP224" s="5"/>
      <c r="HQ224" s="5"/>
      <c r="HR224" s="5"/>
      <c r="HS224" s="5"/>
      <c r="HT224" s="5"/>
      <c r="HU224" s="5"/>
      <c r="HV224" s="5"/>
      <c r="HW224" s="5"/>
      <c r="HX224" s="5"/>
      <c r="HY224" s="5"/>
      <c r="HZ224" s="5"/>
      <c r="IA224" s="5"/>
      <c r="IB224" s="5"/>
      <c r="IC224" s="5"/>
      <c r="ID224" s="5"/>
      <c r="IE224" s="5"/>
      <c r="IF224" s="5"/>
      <c r="IG224" s="5"/>
      <c r="IH224" s="5"/>
      <c r="II224" s="5"/>
      <c r="IJ224" s="5"/>
      <c r="IK224" s="5"/>
      <c r="IL224" s="5"/>
      <c r="IM224" s="5"/>
      <c r="IN224" s="5"/>
      <c r="IO224" s="5"/>
      <c r="IP224" s="5"/>
      <c r="IQ224" s="5"/>
      <c r="IR224" s="5"/>
      <c r="IS224" s="5"/>
      <c r="IT224" s="5"/>
      <c r="IU224" s="5"/>
      <c r="IV224" s="5"/>
    </row>
    <row r="225" spans="1:256" s="9" customFormat="1" ht="23.25" customHeight="1" x14ac:dyDescent="0.25">
      <c r="A225" s="166">
        <v>51</v>
      </c>
      <c r="B225" s="163" t="s">
        <v>230</v>
      </c>
      <c r="C225" s="167" t="s">
        <v>2</v>
      </c>
      <c r="D225" s="165">
        <v>4</v>
      </c>
      <c r="E225" s="83"/>
      <c r="F225" s="176">
        <f t="shared" si="8"/>
        <v>0</v>
      </c>
      <c r="G225" s="5"/>
      <c r="H225" s="5"/>
      <c r="I225" s="5"/>
      <c r="J225" s="5"/>
      <c r="K225" s="5"/>
      <c r="L225" s="5"/>
      <c r="M225" s="5"/>
      <c r="N225" s="5"/>
      <c r="O225" s="5"/>
      <c r="P225" s="5"/>
      <c r="Q225" s="5"/>
      <c r="R225" s="5"/>
      <c r="S225" s="5"/>
      <c r="T225" s="5"/>
      <c r="U225" s="5"/>
      <c r="V225" s="5"/>
      <c r="W225" s="5"/>
      <c r="X225" s="5"/>
      <c r="Y225" s="5"/>
      <c r="Z225" s="5"/>
      <c r="AA225" s="5"/>
      <c r="AB225" s="5"/>
      <c r="AC225" s="5"/>
      <c r="AD225" s="5"/>
      <c r="AE225" s="5"/>
      <c r="AF225" s="5"/>
      <c r="AG225" s="5"/>
      <c r="AH225" s="5"/>
      <c r="AI225" s="5"/>
      <c r="AJ225" s="5"/>
      <c r="AK225" s="5"/>
      <c r="AL225" s="5"/>
      <c r="AM225" s="5"/>
      <c r="AN225" s="5"/>
      <c r="AO225" s="5"/>
      <c r="AP225" s="5"/>
      <c r="AQ225" s="5"/>
      <c r="AR225" s="5"/>
      <c r="AS225" s="5"/>
      <c r="AT225" s="5"/>
      <c r="AU225" s="5"/>
      <c r="AV225" s="5"/>
      <c r="AW225" s="5"/>
      <c r="AX225" s="5"/>
      <c r="AY225" s="5"/>
      <c r="AZ225" s="5"/>
      <c r="BA225" s="5"/>
      <c r="BB225" s="5"/>
      <c r="BC225" s="5"/>
      <c r="BD225" s="5"/>
      <c r="BE225" s="5"/>
      <c r="BF225" s="5"/>
      <c r="BG225" s="5"/>
      <c r="BH225" s="5"/>
      <c r="BI225" s="5"/>
      <c r="BJ225" s="5"/>
      <c r="BK225" s="5"/>
      <c r="BL225" s="5"/>
      <c r="BM225" s="5"/>
      <c r="BN225" s="5"/>
      <c r="BO225" s="5"/>
      <c r="BP225" s="5"/>
      <c r="BQ225" s="5"/>
      <c r="BR225" s="5"/>
      <c r="BS225" s="5"/>
      <c r="BT225" s="5"/>
      <c r="BU225" s="5"/>
      <c r="BV225" s="5"/>
      <c r="BW225" s="5"/>
      <c r="BX225" s="5"/>
      <c r="BY225" s="5"/>
      <c r="BZ225" s="5"/>
      <c r="CA225" s="5"/>
      <c r="CB225" s="5"/>
      <c r="CC225" s="5"/>
      <c r="CD225" s="5"/>
      <c r="CE225" s="5"/>
      <c r="CF225" s="5"/>
      <c r="CG225" s="5"/>
      <c r="CH225" s="5"/>
      <c r="CI225" s="5"/>
      <c r="CJ225" s="5"/>
      <c r="CK225" s="5"/>
      <c r="CL225" s="5"/>
      <c r="CM225" s="5"/>
      <c r="CN225" s="5"/>
      <c r="CO225" s="5"/>
      <c r="CP225" s="5"/>
      <c r="CQ225" s="5"/>
      <c r="CR225" s="5"/>
      <c r="CS225" s="5"/>
      <c r="CT225" s="5"/>
      <c r="CU225" s="5"/>
      <c r="CV225" s="5"/>
      <c r="CW225" s="5"/>
      <c r="CX225" s="5"/>
      <c r="CY225" s="5"/>
      <c r="CZ225" s="5"/>
      <c r="DA225" s="5"/>
      <c r="DB225" s="5"/>
      <c r="DC225" s="5"/>
      <c r="DD225" s="5"/>
      <c r="DE225" s="5"/>
      <c r="DF225" s="5"/>
      <c r="DG225" s="5"/>
      <c r="DH225" s="5"/>
      <c r="DI225" s="5"/>
      <c r="DJ225" s="5"/>
      <c r="DK225" s="5"/>
      <c r="DL225" s="5"/>
      <c r="DM225" s="5"/>
      <c r="DN225" s="5"/>
      <c r="DO225" s="5"/>
      <c r="DP225" s="5"/>
      <c r="DQ225" s="5"/>
      <c r="DR225" s="5"/>
      <c r="DS225" s="5"/>
      <c r="DT225" s="5"/>
      <c r="DU225" s="5"/>
      <c r="DV225" s="5"/>
      <c r="DW225" s="5"/>
      <c r="DX225" s="5"/>
      <c r="DY225" s="5"/>
      <c r="DZ225" s="5"/>
      <c r="EA225" s="5"/>
      <c r="EB225" s="5"/>
      <c r="EC225" s="5"/>
      <c r="ED225" s="5"/>
      <c r="EE225" s="5"/>
      <c r="EF225" s="5"/>
      <c r="EG225" s="5"/>
      <c r="EH225" s="5"/>
      <c r="EI225" s="5"/>
      <c r="EJ225" s="5"/>
      <c r="EK225" s="5"/>
      <c r="EL225" s="5"/>
      <c r="EM225" s="5"/>
      <c r="EN225" s="5"/>
      <c r="EO225" s="5"/>
      <c r="EP225" s="5"/>
      <c r="EQ225" s="5"/>
      <c r="ER225" s="5"/>
      <c r="ES225" s="5"/>
      <c r="ET225" s="5"/>
      <c r="EU225" s="5"/>
      <c r="EV225" s="5"/>
      <c r="EW225" s="5"/>
      <c r="EX225" s="5"/>
      <c r="EY225" s="5"/>
      <c r="EZ225" s="5"/>
      <c r="FA225" s="5"/>
      <c r="FB225" s="5"/>
      <c r="FC225" s="5"/>
      <c r="FD225" s="5"/>
      <c r="FE225" s="5"/>
      <c r="FF225" s="5"/>
      <c r="FG225" s="5"/>
      <c r="FH225" s="5"/>
      <c r="FI225" s="5"/>
      <c r="FJ225" s="5"/>
      <c r="FK225" s="5"/>
      <c r="FL225" s="5"/>
      <c r="FM225" s="5"/>
      <c r="FN225" s="5"/>
      <c r="FO225" s="5"/>
      <c r="FP225" s="5"/>
      <c r="FQ225" s="5"/>
      <c r="FR225" s="5"/>
      <c r="FS225" s="5"/>
      <c r="FT225" s="5"/>
      <c r="FU225" s="5"/>
      <c r="FV225" s="5"/>
      <c r="FW225" s="5"/>
      <c r="FX225" s="5"/>
      <c r="FY225" s="5"/>
      <c r="FZ225" s="5"/>
      <c r="GA225" s="5"/>
      <c r="GB225" s="5"/>
      <c r="GC225" s="5"/>
      <c r="GD225" s="5"/>
      <c r="GE225" s="5"/>
      <c r="GF225" s="5"/>
      <c r="GG225" s="5"/>
      <c r="GH225" s="5"/>
      <c r="GI225" s="5"/>
      <c r="GJ225" s="5"/>
      <c r="GK225" s="5"/>
      <c r="GL225" s="5"/>
      <c r="GM225" s="5"/>
      <c r="GN225" s="5"/>
      <c r="GO225" s="5"/>
      <c r="GP225" s="5"/>
      <c r="GQ225" s="5"/>
      <c r="GR225" s="5"/>
      <c r="GS225" s="5"/>
      <c r="GT225" s="5"/>
      <c r="GU225" s="5"/>
      <c r="GV225" s="5"/>
      <c r="GW225" s="5"/>
      <c r="GX225" s="5"/>
      <c r="GY225" s="5"/>
      <c r="GZ225" s="5"/>
      <c r="HA225" s="5"/>
      <c r="HB225" s="5"/>
      <c r="HC225" s="5"/>
      <c r="HD225" s="5"/>
      <c r="HE225" s="5"/>
      <c r="HF225" s="5"/>
      <c r="HG225" s="5"/>
      <c r="HH225" s="5"/>
      <c r="HI225" s="5"/>
      <c r="HJ225" s="5"/>
      <c r="HK225" s="5"/>
      <c r="HL225" s="5"/>
      <c r="HM225" s="5"/>
      <c r="HN225" s="5"/>
      <c r="HO225" s="5"/>
      <c r="HP225" s="5"/>
      <c r="HQ225" s="5"/>
      <c r="HR225" s="5"/>
      <c r="HS225" s="5"/>
      <c r="HT225" s="5"/>
      <c r="HU225" s="5"/>
      <c r="HV225" s="5"/>
      <c r="HW225" s="5"/>
      <c r="HX225" s="5"/>
      <c r="HY225" s="5"/>
      <c r="HZ225" s="5"/>
      <c r="IA225" s="5"/>
      <c r="IB225" s="5"/>
      <c r="IC225" s="5"/>
      <c r="ID225" s="5"/>
      <c r="IE225" s="5"/>
      <c r="IF225" s="5"/>
      <c r="IG225" s="5"/>
      <c r="IH225" s="5"/>
      <c r="II225" s="5"/>
      <c r="IJ225" s="5"/>
      <c r="IK225" s="5"/>
      <c r="IL225" s="5"/>
      <c r="IM225" s="5"/>
      <c r="IN225" s="5"/>
      <c r="IO225" s="5"/>
      <c r="IP225" s="5"/>
      <c r="IQ225" s="5"/>
      <c r="IR225" s="5"/>
      <c r="IS225" s="5"/>
      <c r="IT225" s="5"/>
      <c r="IU225" s="5"/>
      <c r="IV225" s="5"/>
    </row>
    <row r="226" spans="1:256" s="9" customFormat="1" ht="45" x14ac:dyDescent="0.25">
      <c r="A226" s="166">
        <v>52</v>
      </c>
      <c r="B226" s="163" t="s">
        <v>231</v>
      </c>
      <c r="C226" s="167" t="s">
        <v>2</v>
      </c>
      <c r="D226" s="165">
        <v>4</v>
      </c>
      <c r="E226" s="83"/>
      <c r="F226" s="176">
        <f t="shared" si="8"/>
        <v>0</v>
      </c>
      <c r="G226" s="5"/>
      <c r="H226" s="5"/>
      <c r="I226" s="5"/>
      <c r="J226" s="5"/>
      <c r="K226" s="5"/>
      <c r="L226" s="5"/>
      <c r="M226" s="5"/>
      <c r="N226" s="5"/>
      <c r="O226" s="5"/>
      <c r="P226" s="5"/>
      <c r="Q226" s="5"/>
      <c r="R226" s="5"/>
      <c r="S226" s="5"/>
      <c r="T226" s="5"/>
      <c r="U226" s="5"/>
      <c r="V226" s="5"/>
      <c r="W226" s="5"/>
      <c r="X226" s="5"/>
      <c r="Y226" s="5"/>
      <c r="Z226" s="5"/>
      <c r="AA226" s="5"/>
      <c r="AB226" s="5"/>
      <c r="AC226" s="5"/>
      <c r="AD226" s="5"/>
      <c r="AE226" s="5"/>
      <c r="AF226" s="5"/>
      <c r="AG226" s="5"/>
      <c r="AH226" s="5"/>
      <c r="AI226" s="5"/>
      <c r="AJ226" s="5"/>
      <c r="AK226" s="5"/>
      <c r="AL226" s="5"/>
      <c r="AM226" s="5"/>
      <c r="AN226" s="5"/>
      <c r="AO226" s="5"/>
      <c r="AP226" s="5"/>
      <c r="AQ226" s="5"/>
      <c r="AR226" s="5"/>
      <c r="AS226" s="5"/>
      <c r="AT226" s="5"/>
      <c r="AU226" s="5"/>
      <c r="AV226" s="5"/>
      <c r="AW226" s="5"/>
      <c r="AX226" s="5"/>
      <c r="AY226" s="5"/>
      <c r="AZ226" s="5"/>
      <c r="BA226" s="5"/>
      <c r="BB226" s="5"/>
      <c r="BC226" s="5"/>
      <c r="BD226" s="5"/>
      <c r="BE226" s="5"/>
      <c r="BF226" s="5"/>
      <c r="BG226" s="5"/>
      <c r="BH226" s="5"/>
      <c r="BI226" s="5"/>
      <c r="BJ226" s="5"/>
      <c r="BK226" s="5"/>
      <c r="BL226" s="5"/>
      <c r="BM226" s="5"/>
      <c r="BN226" s="5"/>
      <c r="BO226" s="5"/>
      <c r="BP226" s="5"/>
      <c r="BQ226" s="5"/>
      <c r="BR226" s="5"/>
      <c r="BS226" s="5"/>
      <c r="BT226" s="5"/>
      <c r="BU226" s="5"/>
      <c r="BV226" s="5"/>
      <c r="BW226" s="5"/>
      <c r="BX226" s="5"/>
      <c r="BY226" s="5"/>
      <c r="BZ226" s="5"/>
      <c r="CA226" s="5"/>
      <c r="CB226" s="5"/>
      <c r="CC226" s="5"/>
      <c r="CD226" s="5"/>
      <c r="CE226" s="5"/>
      <c r="CF226" s="5"/>
      <c r="CG226" s="5"/>
      <c r="CH226" s="5"/>
      <c r="CI226" s="5"/>
      <c r="CJ226" s="5"/>
      <c r="CK226" s="5"/>
      <c r="CL226" s="5"/>
      <c r="CM226" s="5"/>
      <c r="CN226" s="5"/>
      <c r="CO226" s="5"/>
      <c r="CP226" s="5"/>
      <c r="CQ226" s="5"/>
      <c r="CR226" s="5"/>
      <c r="CS226" s="5"/>
      <c r="CT226" s="5"/>
      <c r="CU226" s="5"/>
      <c r="CV226" s="5"/>
      <c r="CW226" s="5"/>
      <c r="CX226" s="5"/>
      <c r="CY226" s="5"/>
      <c r="CZ226" s="5"/>
      <c r="DA226" s="5"/>
      <c r="DB226" s="5"/>
      <c r="DC226" s="5"/>
      <c r="DD226" s="5"/>
      <c r="DE226" s="5"/>
      <c r="DF226" s="5"/>
      <c r="DG226" s="5"/>
      <c r="DH226" s="5"/>
      <c r="DI226" s="5"/>
      <c r="DJ226" s="5"/>
      <c r="DK226" s="5"/>
      <c r="DL226" s="5"/>
      <c r="DM226" s="5"/>
      <c r="DN226" s="5"/>
      <c r="DO226" s="5"/>
      <c r="DP226" s="5"/>
      <c r="DQ226" s="5"/>
      <c r="DR226" s="5"/>
      <c r="DS226" s="5"/>
      <c r="DT226" s="5"/>
      <c r="DU226" s="5"/>
      <c r="DV226" s="5"/>
      <c r="DW226" s="5"/>
      <c r="DX226" s="5"/>
      <c r="DY226" s="5"/>
      <c r="DZ226" s="5"/>
      <c r="EA226" s="5"/>
      <c r="EB226" s="5"/>
      <c r="EC226" s="5"/>
      <c r="ED226" s="5"/>
      <c r="EE226" s="5"/>
      <c r="EF226" s="5"/>
      <c r="EG226" s="5"/>
      <c r="EH226" s="5"/>
      <c r="EI226" s="5"/>
      <c r="EJ226" s="5"/>
      <c r="EK226" s="5"/>
      <c r="EL226" s="5"/>
      <c r="EM226" s="5"/>
      <c r="EN226" s="5"/>
      <c r="EO226" s="5"/>
      <c r="EP226" s="5"/>
      <c r="EQ226" s="5"/>
      <c r="ER226" s="5"/>
      <c r="ES226" s="5"/>
      <c r="ET226" s="5"/>
      <c r="EU226" s="5"/>
      <c r="EV226" s="5"/>
      <c r="EW226" s="5"/>
      <c r="EX226" s="5"/>
      <c r="EY226" s="5"/>
      <c r="EZ226" s="5"/>
      <c r="FA226" s="5"/>
      <c r="FB226" s="5"/>
      <c r="FC226" s="5"/>
      <c r="FD226" s="5"/>
      <c r="FE226" s="5"/>
      <c r="FF226" s="5"/>
      <c r="FG226" s="5"/>
      <c r="FH226" s="5"/>
      <c r="FI226" s="5"/>
      <c r="FJ226" s="5"/>
      <c r="FK226" s="5"/>
      <c r="FL226" s="5"/>
      <c r="FM226" s="5"/>
      <c r="FN226" s="5"/>
      <c r="FO226" s="5"/>
      <c r="FP226" s="5"/>
      <c r="FQ226" s="5"/>
      <c r="FR226" s="5"/>
      <c r="FS226" s="5"/>
      <c r="FT226" s="5"/>
      <c r="FU226" s="5"/>
      <c r="FV226" s="5"/>
      <c r="FW226" s="5"/>
      <c r="FX226" s="5"/>
      <c r="FY226" s="5"/>
      <c r="FZ226" s="5"/>
      <c r="GA226" s="5"/>
      <c r="GB226" s="5"/>
      <c r="GC226" s="5"/>
      <c r="GD226" s="5"/>
      <c r="GE226" s="5"/>
      <c r="GF226" s="5"/>
      <c r="GG226" s="5"/>
      <c r="GH226" s="5"/>
      <c r="GI226" s="5"/>
      <c r="GJ226" s="5"/>
      <c r="GK226" s="5"/>
      <c r="GL226" s="5"/>
      <c r="GM226" s="5"/>
      <c r="GN226" s="5"/>
      <c r="GO226" s="5"/>
      <c r="GP226" s="5"/>
      <c r="GQ226" s="5"/>
      <c r="GR226" s="5"/>
      <c r="GS226" s="5"/>
      <c r="GT226" s="5"/>
      <c r="GU226" s="5"/>
      <c r="GV226" s="5"/>
      <c r="GW226" s="5"/>
      <c r="GX226" s="5"/>
      <c r="GY226" s="5"/>
      <c r="GZ226" s="5"/>
      <c r="HA226" s="5"/>
      <c r="HB226" s="5"/>
      <c r="HC226" s="5"/>
      <c r="HD226" s="5"/>
      <c r="HE226" s="5"/>
      <c r="HF226" s="5"/>
      <c r="HG226" s="5"/>
      <c r="HH226" s="5"/>
      <c r="HI226" s="5"/>
      <c r="HJ226" s="5"/>
      <c r="HK226" s="5"/>
      <c r="HL226" s="5"/>
      <c r="HM226" s="5"/>
      <c r="HN226" s="5"/>
      <c r="HO226" s="5"/>
      <c r="HP226" s="5"/>
      <c r="HQ226" s="5"/>
      <c r="HR226" s="5"/>
      <c r="HS226" s="5"/>
      <c r="HT226" s="5"/>
      <c r="HU226" s="5"/>
      <c r="HV226" s="5"/>
      <c r="HW226" s="5"/>
      <c r="HX226" s="5"/>
      <c r="HY226" s="5"/>
      <c r="HZ226" s="5"/>
      <c r="IA226" s="5"/>
      <c r="IB226" s="5"/>
      <c r="IC226" s="5"/>
      <c r="ID226" s="5"/>
      <c r="IE226" s="5"/>
      <c r="IF226" s="5"/>
      <c r="IG226" s="5"/>
      <c r="IH226" s="5"/>
      <c r="II226" s="5"/>
      <c r="IJ226" s="5"/>
      <c r="IK226" s="5"/>
      <c r="IL226" s="5"/>
      <c r="IM226" s="5"/>
      <c r="IN226" s="5"/>
      <c r="IO226" s="5"/>
      <c r="IP226" s="5"/>
      <c r="IQ226" s="5"/>
      <c r="IR226" s="5"/>
      <c r="IS226" s="5"/>
      <c r="IT226" s="5"/>
      <c r="IU226" s="5"/>
      <c r="IV226" s="5"/>
    </row>
    <row r="227" spans="1:256" s="9" customFormat="1" ht="45" x14ac:dyDescent="0.25">
      <c r="A227" s="166">
        <v>53</v>
      </c>
      <c r="B227" s="163" t="s">
        <v>232</v>
      </c>
      <c r="C227" s="167" t="s">
        <v>2</v>
      </c>
      <c r="D227" s="165">
        <v>4</v>
      </c>
      <c r="E227" s="83"/>
      <c r="F227" s="176">
        <f t="shared" si="8"/>
        <v>0</v>
      </c>
      <c r="G227" s="5"/>
      <c r="H227" s="5"/>
      <c r="I227" s="5"/>
      <c r="J227" s="5"/>
      <c r="K227" s="5"/>
      <c r="L227" s="5"/>
      <c r="M227" s="5"/>
      <c r="N227" s="5"/>
      <c r="O227" s="5"/>
      <c r="P227" s="5"/>
      <c r="Q227" s="5"/>
      <c r="R227" s="5"/>
      <c r="S227" s="5"/>
      <c r="T227" s="5"/>
      <c r="U227" s="5"/>
      <c r="V227" s="5"/>
      <c r="W227" s="5"/>
      <c r="X227" s="5"/>
      <c r="Y227" s="5"/>
      <c r="Z227" s="5"/>
      <c r="AA227" s="5"/>
      <c r="AB227" s="5"/>
      <c r="AC227" s="5"/>
      <c r="AD227" s="5"/>
      <c r="AE227" s="5"/>
      <c r="AF227" s="5"/>
      <c r="AG227" s="5"/>
      <c r="AH227" s="5"/>
      <c r="AI227" s="5"/>
      <c r="AJ227" s="5"/>
      <c r="AK227" s="5"/>
      <c r="AL227" s="5"/>
      <c r="AM227" s="5"/>
      <c r="AN227" s="5"/>
      <c r="AO227" s="5"/>
      <c r="AP227" s="5"/>
      <c r="AQ227" s="5"/>
      <c r="AR227" s="5"/>
      <c r="AS227" s="5"/>
      <c r="AT227" s="5"/>
      <c r="AU227" s="5"/>
      <c r="AV227" s="5"/>
      <c r="AW227" s="5"/>
      <c r="AX227" s="5"/>
      <c r="AY227" s="5"/>
      <c r="AZ227" s="5"/>
      <c r="BA227" s="5"/>
      <c r="BB227" s="5"/>
      <c r="BC227" s="5"/>
      <c r="BD227" s="5"/>
      <c r="BE227" s="5"/>
      <c r="BF227" s="5"/>
      <c r="BG227" s="5"/>
      <c r="BH227" s="5"/>
      <c r="BI227" s="5"/>
      <c r="BJ227" s="5"/>
      <c r="BK227" s="5"/>
      <c r="BL227" s="5"/>
      <c r="BM227" s="5"/>
      <c r="BN227" s="5"/>
      <c r="BO227" s="5"/>
      <c r="BP227" s="5"/>
      <c r="BQ227" s="5"/>
      <c r="BR227" s="5"/>
      <c r="BS227" s="5"/>
      <c r="BT227" s="5"/>
      <c r="BU227" s="5"/>
      <c r="BV227" s="5"/>
      <c r="BW227" s="5"/>
      <c r="BX227" s="5"/>
      <c r="BY227" s="5"/>
      <c r="BZ227" s="5"/>
      <c r="CA227" s="5"/>
      <c r="CB227" s="5"/>
      <c r="CC227" s="5"/>
      <c r="CD227" s="5"/>
      <c r="CE227" s="5"/>
      <c r="CF227" s="5"/>
      <c r="CG227" s="5"/>
      <c r="CH227" s="5"/>
      <c r="CI227" s="5"/>
      <c r="CJ227" s="5"/>
      <c r="CK227" s="5"/>
      <c r="CL227" s="5"/>
      <c r="CM227" s="5"/>
      <c r="CN227" s="5"/>
      <c r="CO227" s="5"/>
      <c r="CP227" s="5"/>
      <c r="CQ227" s="5"/>
      <c r="CR227" s="5"/>
      <c r="CS227" s="5"/>
      <c r="CT227" s="5"/>
      <c r="CU227" s="5"/>
      <c r="CV227" s="5"/>
      <c r="CW227" s="5"/>
      <c r="CX227" s="5"/>
      <c r="CY227" s="5"/>
      <c r="CZ227" s="5"/>
      <c r="DA227" s="5"/>
      <c r="DB227" s="5"/>
      <c r="DC227" s="5"/>
      <c r="DD227" s="5"/>
      <c r="DE227" s="5"/>
      <c r="DF227" s="5"/>
      <c r="DG227" s="5"/>
      <c r="DH227" s="5"/>
      <c r="DI227" s="5"/>
      <c r="DJ227" s="5"/>
      <c r="DK227" s="5"/>
      <c r="DL227" s="5"/>
      <c r="DM227" s="5"/>
      <c r="DN227" s="5"/>
      <c r="DO227" s="5"/>
      <c r="DP227" s="5"/>
      <c r="DQ227" s="5"/>
      <c r="DR227" s="5"/>
      <c r="DS227" s="5"/>
      <c r="DT227" s="5"/>
      <c r="DU227" s="5"/>
      <c r="DV227" s="5"/>
      <c r="DW227" s="5"/>
      <c r="DX227" s="5"/>
      <c r="DY227" s="5"/>
      <c r="DZ227" s="5"/>
      <c r="EA227" s="5"/>
      <c r="EB227" s="5"/>
      <c r="EC227" s="5"/>
      <c r="ED227" s="5"/>
      <c r="EE227" s="5"/>
      <c r="EF227" s="5"/>
      <c r="EG227" s="5"/>
      <c r="EH227" s="5"/>
      <c r="EI227" s="5"/>
      <c r="EJ227" s="5"/>
      <c r="EK227" s="5"/>
      <c r="EL227" s="5"/>
      <c r="EM227" s="5"/>
      <c r="EN227" s="5"/>
      <c r="EO227" s="5"/>
      <c r="EP227" s="5"/>
      <c r="EQ227" s="5"/>
      <c r="ER227" s="5"/>
      <c r="ES227" s="5"/>
      <c r="ET227" s="5"/>
      <c r="EU227" s="5"/>
      <c r="EV227" s="5"/>
      <c r="EW227" s="5"/>
      <c r="EX227" s="5"/>
      <c r="EY227" s="5"/>
      <c r="EZ227" s="5"/>
      <c r="FA227" s="5"/>
      <c r="FB227" s="5"/>
      <c r="FC227" s="5"/>
      <c r="FD227" s="5"/>
      <c r="FE227" s="5"/>
      <c r="FF227" s="5"/>
      <c r="FG227" s="5"/>
      <c r="FH227" s="5"/>
      <c r="FI227" s="5"/>
      <c r="FJ227" s="5"/>
      <c r="FK227" s="5"/>
      <c r="FL227" s="5"/>
      <c r="FM227" s="5"/>
      <c r="FN227" s="5"/>
      <c r="FO227" s="5"/>
      <c r="FP227" s="5"/>
      <c r="FQ227" s="5"/>
      <c r="FR227" s="5"/>
      <c r="FS227" s="5"/>
      <c r="FT227" s="5"/>
      <c r="FU227" s="5"/>
      <c r="FV227" s="5"/>
      <c r="FW227" s="5"/>
      <c r="FX227" s="5"/>
      <c r="FY227" s="5"/>
      <c r="FZ227" s="5"/>
      <c r="GA227" s="5"/>
      <c r="GB227" s="5"/>
      <c r="GC227" s="5"/>
      <c r="GD227" s="5"/>
      <c r="GE227" s="5"/>
      <c r="GF227" s="5"/>
      <c r="GG227" s="5"/>
      <c r="GH227" s="5"/>
      <c r="GI227" s="5"/>
      <c r="GJ227" s="5"/>
      <c r="GK227" s="5"/>
      <c r="GL227" s="5"/>
      <c r="GM227" s="5"/>
      <c r="GN227" s="5"/>
      <c r="GO227" s="5"/>
      <c r="GP227" s="5"/>
      <c r="GQ227" s="5"/>
      <c r="GR227" s="5"/>
      <c r="GS227" s="5"/>
      <c r="GT227" s="5"/>
      <c r="GU227" s="5"/>
      <c r="GV227" s="5"/>
      <c r="GW227" s="5"/>
      <c r="GX227" s="5"/>
      <c r="GY227" s="5"/>
      <c r="GZ227" s="5"/>
      <c r="HA227" s="5"/>
      <c r="HB227" s="5"/>
      <c r="HC227" s="5"/>
      <c r="HD227" s="5"/>
      <c r="HE227" s="5"/>
      <c r="HF227" s="5"/>
      <c r="HG227" s="5"/>
      <c r="HH227" s="5"/>
      <c r="HI227" s="5"/>
      <c r="HJ227" s="5"/>
      <c r="HK227" s="5"/>
      <c r="HL227" s="5"/>
      <c r="HM227" s="5"/>
      <c r="HN227" s="5"/>
      <c r="HO227" s="5"/>
      <c r="HP227" s="5"/>
      <c r="HQ227" s="5"/>
      <c r="HR227" s="5"/>
      <c r="HS227" s="5"/>
      <c r="HT227" s="5"/>
      <c r="HU227" s="5"/>
      <c r="HV227" s="5"/>
      <c r="HW227" s="5"/>
      <c r="HX227" s="5"/>
      <c r="HY227" s="5"/>
      <c r="HZ227" s="5"/>
      <c r="IA227" s="5"/>
      <c r="IB227" s="5"/>
      <c r="IC227" s="5"/>
      <c r="ID227" s="5"/>
      <c r="IE227" s="5"/>
      <c r="IF227" s="5"/>
      <c r="IG227" s="5"/>
      <c r="IH227" s="5"/>
      <c r="II227" s="5"/>
      <c r="IJ227" s="5"/>
      <c r="IK227" s="5"/>
      <c r="IL227" s="5"/>
      <c r="IM227" s="5"/>
      <c r="IN227" s="5"/>
      <c r="IO227" s="5"/>
      <c r="IP227" s="5"/>
      <c r="IQ227" s="5"/>
      <c r="IR227" s="5"/>
      <c r="IS227" s="5"/>
      <c r="IT227" s="5"/>
      <c r="IU227" s="5"/>
      <c r="IV227" s="5"/>
    </row>
    <row r="228" spans="1:256" s="9" customFormat="1" ht="30" x14ac:dyDescent="0.25">
      <c r="A228" s="166">
        <v>54</v>
      </c>
      <c r="B228" s="163" t="s">
        <v>233</v>
      </c>
      <c r="C228" s="167" t="s">
        <v>2</v>
      </c>
      <c r="D228" s="165">
        <v>4</v>
      </c>
      <c r="E228" s="83"/>
      <c r="F228" s="176">
        <f t="shared" si="8"/>
        <v>0</v>
      </c>
      <c r="G228" s="5"/>
      <c r="H228" s="5"/>
      <c r="I228" s="5"/>
      <c r="J228" s="5"/>
      <c r="K228" s="5"/>
      <c r="L228" s="5"/>
      <c r="M228" s="5"/>
      <c r="N228" s="5"/>
      <c r="O228" s="5"/>
      <c r="P228" s="5"/>
      <c r="Q228" s="5"/>
      <c r="R228" s="5"/>
      <c r="S228" s="5"/>
      <c r="T228" s="5"/>
      <c r="U228" s="5"/>
      <c r="V228" s="5"/>
      <c r="W228" s="5"/>
      <c r="X228" s="5"/>
      <c r="Y228" s="5"/>
      <c r="Z228" s="5"/>
      <c r="AA228" s="5"/>
      <c r="AB228" s="5"/>
      <c r="AC228" s="5"/>
      <c r="AD228" s="5"/>
      <c r="AE228" s="5"/>
      <c r="AF228" s="5"/>
      <c r="AG228" s="5"/>
      <c r="AH228" s="5"/>
      <c r="AI228" s="5"/>
      <c r="AJ228" s="5"/>
      <c r="AK228" s="5"/>
      <c r="AL228" s="5"/>
      <c r="AM228" s="5"/>
      <c r="AN228" s="5"/>
      <c r="AO228" s="5"/>
      <c r="AP228" s="5"/>
      <c r="AQ228" s="5"/>
      <c r="AR228" s="5"/>
      <c r="AS228" s="5"/>
      <c r="AT228" s="5"/>
      <c r="AU228" s="5"/>
      <c r="AV228" s="5"/>
      <c r="AW228" s="5"/>
      <c r="AX228" s="5"/>
      <c r="AY228" s="5"/>
      <c r="AZ228" s="5"/>
      <c r="BA228" s="5"/>
      <c r="BB228" s="5"/>
      <c r="BC228" s="5"/>
      <c r="BD228" s="5"/>
      <c r="BE228" s="5"/>
      <c r="BF228" s="5"/>
      <c r="BG228" s="5"/>
      <c r="BH228" s="5"/>
      <c r="BI228" s="5"/>
      <c r="BJ228" s="5"/>
      <c r="BK228" s="5"/>
      <c r="BL228" s="5"/>
      <c r="BM228" s="5"/>
      <c r="BN228" s="5"/>
      <c r="BO228" s="5"/>
      <c r="BP228" s="5"/>
      <c r="BQ228" s="5"/>
      <c r="BR228" s="5"/>
      <c r="BS228" s="5"/>
      <c r="BT228" s="5"/>
      <c r="BU228" s="5"/>
      <c r="BV228" s="5"/>
      <c r="BW228" s="5"/>
      <c r="BX228" s="5"/>
      <c r="BY228" s="5"/>
      <c r="BZ228" s="5"/>
      <c r="CA228" s="5"/>
      <c r="CB228" s="5"/>
      <c r="CC228" s="5"/>
      <c r="CD228" s="5"/>
      <c r="CE228" s="5"/>
      <c r="CF228" s="5"/>
      <c r="CG228" s="5"/>
      <c r="CH228" s="5"/>
      <c r="CI228" s="5"/>
      <c r="CJ228" s="5"/>
      <c r="CK228" s="5"/>
      <c r="CL228" s="5"/>
      <c r="CM228" s="5"/>
      <c r="CN228" s="5"/>
      <c r="CO228" s="5"/>
      <c r="CP228" s="5"/>
      <c r="CQ228" s="5"/>
      <c r="CR228" s="5"/>
      <c r="CS228" s="5"/>
      <c r="CT228" s="5"/>
      <c r="CU228" s="5"/>
      <c r="CV228" s="5"/>
      <c r="CW228" s="5"/>
      <c r="CX228" s="5"/>
      <c r="CY228" s="5"/>
      <c r="CZ228" s="5"/>
      <c r="DA228" s="5"/>
      <c r="DB228" s="5"/>
      <c r="DC228" s="5"/>
      <c r="DD228" s="5"/>
      <c r="DE228" s="5"/>
      <c r="DF228" s="5"/>
      <c r="DG228" s="5"/>
      <c r="DH228" s="5"/>
      <c r="DI228" s="5"/>
      <c r="DJ228" s="5"/>
      <c r="DK228" s="5"/>
      <c r="DL228" s="5"/>
      <c r="DM228" s="5"/>
      <c r="DN228" s="5"/>
      <c r="DO228" s="5"/>
      <c r="DP228" s="5"/>
      <c r="DQ228" s="5"/>
      <c r="DR228" s="5"/>
      <c r="DS228" s="5"/>
      <c r="DT228" s="5"/>
      <c r="DU228" s="5"/>
      <c r="DV228" s="5"/>
      <c r="DW228" s="5"/>
      <c r="DX228" s="5"/>
      <c r="DY228" s="5"/>
      <c r="DZ228" s="5"/>
      <c r="EA228" s="5"/>
      <c r="EB228" s="5"/>
      <c r="EC228" s="5"/>
      <c r="ED228" s="5"/>
      <c r="EE228" s="5"/>
      <c r="EF228" s="5"/>
      <c r="EG228" s="5"/>
      <c r="EH228" s="5"/>
      <c r="EI228" s="5"/>
      <c r="EJ228" s="5"/>
      <c r="EK228" s="5"/>
      <c r="EL228" s="5"/>
      <c r="EM228" s="5"/>
      <c r="EN228" s="5"/>
      <c r="EO228" s="5"/>
      <c r="EP228" s="5"/>
      <c r="EQ228" s="5"/>
      <c r="ER228" s="5"/>
      <c r="ES228" s="5"/>
      <c r="ET228" s="5"/>
      <c r="EU228" s="5"/>
      <c r="EV228" s="5"/>
      <c r="EW228" s="5"/>
      <c r="EX228" s="5"/>
      <c r="EY228" s="5"/>
      <c r="EZ228" s="5"/>
      <c r="FA228" s="5"/>
      <c r="FB228" s="5"/>
      <c r="FC228" s="5"/>
      <c r="FD228" s="5"/>
      <c r="FE228" s="5"/>
      <c r="FF228" s="5"/>
      <c r="FG228" s="5"/>
      <c r="FH228" s="5"/>
      <c r="FI228" s="5"/>
      <c r="FJ228" s="5"/>
      <c r="FK228" s="5"/>
      <c r="FL228" s="5"/>
      <c r="FM228" s="5"/>
      <c r="FN228" s="5"/>
      <c r="FO228" s="5"/>
      <c r="FP228" s="5"/>
      <c r="FQ228" s="5"/>
      <c r="FR228" s="5"/>
      <c r="FS228" s="5"/>
      <c r="FT228" s="5"/>
      <c r="FU228" s="5"/>
      <c r="FV228" s="5"/>
      <c r="FW228" s="5"/>
      <c r="FX228" s="5"/>
      <c r="FY228" s="5"/>
      <c r="FZ228" s="5"/>
      <c r="GA228" s="5"/>
      <c r="GB228" s="5"/>
      <c r="GC228" s="5"/>
      <c r="GD228" s="5"/>
      <c r="GE228" s="5"/>
      <c r="GF228" s="5"/>
      <c r="GG228" s="5"/>
      <c r="GH228" s="5"/>
      <c r="GI228" s="5"/>
      <c r="GJ228" s="5"/>
      <c r="GK228" s="5"/>
      <c r="GL228" s="5"/>
      <c r="GM228" s="5"/>
      <c r="GN228" s="5"/>
      <c r="GO228" s="5"/>
      <c r="GP228" s="5"/>
      <c r="GQ228" s="5"/>
      <c r="GR228" s="5"/>
      <c r="GS228" s="5"/>
      <c r="GT228" s="5"/>
      <c r="GU228" s="5"/>
      <c r="GV228" s="5"/>
      <c r="GW228" s="5"/>
      <c r="GX228" s="5"/>
      <c r="GY228" s="5"/>
      <c r="GZ228" s="5"/>
      <c r="HA228" s="5"/>
      <c r="HB228" s="5"/>
      <c r="HC228" s="5"/>
      <c r="HD228" s="5"/>
      <c r="HE228" s="5"/>
      <c r="HF228" s="5"/>
      <c r="HG228" s="5"/>
      <c r="HH228" s="5"/>
      <c r="HI228" s="5"/>
      <c r="HJ228" s="5"/>
      <c r="HK228" s="5"/>
      <c r="HL228" s="5"/>
      <c r="HM228" s="5"/>
      <c r="HN228" s="5"/>
      <c r="HO228" s="5"/>
      <c r="HP228" s="5"/>
      <c r="HQ228" s="5"/>
      <c r="HR228" s="5"/>
      <c r="HS228" s="5"/>
      <c r="HT228" s="5"/>
      <c r="HU228" s="5"/>
      <c r="HV228" s="5"/>
      <c r="HW228" s="5"/>
      <c r="HX228" s="5"/>
      <c r="HY228" s="5"/>
      <c r="HZ228" s="5"/>
      <c r="IA228" s="5"/>
      <c r="IB228" s="5"/>
      <c r="IC228" s="5"/>
      <c r="ID228" s="5"/>
      <c r="IE228" s="5"/>
      <c r="IF228" s="5"/>
      <c r="IG228" s="5"/>
      <c r="IH228" s="5"/>
      <c r="II228" s="5"/>
      <c r="IJ228" s="5"/>
      <c r="IK228" s="5"/>
      <c r="IL228" s="5"/>
      <c r="IM228" s="5"/>
      <c r="IN228" s="5"/>
      <c r="IO228" s="5"/>
      <c r="IP228" s="5"/>
      <c r="IQ228" s="5"/>
      <c r="IR228" s="5"/>
      <c r="IS228" s="5"/>
      <c r="IT228" s="5"/>
      <c r="IU228" s="5"/>
      <c r="IV228" s="5"/>
    </row>
    <row r="229" spans="1:256" s="9" customFormat="1" ht="104.25" x14ac:dyDescent="0.25">
      <c r="A229" s="166">
        <v>55</v>
      </c>
      <c r="B229" s="163" t="s">
        <v>234</v>
      </c>
      <c r="C229" s="167" t="s">
        <v>2</v>
      </c>
      <c r="D229" s="165">
        <v>4</v>
      </c>
      <c r="E229" s="83"/>
      <c r="F229" s="176">
        <f t="shared" si="8"/>
        <v>0</v>
      </c>
      <c r="G229" s="5"/>
      <c r="H229" s="5"/>
      <c r="I229" s="5"/>
      <c r="J229" s="5"/>
      <c r="K229" s="5"/>
      <c r="L229" s="5"/>
      <c r="M229" s="5"/>
      <c r="N229" s="5"/>
      <c r="O229" s="5"/>
      <c r="P229" s="5"/>
      <c r="Q229" s="5"/>
      <c r="R229" s="5"/>
      <c r="S229" s="5"/>
      <c r="T229" s="5"/>
      <c r="U229" s="5"/>
      <c r="V229" s="5"/>
      <c r="W229" s="5"/>
      <c r="X229" s="5"/>
      <c r="Y229" s="5"/>
      <c r="Z229" s="5"/>
      <c r="AA229" s="5"/>
      <c r="AB229" s="5"/>
      <c r="AC229" s="5"/>
      <c r="AD229" s="5"/>
      <c r="AE229" s="5"/>
      <c r="AF229" s="5"/>
      <c r="AG229" s="5"/>
      <c r="AH229" s="5"/>
      <c r="AI229" s="5"/>
      <c r="AJ229" s="5"/>
      <c r="AK229" s="5"/>
      <c r="AL229" s="5"/>
      <c r="AM229" s="5"/>
      <c r="AN229" s="5"/>
      <c r="AO229" s="5"/>
      <c r="AP229" s="5"/>
      <c r="AQ229" s="5"/>
      <c r="AR229" s="5"/>
      <c r="AS229" s="5"/>
      <c r="AT229" s="5"/>
      <c r="AU229" s="5"/>
      <c r="AV229" s="5"/>
      <c r="AW229" s="5"/>
      <c r="AX229" s="5"/>
      <c r="AY229" s="5"/>
      <c r="AZ229" s="5"/>
      <c r="BA229" s="5"/>
      <c r="BB229" s="5"/>
      <c r="BC229" s="5"/>
      <c r="BD229" s="5"/>
      <c r="BE229" s="5"/>
      <c r="BF229" s="5"/>
      <c r="BG229" s="5"/>
      <c r="BH229" s="5"/>
      <c r="BI229" s="5"/>
      <c r="BJ229" s="5"/>
      <c r="BK229" s="5"/>
      <c r="BL229" s="5"/>
      <c r="BM229" s="5"/>
      <c r="BN229" s="5"/>
      <c r="BO229" s="5"/>
      <c r="BP229" s="5"/>
      <c r="BQ229" s="5"/>
      <c r="BR229" s="5"/>
      <c r="BS229" s="5"/>
      <c r="BT229" s="5"/>
      <c r="BU229" s="5"/>
      <c r="BV229" s="5"/>
      <c r="BW229" s="5"/>
      <c r="BX229" s="5"/>
      <c r="BY229" s="5"/>
      <c r="BZ229" s="5"/>
      <c r="CA229" s="5"/>
      <c r="CB229" s="5"/>
      <c r="CC229" s="5"/>
      <c r="CD229" s="5"/>
      <c r="CE229" s="5"/>
      <c r="CF229" s="5"/>
      <c r="CG229" s="5"/>
      <c r="CH229" s="5"/>
      <c r="CI229" s="5"/>
      <c r="CJ229" s="5"/>
      <c r="CK229" s="5"/>
      <c r="CL229" s="5"/>
      <c r="CM229" s="5"/>
      <c r="CN229" s="5"/>
      <c r="CO229" s="5"/>
      <c r="CP229" s="5"/>
      <c r="CQ229" s="5"/>
      <c r="CR229" s="5"/>
      <c r="CS229" s="5"/>
      <c r="CT229" s="5"/>
      <c r="CU229" s="5"/>
      <c r="CV229" s="5"/>
      <c r="CW229" s="5"/>
      <c r="CX229" s="5"/>
      <c r="CY229" s="5"/>
      <c r="CZ229" s="5"/>
      <c r="DA229" s="5"/>
      <c r="DB229" s="5"/>
      <c r="DC229" s="5"/>
      <c r="DD229" s="5"/>
      <c r="DE229" s="5"/>
      <c r="DF229" s="5"/>
      <c r="DG229" s="5"/>
      <c r="DH229" s="5"/>
      <c r="DI229" s="5"/>
      <c r="DJ229" s="5"/>
      <c r="DK229" s="5"/>
      <c r="DL229" s="5"/>
      <c r="DM229" s="5"/>
      <c r="DN229" s="5"/>
      <c r="DO229" s="5"/>
      <c r="DP229" s="5"/>
      <c r="DQ229" s="5"/>
      <c r="DR229" s="5"/>
      <c r="DS229" s="5"/>
      <c r="DT229" s="5"/>
      <c r="DU229" s="5"/>
      <c r="DV229" s="5"/>
      <c r="DW229" s="5"/>
      <c r="DX229" s="5"/>
      <c r="DY229" s="5"/>
      <c r="DZ229" s="5"/>
      <c r="EA229" s="5"/>
      <c r="EB229" s="5"/>
      <c r="EC229" s="5"/>
      <c r="ED229" s="5"/>
      <c r="EE229" s="5"/>
      <c r="EF229" s="5"/>
      <c r="EG229" s="5"/>
      <c r="EH229" s="5"/>
      <c r="EI229" s="5"/>
      <c r="EJ229" s="5"/>
      <c r="EK229" s="5"/>
      <c r="EL229" s="5"/>
      <c r="EM229" s="5"/>
      <c r="EN229" s="5"/>
      <c r="EO229" s="5"/>
      <c r="EP229" s="5"/>
      <c r="EQ229" s="5"/>
      <c r="ER229" s="5"/>
      <c r="ES229" s="5"/>
      <c r="ET229" s="5"/>
      <c r="EU229" s="5"/>
      <c r="EV229" s="5"/>
      <c r="EW229" s="5"/>
      <c r="EX229" s="5"/>
      <c r="EY229" s="5"/>
      <c r="EZ229" s="5"/>
      <c r="FA229" s="5"/>
      <c r="FB229" s="5"/>
      <c r="FC229" s="5"/>
      <c r="FD229" s="5"/>
      <c r="FE229" s="5"/>
      <c r="FF229" s="5"/>
      <c r="FG229" s="5"/>
      <c r="FH229" s="5"/>
      <c r="FI229" s="5"/>
      <c r="FJ229" s="5"/>
      <c r="FK229" s="5"/>
      <c r="FL229" s="5"/>
      <c r="FM229" s="5"/>
      <c r="FN229" s="5"/>
      <c r="FO229" s="5"/>
      <c r="FP229" s="5"/>
      <c r="FQ229" s="5"/>
      <c r="FR229" s="5"/>
      <c r="FS229" s="5"/>
      <c r="FT229" s="5"/>
      <c r="FU229" s="5"/>
      <c r="FV229" s="5"/>
      <c r="FW229" s="5"/>
      <c r="FX229" s="5"/>
      <c r="FY229" s="5"/>
      <c r="FZ229" s="5"/>
      <c r="GA229" s="5"/>
      <c r="GB229" s="5"/>
      <c r="GC229" s="5"/>
      <c r="GD229" s="5"/>
      <c r="GE229" s="5"/>
      <c r="GF229" s="5"/>
      <c r="GG229" s="5"/>
      <c r="GH229" s="5"/>
      <c r="GI229" s="5"/>
      <c r="GJ229" s="5"/>
      <c r="GK229" s="5"/>
      <c r="GL229" s="5"/>
      <c r="GM229" s="5"/>
      <c r="GN229" s="5"/>
      <c r="GO229" s="5"/>
      <c r="GP229" s="5"/>
      <c r="GQ229" s="5"/>
      <c r="GR229" s="5"/>
      <c r="GS229" s="5"/>
      <c r="GT229" s="5"/>
      <c r="GU229" s="5"/>
      <c r="GV229" s="5"/>
      <c r="GW229" s="5"/>
      <c r="GX229" s="5"/>
      <c r="GY229" s="5"/>
      <c r="GZ229" s="5"/>
      <c r="HA229" s="5"/>
      <c r="HB229" s="5"/>
      <c r="HC229" s="5"/>
      <c r="HD229" s="5"/>
      <c r="HE229" s="5"/>
      <c r="HF229" s="5"/>
      <c r="HG229" s="5"/>
      <c r="HH229" s="5"/>
      <c r="HI229" s="5"/>
      <c r="HJ229" s="5"/>
      <c r="HK229" s="5"/>
      <c r="HL229" s="5"/>
      <c r="HM229" s="5"/>
      <c r="HN229" s="5"/>
      <c r="HO229" s="5"/>
      <c r="HP229" s="5"/>
      <c r="HQ229" s="5"/>
      <c r="HR229" s="5"/>
      <c r="HS229" s="5"/>
      <c r="HT229" s="5"/>
      <c r="HU229" s="5"/>
      <c r="HV229" s="5"/>
      <c r="HW229" s="5"/>
      <c r="HX229" s="5"/>
      <c r="HY229" s="5"/>
      <c r="HZ229" s="5"/>
      <c r="IA229" s="5"/>
      <c r="IB229" s="5"/>
      <c r="IC229" s="5"/>
      <c r="ID229" s="5"/>
      <c r="IE229" s="5"/>
      <c r="IF229" s="5"/>
      <c r="IG229" s="5"/>
      <c r="IH229" s="5"/>
      <c r="II229" s="5"/>
      <c r="IJ229" s="5"/>
      <c r="IK229" s="5"/>
      <c r="IL229" s="5"/>
      <c r="IM229" s="5"/>
      <c r="IN229" s="5"/>
      <c r="IO229" s="5"/>
      <c r="IP229" s="5"/>
      <c r="IQ229" s="5"/>
      <c r="IR229" s="5"/>
      <c r="IS229" s="5"/>
      <c r="IT229" s="5"/>
      <c r="IU229" s="5"/>
      <c r="IV229" s="5"/>
    </row>
    <row r="230" spans="1:256" s="9" customFormat="1" ht="75" x14ac:dyDescent="0.25">
      <c r="A230" s="166">
        <v>56</v>
      </c>
      <c r="B230" s="163" t="s">
        <v>235</v>
      </c>
      <c r="C230" s="167" t="s">
        <v>2</v>
      </c>
      <c r="D230" s="165">
        <v>4</v>
      </c>
      <c r="E230" s="83"/>
      <c r="F230" s="176">
        <f t="shared" si="8"/>
        <v>0</v>
      </c>
      <c r="G230" s="5"/>
      <c r="H230" s="5"/>
      <c r="I230" s="5"/>
      <c r="J230" s="5"/>
      <c r="K230" s="5"/>
      <c r="L230" s="5"/>
      <c r="M230" s="5"/>
      <c r="N230" s="5"/>
      <c r="O230" s="5"/>
      <c r="P230" s="5"/>
      <c r="Q230" s="5"/>
      <c r="R230" s="5"/>
      <c r="S230" s="5"/>
      <c r="T230" s="5"/>
      <c r="U230" s="5"/>
      <c r="V230" s="5"/>
      <c r="W230" s="5"/>
      <c r="X230" s="5"/>
      <c r="Y230" s="5"/>
      <c r="Z230" s="5"/>
      <c r="AA230" s="5"/>
      <c r="AB230" s="5"/>
      <c r="AC230" s="5"/>
      <c r="AD230" s="5"/>
      <c r="AE230" s="5"/>
      <c r="AF230" s="5"/>
      <c r="AG230" s="5"/>
      <c r="AH230" s="5"/>
      <c r="AI230" s="5"/>
      <c r="AJ230" s="5"/>
      <c r="AK230" s="5"/>
      <c r="AL230" s="5"/>
      <c r="AM230" s="5"/>
      <c r="AN230" s="5"/>
      <c r="AO230" s="5"/>
      <c r="AP230" s="5"/>
      <c r="AQ230" s="5"/>
      <c r="AR230" s="5"/>
      <c r="AS230" s="5"/>
      <c r="AT230" s="5"/>
      <c r="AU230" s="5"/>
      <c r="AV230" s="5"/>
      <c r="AW230" s="5"/>
      <c r="AX230" s="5"/>
      <c r="AY230" s="5"/>
      <c r="AZ230" s="5"/>
      <c r="BA230" s="5"/>
      <c r="BB230" s="5"/>
      <c r="BC230" s="5"/>
      <c r="BD230" s="5"/>
      <c r="BE230" s="5"/>
      <c r="BF230" s="5"/>
      <c r="BG230" s="5"/>
      <c r="BH230" s="5"/>
      <c r="BI230" s="5"/>
      <c r="BJ230" s="5"/>
      <c r="BK230" s="5"/>
      <c r="BL230" s="5"/>
      <c r="BM230" s="5"/>
      <c r="BN230" s="5"/>
      <c r="BO230" s="5"/>
      <c r="BP230" s="5"/>
      <c r="BQ230" s="5"/>
      <c r="BR230" s="5"/>
      <c r="BS230" s="5"/>
      <c r="BT230" s="5"/>
      <c r="BU230" s="5"/>
      <c r="BV230" s="5"/>
      <c r="BW230" s="5"/>
      <c r="BX230" s="5"/>
      <c r="BY230" s="5"/>
      <c r="BZ230" s="5"/>
      <c r="CA230" s="5"/>
      <c r="CB230" s="5"/>
      <c r="CC230" s="5"/>
      <c r="CD230" s="5"/>
      <c r="CE230" s="5"/>
      <c r="CF230" s="5"/>
      <c r="CG230" s="5"/>
      <c r="CH230" s="5"/>
      <c r="CI230" s="5"/>
      <c r="CJ230" s="5"/>
      <c r="CK230" s="5"/>
      <c r="CL230" s="5"/>
      <c r="CM230" s="5"/>
      <c r="CN230" s="5"/>
      <c r="CO230" s="5"/>
      <c r="CP230" s="5"/>
      <c r="CQ230" s="5"/>
      <c r="CR230" s="5"/>
      <c r="CS230" s="5"/>
      <c r="CT230" s="5"/>
      <c r="CU230" s="5"/>
      <c r="CV230" s="5"/>
      <c r="CW230" s="5"/>
      <c r="CX230" s="5"/>
      <c r="CY230" s="5"/>
      <c r="CZ230" s="5"/>
      <c r="DA230" s="5"/>
      <c r="DB230" s="5"/>
      <c r="DC230" s="5"/>
      <c r="DD230" s="5"/>
      <c r="DE230" s="5"/>
      <c r="DF230" s="5"/>
      <c r="DG230" s="5"/>
      <c r="DH230" s="5"/>
      <c r="DI230" s="5"/>
      <c r="DJ230" s="5"/>
      <c r="DK230" s="5"/>
      <c r="DL230" s="5"/>
      <c r="DM230" s="5"/>
      <c r="DN230" s="5"/>
      <c r="DO230" s="5"/>
      <c r="DP230" s="5"/>
      <c r="DQ230" s="5"/>
      <c r="DR230" s="5"/>
      <c r="DS230" s="5"/>
      <c r="DT230" s="5"/>
      <c r="DU230" s="5"/>
      <c r="DV230" s="5"/>
      <c r="DW230" s="5"/>
      <c r="DX230" s="5"/>
      <c r="DY230" s="5"/>
      <c r="DZ230" s="5"/>
      <c r="EA230" s="5"/>
      <c r="EB230" s="5"/>
      <c r="EC230" s="5"/>
      <c r="ED230" s="5"/>
      <c r="EE230" s="5"/>
      <c r="EF230" s="5"/>
      <c r="EG230" s="5"/>
      <c r="EH230" s="5"/>
      <c r="EI230" s="5"/>
      <c r="EJ230" s="5"/>
      <c r="EK230" s="5"/>
      <c r="EL230" s="5"/>
      <c r="EM230" s="5"/>
      <c r="EN230" s="5"/>
      <c r="EO230" s="5"/>
      <c r="EP230" s="5"/>
      <c r="EQ230" s="5"/>
      <c r="ER230" s="5"/>
      <c r="ES230" s="5"/>
      <c r="ET230" s="5"/>
      <c r="EU230" s="5"/>
      <c r="EV230" s="5"/>
      <c r="EW230" s="5"/>
      <c r="EX230" s="5"/>
      <c r="EY230" s="5"/>
      <c r="EZ230" s="5"/>
      <c r="FA230" s="5"/>
      <c r="FB230" s="5"/>
      <c r="FC230" s="5"/>
      <c r="FD230" s="5"/>
      <c r="FE230" s="5"/>
      <c r="FF230" s="5"/>
      <c r="FG230" s="5"/>
      <c r="FH230" s="5"/>
      <c r="FI230" s="5"/>
      <c r="FJ230" s="5"/>
      <c r="FK230" s="5"/>
      <c r="FL230" s="5"/>
      <c r="FM230" s="5"/>
      <c r="FN230" s="5"/>
      <c r="FO230" s="5"/>
      <c r="FP230" s="5"/>
      <c r="FQ230" s="5"/>
      <c r="FR230" s="5"/>
      <c r="FS230" s="5"/>
      <c r="FT230" s="5"/>
      <c r="FU230" s="5"/>
      <c r="FV230" s="5"/>
      <c r="FW230" s="5"/>
      <c r="FX230" s="5"/>
      <c r="FY230" s="5"/>
      <c r="FZ230" s="5"/>
      <c r="GA230" s="5"/>
      <c r="GB230" s="5"/>
      <c r="GC230" s="5"/>
      <c r="GD230" s="5"/>
      <c r="GE230" s="5"/>
      <c r="GF230" s="5"/>
      <c r="GG230" s="5"/>
      <c r="GH230" s="5"/>
      <c r="GI230" s="5"/>
      <c r="GJ230" s="5"/>
      <c r="GK230" s="5"/>
      <c r="GL230" s="5"/>
      <c r="GM230" s="5"/>
      <c r="GN230" s="5"/>
      <c r="GO230" s="5"/>
      <c r="GP230" s="5"/>
      <c r="GQ230" s="5"/>
      <c r="GR230" s="5"/>
      <c r="GS230" s="5"/>
      <c r="GT230" s="5"/>
      <c r="GU230" s="5"/>
      <c r="GV230" s="5"/>
      <c r="GW230" s="5"/>
      <c r="GX230" s="5"/>
      <c r="GY230" s="5"/>
      <c r="GZ230" s="5"/>
      <c r="HA230" s="5"/>
      <c r="HB230" s="5"/>
      <c r="HC230" s="5"/>
      <c r="HD230" s="5"/>
      <c r="HE230" s="5"/>
      <c r="HF230" s="5"/>
      <c r="HG230" s="5"/>
      <c r="HH230" s="5"/>
      <c r="HI230" s="5"/>
      <c r="HJ230" s="5"/>
      <c r="HK230" s="5"/>
      <c r="HL230" s="5"/>
      <c r="HM230" s="5"/>
      <c r="HN230" s="5"/>
      <c r="HO230" s="5"/>
      <c r="HP230" s="5"/>
      <c r="HQ230" s="5"/>
      <c r="HR230" s="5"/>
      <c r="HS230" s="5"/>
      <c r="HT230" s="5"/>
      <c r="HU230" s="5"/>
      <c r="HV230" s="5"/>
      <c r="HW230" s="5"/>
      <c r="HX230" s="5"/>
      <c r="HY230" s="5"/>
      <c r="HZ230" s="5"/>
      <c r="IA230" s="5"/>
      <c r="IB230" s="5"/>
      <c r="IC230" s="5"/>
      <c r="ID230" s="5"/>
      <c r="IE230" s="5"/>
      <c r="IF230" s="5"/>
      <c r="IG230" s="5"/>
      <c r="IH230" s="5"/>
      <c r="II230" s="5"/>
      <c r="IJ230" s="5"/>
      <c r="IK230" s="5"/>
      <c r="IL230" s="5"/>
      <c r="IM230" s="5"/>
      <c r="IN230" s="5"/>
      <c r="IO230" s="5"/>
      <c r="IP230" s="5"/>
      <c r="IQ230" s="5"/>
      <c r="IR230" s="5"/>
      <c r="IS230" s="5"/>
      <c r="IT230" s="5"/>
      <c r="IU230" s="5"/>
      <c r="IV230" s="5"/>
    </row>
    <row r="231" spans="1:256" s="9" customFormat="1" x14ac:dyDescent="0.25">
      <c r="A231" s="152"/>
      <c r="B231" s="152" t="s">
        <v>159</v>
      </c>
      <c r="C231" s="152"/>
      <c r="D231" s="152"/>
      <c r="E231" s="85"/>
      <c r="F231" s="178">
        <f>SUM(F171:F230)</f>
        <v>0</v>
      </c>
      <c r="G231" s="5"/>
      <c r="H231" s="5"/>
      <c r="I231" s="5"/>
      <c r="J231" s="5"/>
      <c r="K231" s="5"/>
      <c r="L231" s="5"/>
      <c r="M231" s="5"/>
      <c r="N231" s="5"/>
      <c r="O231" s="5"/>
      <c r="P231" s="5"/>
      <c r="Q231" s="5"/>
      <c r="R231" s="5"/>
      <c r="S231" s="5"/>
      <c r="T231" s="5"/>
      <c r="U231" s="5"/>
      <c r="V231" s="5"/>
      <c r="W231" s="5"/>
      <c r="X231" s="5"/>
      <c r="Y231" s="5"/>
      <c r="Z231" s="5"/>
      <c r="AA231" s="5"/>
      <c r="AB231" s="5"/>
      <c r="AC231" s="5"/>
      <c r="AD231" s="5"/>
      <c r="AE231" s="5"/>
      <c r="AF231" s="5"/>
      <c r="AG231" s="5"/>
      <c r="AH231" s="5"/>
      <c r="AI231" s="5"/>
      <c r="AJ231" s="5"/>
      <c r="AK231" s="5"/>
      <c r="AL231" s="5"/>
      <c r="AM231" s="5"/>
      <c r="AN231" s="5"/>
      <c r="AO231" s="5"/>
      <c r="AP231" s="5"/>
      <c r="AQ231" s="5"/>
      <c r="AR231" s="5"/>
      <c r="AS231" s="5"/>
      <c r="AT231" s="5"/>
      <c r="AU231" s="5"/>
      <c r="AV231" s="5"/>
      <c r="AW231" s="5"/>
      <c r="AX231" s="5"/>
      <c r="AY231" s="5"/>
      <c r="AZ231" s="5"/>
      <c r="BA231" s="5"/>
      <c r="BB231" s="5"/>
      <c r="BC231" s="5"/>
      <c r="BD231" s="5"/>
      <c r="BE231" s="5"/>
      <c r="BF231" s="5"/>
      <c r="BG231" s="5"/>
      <c r="BH231" s="5"/>
      <c r="BI231" s="5"/>
      <c r="BJ231" s="5"/>
      <c r="BK231" s="5"/>
      <c r="BL231" s="5"/>
      <c r="BM231" s="5"/>
      <c r="BN231" s="5"/>
      <c r="BO231" s="5"/>
      <c r="BP231" s="5"/>
      <c r="BQ231" s="5"/>
      <c r="BR231" s="5"/>
      <c r="BS231" s="5"/>
      <c r="BT231" s="5"/>
      <c r="BU231" s="5"/>
      <c r="BV231" s="5"/>
      <c r="BW231" s="5"/>
      <c r="BX231" s="5"/>
      <c r="BY231" s="5"/>
      <c r="BZ231" s="5"/>
      <c r="CA231" s="5"/>
      <c r="CB231" s="5"/>
      <c r="CC231" s="5"/>
      <c r="CD231" s="5"/>
      <c r="CE231" s="5"/>
      <c r="CF231" s="5"/>
      <c r="CG231" s="5"/>
      <c r="CH231" s="5"/>
      <c r="CI231" s="5"/>
      <c r="CJ231" s="5"/>
      <c r="CK231" s="5"/>
      <c r="CL231" s="5"/>
      <c r="CM231" s="5"/>
      <c r="CN231" s="5"/>
      <c r="CO231" s="5"/>
      <c r="CP231" s="5"/>
      <c r="CQ231" s="5"/>
      <c r="CR231" s="5"/>
      <c r="CS231" s="5"/>
      <c r="CT231" s="5"/>
      <c r="CU231" s="5"/>
      <c r="CV231" s="5"/>
      <c r="CW231" s="5"/>
      <c r="CX231" s="5"/>
      <c r="CY231" s="5"/>
      <c r="CZ231" s="5"/>
      <c r="DA231" s="5"/>
      <c r="DB231" s="5"/>
      <c r="DC231" s="5"/>
      <c r="DD231" s="5"/>
      <c r="DE231" s="5"/>
      <c r="DF231" s="5"/>
      <c r="DG231" s="5"/>
      <c r="DH231" s="5"/>
      <c r="DI231" s="5"/>
      <c r="DJ231" s="5"/>
      <c r="DK231" s="5"/>
      <c r="DL231" s="5"/>
      <c r="DM231" s="5"/>
      <c r="DN231" s="5"/>
      <c r="DO231" s="5"/>
      <c r="DP231" s="5"/>
      <c r="DQ231" s="5"/>
      <c r="DR231" s="5"/>
      <c r="DS231" s="5"/>
      <c r="DT231" s="5"/>
      <c r="DU231" s="5"/>
      <c r="DV231" s="5"/>
      <c r="DW231" s="5"/>
      <c r="DX231" s="5"/>
      <c r="DY231" s="5"/>
      <c r="DZ231" s="5"/>
      <c r="EA231" s="5"/>
      <c r="EB231" s="5"/>
      <c r="EC231" s="5"/>
      <c r="ED231" s="5"/>
      <c r="EE231" s="5"/>
      <c r="EF231" s="5"/>
      <c r="EG231" s="5"/>
      <c r="EH231" s="5"/>
      <c r="EI231" s="5"/>
      <c r="EJ231" s="5"/>
      <c r="EK231" s="5"/>
      <c r="EL231" s="5"/>
      <c r="EM231" s="5"/>
      <c r="EN231" s="5"/>
      <c r="EO231" s="5"/>
      <c r="EP231" s="5"/>
      <c r="EQ231" s="5"/>
      <c r="ER231" s="5"/>
      <c r="ES231" s="5"/>
      <c r="ET231" s="5"/>
      <c r="EU231" s="5"/>
      <c r="EV231" s="5"/>
      <c r="EW231" s="5"/>
      <c r="EX231" s="5"/>
      <c r="EY231" s="5"/>
      <c r="EZ231" s="5"/>
      <c r="FA231" s="5"/>
      <c r="FB231" s="5"/>
      <c r="FC231" s="5"/>
      <c r="FD231" s="5"/>
      <c r="FE231" s="5"/>
      <c r="FF231" s="5"/>
      <c r="FG231" s="5"/>
      <c r="FH231" s="5"/>
      <c r="FI231" s="5"/>
      <c r="FJ231" s="5"/>
      <c r="FK231" s="5"/>
      <c r="FL231" s="5"/>
      <c r="FM231" s="5"/>
      <c r="FN231" s="5"/>
      <c r="FO231" s="5"/>
      <c r="FP231" s="5"/>
      <c r="FQ231" s="5"/>
      <c r="FR231" s="5"/>
      <c r="FS231" s="5"/>
      <c r="FT231" s="5"/>
      <c r="FU231" s="5"/>
      <c r="FV231" s="5"/>
      <c r="FW231" s="5"/>
      <c r="FX231" s="5"/>
      <c r="FY231" s="5"/>
      <c r="FZ231" s="5"/>
      <c r="GA231" s="5"/>
      <c r="GB231" s="5"/>
      <c r="GC231" s="5"/>
      <c r="GD231" s="5"/>
      <c r="GE231" s="5"/>
      <c r="GF231" s="5"/>
      <c r="GG231" s="5"/>
      <c r="GH231" s="5"/>
      <c r="GI231" s="5"/>
      <c r="GJ231" s="5"/>
      <c r="GK231" s="5"/>
      <c r="GL231" s="5"/>
      <c r="GM231" s="5"/>
      <c r="GN231" s="5"/>
      <c r="GO231" s="5"/>
      <c r="GP231" s="5"/>
      <c r="GQ231" s="5"/>
      <c r="GR231" s="5"/>
      <c r="GS231" s="5"/>
      <c r="GT231" s="5"/>
      <c r="GU231" s="5"/>
      <c r="GV231" s="5"/>
      <c r="GW231" s="5"/>
      <c r="GX231" s="5"/>
      <c r="GY231" s="5"/>
      <c r="GZ231" s="5"/>
      <c r="HA231" s="5"/>
      <c r="HB231" s="5"/>
      <c r="HC231" s="5"/>
      <c r="HD231" s="5"/>
      <c r="HE231" s="5"/>
      <c r="HF231" s="5"/>
      <c r="HG231" s="5"/>
      <c r="HH231" s="5"/>
      <c r="HI231" s="5"/>
      <c r="HJ231" s="5"/>
      <c r="HK231" s="5"/>
      <c r="HL231" s="5"/>
      <c r="HM231" s="5"/>
      <c r="HN231" s="5"/>
      <c r="HO231" s="5"/>
      <c r="HP231" s="5"/>
      <c r="HQ231" s="5"/>
      <c r="HR231" s="5"/>
      <c r="HS231" s="5"/>
      <c r="HT231" s="5"/>
      <c r="HU231" s="5"/>
      <c r="HV231" s="5"/>
      <c r="HW231" s="5"/>
      <c r="HX231" s="5"/>
      <c r="HY231" s="5"/>
      <c r="HZ231" s="5"/>
      <c r="IA231" s="5"/>
      <c r="IB231" s="5"/>
      <c r="IC231" s="5"/>
      <c r="ID231" s="5"/>
      <c r="IE231" s="5"/>
      <c r="IF231" s="5"/>
      <c r="IG231" s="5"/>
      <c r="IH231" s="5"/>
      <c r="II231" s="5"/>
      <c r="IJ231" s="5"/>
      <c r="IK231" s="5"/>
      <c r="IL231" s="5"/>
      <c r="IM231" s="5"/>
      <c r="IN231" s="5"/>
      <c r="IO231" s="5"/>
      <c r="IP231" s="5"/>
      <c r="IQ231" s="5"/>
      <c r="IR231" s="5"/>
      <c r="IS231" s="5"/>
      <c r="IT231" s="5"/>
      <c r="IU231" s="5"/>
      <c r="IV231" s="5"/>
    </row>
    <row r="232" spans="1:256" s="5" customFormat="1" x14ac:dyDescent="0.25">
      <c r="A232" s="33"/>
      <c r="B232" s="52"/>
      <c r="C232" s="53"/>
      <c r="D232" s="54"/>
      <c r="E232" s="86"/>
      <c r="F232" s="87"/>
    </row>
    <row r="233" spans="1:256" ht="15" customHeight="1" x14ac:dyDescent="0.25">
      <c r="A233" s="34"/>
      <c r="B233" s="2" t="s">
        <v>252</v>
      </c>
      <c r="C233" s="35"/>
      <c r="D233" s="35"/>
      <c r="E233" s="36"/>
      <c r="F233" s="185">
        <f>F154</f>
        <v>0</v>
      </c>
      <c r="G233" s="7"/>
      <c r="H233" s="7"/>
      <c r="I233" s="7"/>
      <c r="J233" s="7"/>
      <c r="K233" s="7"/>
      <c r="L233" s="7"/>
      <c r="M233" s="7"/>
      <c r="N233" s="7"/>
      <c r="O233" s="7"/>
      <c r="P233" s="7"/>
      <c r="Q233" s="7"/>
      <c r="R233" s="7"/>
      <c r="S233" s="7"/>
      <c r="T233" s="7"/>
      <c r="U233" s="7"/>
      <c r="V233" s="7"/>
      <c r="W233" s="7"/>
      <c r="X233" s="7"/>
      <c r="Y233" s="7"/>
      <c r="Z233" s="7"/>
      <c r="AA233" s="7"/>
      <c r="AB233" s="7"/>
      <c r="AC233" s="7"/>
      <c r="AD233" s="7"/>
      <c r="AE233" s="7"/>
      <c r="AF233" s="7"/>
      <c r="AG233" s="7"/>
      <c r="AH233" s="7"/>
      <c r="AI233" s="7"/>
      <c r="AJ233" s="7"/>
      <c r="AK233" s="7"/>
      <c r="AL233" s="7"/>
      <c r="AM233" s="7"/>
      <c r="AN233" s="7"/>
      <c r="AO233" s="7"/>
      <c r="AP233" s="7"/>
      <c r="AQ233" s="7"/>
      <c r="AR233" s="7"/>
      <c r="AS233" s="7"/>
      <c r="AT233" s="7"/>
      <c r="AU233" s="7"/>
      <c r="AV233" s="7"/>
      <c r="AW233" s="7"/>
      <c r="AX233" s="7"/>
      <c r="AY233" s="7"/>
      <c r="AZ233" s="7"/>
      <c r="BA233" s="7"/>
      <c r="BB233" s="7"/>
      <c r="BC233" s="7"/>
      <c r="BD233" s="7"/>
      <c r="BE233" s="7"/>
      <c r="BF233" s="7"/>
      <c r="BG233" s="7"/>
      <c r="BH233" s="7"/>
      <c r="BI233" s="7"/>
      <c r="BJ233" s="7"/>
      <c r="BK233" s="7"/>
      <c r="BL233" s="7"/>
      <c r="BM233" s="7"/>
      <c r="BN233" s="7"/>
      <c r="BO233" s="7"/>
      <c r="BP233" s="7"/>
      <c r="BQ233" s="7"/>
      <c r="BR233" s="7"/>
      <c r="BS233" s="7"/>
      <c r="BT233" s="7"/>
      <c r="BU233" s="7"/>
      <c r="BV233" s="7"/>
      <c r="BW233" s="7"/>
      <c r="BX233" s="7"/>
      <c r="BY233" s="7"/>
      <c r="BZ233" s="7"/>
      <c r="CA233" s="7"/>
      <c r="CB233" s="7"/>
      <c r="CC233" s="7"/>
      <c r="CD233" s="7"/>
      <c r="CE233" s="7"/>
      <c r="CF233" s="7"/>
      <c r="CG233" s="7"/>
      <c r="CH233" s="7"/>
      <c r="CI233" s="7"/>
      <c r="CJ233" s="7"/>
      <c r="CK233" s="7"/>
      <c r="CL233" s="7"/>
      <c r="CM233" s="7"/>
      <c r="CN233" s="7"/>
      <c r="CO233" s="7"/>
      <c r="CP233" s="7"/>
      <c r="CQ233" s="7"/>
      <c r="CR233" s="7"/>
      <c r="CS233" s="7"/>
      <c r="CT233" s="7"/>
      <c r="CU233" s="7"/>
      <c r="CV233" s="7"/>
      <c r="CW233" s="7"/>
      <c r="CX233" s="7"/>
      <c r="CY233" s="7"/>
      <c r="CZ233" s="7"/>
      <c r="DA233" s="7"/>
      <c r="DB233" s="7"/>
      <c r="DC233" s="7"/>
      <c r="DD233" s="7"/>
      <c r="DE233" s="7"/>
      <c r="DF233" s="7"/>
      <c r="DG233" s="7"/>
      <c r="DH233" s="7"/>
      <c r="DI233" s="7"/>
      <c r="DJ233" s="7"/>
      <c r="DK233" s="7"/>
      <c r="DL233" s="7"/>
      <c r="DM233" s="7"/>
      <c r="DN233" s="7"/>
      <c r="DO233" s="7"/>
      <c r="DP233" s="7"/>
      <c r="DQ233" s="7"/>
      <c r="DR233" s="7"/>
      <c r="DS233" s="7"/>
      <c r="DT233" s="7"/>
      <c r="DU233" s="7"/>
      <c r="DV233" s="7"/>
      <c r="DW233" s="7"/>
      <c r="DX233" s="7"/>
      <c r="DY233" s="7"/>
      <c r="DZ233" s="7"/>
      <c r="EA233" s="7"/>
      <c r="EB233" s="7"/>
      <c r="EC233" s="7"/>
      <c r="ED233" s="7"/>
      <c r="EE233" s="7"/>
      <c r="EF233" s="7"/>
      <c r="EG233" s="7"/>
      <c r="EH233" s="7"/>
      <c r="EI233" s="7"/>
      <c r="EJ233" s="7"/>
      <c r="EK233" s="7"/>
      <c r="EL233" s="7"/>
      <c r="EM233" s="7"/>
      <c r="EN233" s="7"/>
      <c r="EO233" s="7"/>
      <c r="EP233" s="7"/>
      <c r="EQ233" s="7"/>
      <c r="ER233" s="7"/>
      <c r="ES233" s="7"/>
      <c r="ET233" s="7"/>
      <c r="EU233" s="7"/>
      <c r="EV233" s="7"/>
      <c r="EW233" s="7"/>
      <c r="EX233" s="7"/>
      <c r="EY233" s="7"/>
      <c r="EZ233" s="7"/>
      <c r="FA233" s="7"/>
      <c r="FB233" s="7"/>
      <c r="FC233" s="7"/>
      <c r="FD233" s="7"/>
      <c r="FE233" s="7"/>
      <c r="FF233" s="7"/>
      <c r="FG233" s="7"/>
      <c r="FH233" s="7"/>
      <c r="FI233" s="7"/>
      <c r="FJ233" s="7"/>
      <c r="FK233" s="7"/>
      <c r="FL233" s="7"/>
      <c r="FM233" s="7"/>
      <c r="FN233" s="7"/>
      <c r="FO233" s="7"/>
      <c r="FP233" s="7"/>
      <c r="FQ233" s="7"/>
      <c r="FR233" s="7"/>
      <c r="FS233" s="7"/>
      <c r="FT233" s="7"/>
      <c r="FU233" s="7"/>
      <c r="FV233" s="7"/>
      <c r="FW233" s="7"/>
      <c r="FX233" s="7"/>
      <c r="FY233" s="7"/>
      <c r="FZ233" s="7"/>
      <c r="GA233" s="7"/>
      <c r="GB233" s="7"/>
      <c r="GC233" s="7"/>
      <c r="GD233" s="7"/>
      <c r="GE233" s="7"/>
      <c r="GF233" s="7"/>
      <c r="GG233" s="7"/>
      <c r="GH233" s="7"/>
      <c r="GI233" s="7"/>
      <c r="GJ233" s="7"/>
      <c r="GK233" s="7"/>
      <c r="GL233" s="7"/>
      <c r="GM233" s="7"/>
      <c r="GN233" s="7"/>
      <c r="GO233" s="7"/>
      <c r="GP233" s="7"/>
      <c r="GQ233" s="7"/>
      <c r="GR233" s="7"/>
      <c r="GS233" s="7"/>
      <c r="GT233" s="7"/>
      <c r="GU233" s="7"/>
      <c r="GV233" s="7"/>
      <c r="GW233" s="7"/>
      <c r="GX233" s="7"/>
      <c r="GY233" s="7"/>
      <c r="GZ233" s="7"/>
      <c r="HA233" s="7"/>
      <c r="HB233" s="7"/>
      <c r="HC233" s="7"/>
      <c r="HD233" s="7"/>
      <c r="HE233" s="7"/>
      <c r="HF233" s="7"/>
      <c r="HG233" s="7"/>
      <c r="HH233" s="7"/>
      <c r="HI233" s="7"/>
      <c r="HJ233" s="7"/>
      <c r="HK233" s="7"/>
      <c r="HL233" s="7"/>
      <c r="HM233" s="7"/>
      <c r="HN233" s="7"/>
      <c r="HO233" s="7"/>
      <c r="HP233" s="7"/>
      <c r="HQ233" s="7"/>
      <c r="HR233" s="7"/>
      <c r="HS233" s="7"/>
      <c r="HT233" s="7"/>
      <c r="HU233" s="7"/>
      <c r="HV233" s="7"/>
      <c r="HW233" s="7"/>
      <c r="HX233" s="7"/>
      <c r="HY233" s="7"/>
      <c r="HZ233" s="7"/>
      <c r="IA233" s="7"/>
      <c r="IB233" s="7"/>
      <c r="IC233" s="7"/>
      <c r="ID233" s="7"/>
      <c r="IE233" s="7"/>
      <c r="IF233" s="7"/>
      <c r="IG233" s="7"/>
      <c r="IH233" s="7"/>
      <c r="II233" s="7"/>
      <c r="IJ233" s="7"/>
      <c r="IK233" s="7"/>
      <c r="IL233" s="7"/>
      <c r="IM233" s="7"/>
      <c r="IN233" s="7"/>
      <c r="IO233" s="7"/>
      <c r="IP233" s="7"/>
      <c r="IQ233" s="7"/>
      <c r="IR233" s="7"/>
    </row>
    <row r="234" spans="1:256" x14ac:dyDescent="0.25">
      <c r="A234" s="34"/>
      <c r="B234" s="2" t="s">
        <v>177</v>
      </c>
      <c r="C234" s="35"/>
      <c r="D234" s="35"/>
      <c r="E234" s="36"/>
      <c r="F234" s="185">
        <f>F233*0.18</f>
        <v>0</v>
      </c>
      <c r="G234" s="7"/>
      <c r="H234" s="7"/>
      <c r="I234" s="7"/>
      <c r="J234" s="7"/>
      <c r="K234" s="7"/>
      <c r="L234" s="7"/>
      <c r="M234" s="7"/>
      <c r="N234" s="7"/>
      <c r="O234" s="7"/>
      <c r="P234" s="7"/>
      <c r="Q234" s="7"/>
      <c r="R234" s="7"/>
      <c r="S234" s="7"/>
      <c r="T234" s="7"/>
      <c r="U234" s="7"/>
      <c r="V234" s="7"/>
      <c r="W234" s="7"/>
      <c r="X234" s="7"/>
      <c r="Y234" s="7"/>
      <c r="Z234" s="7"/>
      <c r="AA234" s="7"/>
      <c r="AB234" s="7"/>
      <c r="AC234" s="7"/>
      <c r="AD234" s="7"/>
      <c r="AE234" s="7"/>
      <c r="AF234" s="7"/>
      <c r="AG234" s="7"/>
      <c r="AH234" s="7"/>
      <c r="AI234" s="7"/>
      <c r="AJ234" s="7"/>
      <c r="AK234" s="7"/>
      <c r="AL234" s="7"/>
      <c r="AM234" s="7"/>
      <c r="AN234" s="7"/>
      <c r="AO234" s="7"/>
      <c r="AP234" s="7"/>
      <c r="AQ234" s="7"/>
      <c r="AR234" s="7"/>
      <c r="AS234" s="7"/>
      <c r="AT234" s="7"/>
      <c r="AU234" s="7"/>
      <c r="AV234" s="7"/>
      <c r="AW234" s="7"/>
      <c r="AX234" s="7"/>
      <c r="AY234" s="7"/>
      <c r="AZ234" s="7"/>
      <c r="BA234" s="7"/>
      <c r="BB234" s="7"/>
      <c r="BC234" s="7"/>
      <c r="BD234" s="7"/>
      <c r="BE234" s="7"/>
      <c r="BF234" s="7"/>
      <c r="BG234" s="7"/>
      <c r="BH234" s="7"/>
      <c r="BI234" s="7"/>
      <c r="BJ234" s="7"/>
      <c r="BK234" s="7"/>
      <c r="BL234" s="7"/>
      <c r="BM234" s="7"/>
      <c r="BN234" s="7"/>
      <c r="BO234" s="7"/>
      <c r="BP234" s="7"/>
      <c r="BQ234" s="7"/>
      <c r="BR234" s="7"/>
      <c r="BS234" s="7"/>
      <c r="BT234" s="7"/>
      <c r="BU234" s="7"/>
      <c r="BV234" s="7"/>
      <c r="BW234" s="7"/>
      <c r="BX234" s="7"/>
      <c r="BY234" s="7"/>
      <c r="BZ234" s="7"/>
      <c r="CA234" s="7"/>
      <c r="CB234" s="7"/>
      <c r="CC234" s="7"/>
      <c r="CD234" s="7"/>
      <c r="CE234" s="7"/>
      <c r="CF234" s="7"/>
      <c r="CG234" s="7"/>
      <c r="CH234" s="7"/>
      <c r="CI234" s="7"/>
      <c r="CJ234" s="7"/>
      <c r="CK234" s="7"/>
      <c r="CL234" s="7"/>
      <c r="CM234" s="7"/>
      <c r="CN234" s="7"/>
      <c r="CO234" s="7"/>
      <c r="CP234" s="7"/>
      <c r="CQ234" s="7"/>
      <c r="CR234" s="7"/>
      <c r="CS234" s="7"/>
      <c r="CT234" s="7"/>
      <c r="CU234" s="7"/>
      <c r="CV234" s="7"/>
      <c r="CW234" s="7"/>
      <c r="CX234" s="7"/>
      <c r="CY234" s="7"/>
      <c r="CZ234" s="7"/>
      <c r="DA234" s="7"/>
      <c r="DB234" s="7"/>
      <c r="DC234" s="7"/>
      <c r="DD234" s="7"/>
      <c r="DE234" s="7"/>
      <c r="DF234" s="7"/>
      <c r="DG234" s="7"/>
      <c r="DH234" s="7"/>
      <c r="DI234" s="7"/>
      <c r="DJ234" s="7"/>
      <c r="DK234" s="7"/>
      <c r="DL234" s="7"/>
      <c r="DM234" s="7"/>
      <c r="DN234" s="7"/>
      <c r="DO234" s="7"/>
      <c r="DP234" s="7"/>
      <c r="DQ234" s="7"/>
      <c r="DR234" s="7"/>
      <c r="DS234" s="7"/>
      <c r="DT234" s="7"/>
      <c r="DU234" s="7"/>
      <c r="DV234" s="7"/>
      <c r="DW234" s="7"/>
      <c r="DX234" s="7"/>
      <c r="DY234" s="7"/>
      <c r="DZ234" s="7"/>
      <c r="EA234" s="7"/>
      <c r="EB234" s="7"/>
      <c r="EC234" s="7"/>
      <c r="ED234" s="7"/>
      <c r="EE234" s="7"/>
      <c r="EF234" s="7"/>
      <c r="EG234" s="7"/>
      <c r="EH234" s="7"/>
      <c r="EI234" s="7"/>
      <c r="EJ234" s="7"/>
      <c r="EK234" s="7"/>
      <c r="EL234" s="7"/>
      <c r="EM234" s="7"/>
      <c r="EN234" s="7"/>
      <c r="EO234" s="7"/>
      <c r="EP234" s="7"/>
      <c r="EQ234" s="7"/>
      <c r="ER234" s="7"/>
      <c r="ES234" s="7"/>
      <c r="ET234" s="7"/>
      <c r="EU234" s="7"/>
      <c r="EV234" s="7"/>
      <c r="EW234" s="7"/>
      <c r="EX234" s="7"/>
      <c r="EY234" s="7"/>
      <c r="EZ234" s="7"/>
      <c r="FA234" s="7"/>
      <c r="FB234" s="7"/>
      <c r="FC234" s="7"/>
      <c r="FD234" s="7"/>
      <c r="FE234" s="7"/>
      <c r="FF234" s="7"/>
      <c r="FG234" s="7"/>
      <c r="FH234" s="7"/>
      <c r="FI234" s="7"/>
      <c r="FJ234" s="7"/>
      <c r="FK234" s="7"/>
      <c r="FL234" s="7"/>
      <c r="FM234" s="7"/>
      <c r="FN234" s="7"/>
      <c r="FO234" s="7"/>
      <c r="FP234" s="7"/>
      <c r="FQ234" s="7"/>
      <c r="FR234" s="7"/>
      <c r="FS234" s="7"/>
      <c r="FT234" s="7"/>
      <c r="FU234" s="7"/>
      <c r="FV234" s="7"/>
      <c r="FW234" s="7"/>
      <c r="FX234" s="7"/>
      <c r="FY234" s="7"/>
      <c r="FZ234" s="7"/>
      <c r="GA234" s="7"/>
      <c r="GB234" s="7"/>
      <c r="GC234" s="7"/>
      <c r="GD234" s="7"/>
      <c r="GE234" s="7"/>
      <c r="GF234" s="7"/>
      <c r="GG234" s="7"/>
      <c r="GH234" s="7"/>
      <c r="GI234" s="7"/>
      <c r="GJ234" s="7"/>
      <c r="GK234" s="7"/>
      <c r="GL234" s="7"/>
      <c r="GM234" s="7"/>
      <c r="GN234" s="7"/>
      <c r="GO234" s="7"/>
      <c r="GP234" s="7"/>
      <c r="GQ234" s="7"/>
      <c r="GR234" s="7"/>
      <c r="GS234" s="7"/>
      <c r="GT234" s="7"/>
      <c r="GU234" s="7"/>
      <c r="GV234" s="7"/>
      <c r="GW234" s="7"/>
      <c r="GX234" s="7"/>
      <c r="GY234" s="7"/>
      <c r="GZ234" s="7"/>
      <c r="HA234" s="7"/>
      <c r="HB234" s="7"/>
      <c r="HC234" s="7"/>
      <c r="HD234" s="7"/>
      <c r="HE234" s="7"/>
      <c r="HF234" s="7"/>
      <c r="HG234" s="7"/>
      <c r="HH234" s="7"/>
      <c r="HI234" s="7"/>
      <c r="HJ234" s="7"/>
      <c r="HK234" s="7"/>
      <c r="HL234" s="7"/>
      <c r="HM234" s="7"/>
      <c r="HN234" s="7"/>
      <c r="HO234" s="7"/>
      <c r="HP234" s="7"/>
      <c r="HQ234" s="7"/>
      <c r="HR234" s="7"/>
      <c r="HS234" s="7"/>
      <c r="HT234" s="7"/>
      <c r="HU234" s="7"/>
      <c r="HV234" s="7"/>
      <c r="HW234" s="7"/>
      <c r="HX234" s="7"/>
      <c r="HY234" s="7"/>
      <c r="HZ234" s="7"/>
      <c r="IA234" s="7"/>
      <c r="IB234" s="7"/>
      <c r="IC234" s="7"/>
      <c r="ID234" s="7"/>
      <c r="IE234" s="7"/>
      <c r="IF234" s="7"/>
      <c r="IG234" s="7"/>
      <c r="IH234" s="7"/>
      <c r="II234" s="7"/>
      <c r="IJ234" s="7"/>
      <c r="IK234" s="7"/>
      <c r="IL234" s="7"/>
      <c r="IM234" s="7"/>
      <c r="IN234" s="7"/>
      <c r="IO234" s="7"/>
      <c r="IP234" s="7"/>
      <c r="IQ234" s="7"/>
      <c r="IR234" s="7"/>
    </row>
    <row r="235" spans="1:256" x14ac:dyDescent="0.25">
      <c r="A235" s="34"/>
      <c r="B235" s="2" t="s">
        <v>178</v>
      </c>
      <c r="C235" s="35"/>
      <c r="D235" s="35"/>
      <c r="E235" s="36"/>
      <c r="F235" s="185">
        <f>F233+F234</f>
        <v>0</v>
      </c>
      <c r="G235" s="7"/>
      <c r="H235" s="7"/>
      <c r="I235" s="7"/>
      <c r="J235" s="7"/>
      <c r="K235" s="7"/>
      <c r="L235" s="7"/>
      <c r="M235" s="7"/>
      <c r="N235" s="7"/>
      <c r="O235" s="7"/>
      <c r="P235" s="7"/>
      <c r="Q235" s="7"/>
      <c r="R235" s="7"/>
      <c r="S235" s="7"/>
      <c r="T235" s="7"/>
      <c r="U235" s="7"/>
      <c r="V235" s="7"/>
      <c r="W235" s="7"/>
      <c r="X235" s="7"/>
      <c r="Y235" s="7"/>
      <c r="Z235" s="7"/>
      <c r="AA235" s="7"/>
      <c r="AB235" s="7"/>
      <c r="AC235" s="7"/>
      <c r="AD235" s="7"/>
      <c r="AE235" s="7"/>
      <c r="AF235" s="7"/>
      <c r="AG235" s="7"/>
      <c r="AH235" s="7"/>
      <c r="AI235" s="7"/>
      <c r="AJ235" s="7"/>
      <c r="AK235" s="7"/>
      <c r="AL235" s="7"/>
      <c r="AM235" s="7"/>
      <c r="AN235" s="7"/>
      <c r="AO235" s="7"/>
      <c r="AP235" s="7"/>
      <c r="AQ235" s="7"/>
      <c r="AR235" s="7"/>
      <c r="AS235" s="7"/>
      <c r="AT235" s="7"/>
      <c r="AU235" s="7"/>
      <c r="AV235" s="7"/>
      <c r="AW235" s="7"/>
      <c r="AX235" s="7"/>
      <c r="AY235" s="7"/>
      <c r="AZ235" s="7"/>
      <c r="BA235" s="7"/>
      <c r="BB235" s="7"/>
      <c r="BC235" s="7"/>
      <c r="BD235" s="7"/>
      <c r="BE235" s="7"/>
      <c r="BF235" s="7"/>
      <c r="BG235" s="7"/>
      <c r="BH235" s="7"/>
      <c r="BI235" s="7"/>
      <c r="BJ235" s="7"/>
      <c r="BK235" s="7"/>
      <c r="BL235" s="7"/>
      <c r="BM235" s="7"/>
      <c r="BN235" s="7"/>
      <c r="BO235" s="7"/>
      <c r="BP235" s="7"/>
      <c r="BQ235" s="7"/>
      <c r="BR235" s="7"/>
      <c r="BS235" s="7"/>
      <c r="BT235" s="7"/>
      <c r="BU235" s="7"/>
      <c r="BV235" s="7"/>
      <c r="BW235" s="7"/>
      <c r="BX235" s="7"/>
      <c r="BY235" s="7"/>
      <c r="BZ235" s="7"/>
      <c r="CA235" s="7"/>
      <c r="CB235" s="7"/>
      <c r="CC235" s="7"/>
      <c r="CD235" s="7"/>
      <c r="CE235" s="7"/>
      <c r="CF235" s="7"/>
      <c r="CG235" s="7"/>
      <c r="CH235" s="7"/>
      <c r="CI235" s="7"/>
      <c r="CJ235" s="7"/>
      <c r="CK235" s="7"/>
      <c r="CL235" s="7"/>
      <c r="CM235" s="7"/>
      <c r="CN235" s="7"/>
      <c r="CO235" s="7"/>
      <c r="CP235" s="7"/>
      <c r="CQ235" s="7"/>
      <c r="CR235" s="7"/>
      <c r="CS235" s="7"/>
      <c r="CT235" s="7"/>
      <c r="CU235" s="7"/>
      <c r="CV235" s="7"/>
      <c r="CW235" s="7"/>
      <c r="CX235" s="7"/>
      <c r="CY235" s="7"/>
      <c r="CZ235" s="7"/>
      <c r="DA235" s="7"/>
      <c r="DB235" s="7"/>
      <c r="DC235" s="7"/>
      <c r="DD235" s="7"/>
      <c r="DE235" s="7"/>
      <c r="DF235" s="7"/>
      <c r="DG235" s="7"/>
      <c r="DH235" s="7"/>
      <c r="DI235" s="7"/>
      <c r="DJ235" s="7"/>
      <c r="DK235" s="7"/>
      <c r="DL235" s="7"/>
      <c r="DM235" s="7"/>
      <c r="DN235" s="7"/>
      <c r="DO235" s="7"/>
      <c r="DP235" s="7"/>
      <c r="DQ235" s="7"/>
      <c r="DR235" s="7"/>
      <c r="DS235" s="7"/>
      <c r="DT235" s="7"/>
      <c r="DU235" s="7"/>
      <c r="DV235" s="7"/>
      <c r="DW235" s="7"/>
      <c r="DX235" s="7"/>
      <c r="DY235" s="7"/>
      <c r="DZ235" s="7"/>
      <c r="EA235" s="7"/>
      <c r="EB235" s="7"/>
      <c r="EC235" s="7"/>
      <c r="ED235" s="7"/>
      <c r="EE235" s="7"/>
      <c r="EF235" s="7"/>
      <c r="EG235" s="7"/>
      <c r="EH235" s="7"/>
      <c r="EI235" s="7"/>
      <c r="EJ235" s="7"/>
      <c r="EK235" s="7"/>
      <c r="EL235" s="7"/>
      <c r="EM235" s="7"/>
      <c r="EN235" s="7"/>
      <c r="EO235" s="7"/>
      <c r="EP235" s="7"/>
      <c r="EQ235" s="7"/>
      <c r="ER235" s="7"/>
      <c r="ES235" s="7"/>
      <c r="ET235" s="7"/>
      <c r="EU235" s="7"/>
      <c r="EV235" s="7"/>
      <c r="EW235" s="7"/>
      <c r="EX235" s="7"/>
      <c r="EY235" s="7"/>
      <c r="EZ235" s="7"/>
      <c r="FA235" s="7"/>
      <c r="FB235" s="7"/>
      <c r="FC235" s="7"/>
      <c r="FD235" s="7"/>
      <c r="FE235" s="7"/>
      <c r="FF235" s="7"/>
      <c r="FG235" s="7"/>
      <c r="FH235" s="7"/>
      <c r="FI235" s="7"/>
      <c r="FJ235" s="7"/>
      <c r="FK235" s="7"/>
      <c r="FL235" s="7"/>
      <c r="FM235" s="7"/>
      <c r="FN235" s="7"/>
      <c r="FO235" s="7"/>
      <c r="FP235" s="7"/>
      <c r="FQ235" s="7"/>
      <c r="FR235" s="7"/>
      <c r="FS235" s="7"/>
      <c r="FT235" s="7"/>
      <c r="FU235" s="7"/>
      <c r="FV235" s="7"/>
      <c r="FW235" s="7"/>
      <c r="FX235" s="7"/>
      <c r="FY235" s="7"/>
      <c r="FZ235" s="7"/>
      <c r="GA235" s="7"/>
      <c r="GB235" s="7"/>
      <c r="GC235" s="7"/>
      <c r="GD235" s="7"/>
      <c r="GE235" s="7"/>
      <c r="GF235" s="7"/>
      <c r="GG235" s="7"/>
      <c r="GH235" s="7"/>
      <c r="GI235" s="7"/>
      <c r="GJ235" s="7"/>
      <c r="GK235" s="7"/>
      <c r="GL235" s="7"/>
      <c r="GM235" s="7"/>
      <c r="GN235" s="7"/>
      <c r="GO235" s="7"/>
      <c r="GP235" s="7"/>
      <c r="GQ235" s="7"/>
      <c r="GR235" s="7"/>
      <c r="GS235" s="7"/>
      <c r="GT235" s="7"/>
      <c r="GU235" s="7"/>
      <c r="GV235" s="7"/>
      <c r="GW235" s="7"/>
      <c r="GX235" s="7"/>
      <c r="GY235" s="7"/>
      <c r="GZ235" s="7"/>
      <c r="HA235" s="7"/>
      <c r="HB235" s="7"/>
      <c r="HC235" s="7"/>
      <c r="HD235" s="7"/>
      <c r="HE235" s="7"/>
      <c r="HF235" s="7"/>
      <c r="HG235" s="7"/>
      <c r="HH235" s="7"/>
      <c r="HI235" s="7"/>
      <c r="HJ235" s="7"/>
      <c r="HK235" s="7"/>
      <c r="HL235" s="7"/>
      <c r="HM235" s="7"/>
      <c r="HN235" s="7"/>
      <c r="HO235" s="7"/>
      <c r="HP235" s="7"/>
      <c r="HQ235" s="7"/>
      <c r="HR235" s="7"/>
      <c r="HS235" s="7"/>
      <c r="HT235" s="7"/>
      <c r="HU235" s="7"/>
      <c r="HV235" s="7"/>
      <c r="HW235" s="7"/>
      <c r="HX235" s="7"/>
      <c r="HY235" s="7"/>
      <c r="HZ235" s="7"/>
      <c r="IA235" s="7"/>
      <c r="IB235" s="7"/>
      <c r="IC235" s="7"/>
      <c r="ID235" s="7"/>
      <c r="IE235" s="7"/>
      <c r="IF235" s="7"/>
      <c r="IG235" s="7"/>
      <c r="IH235" s="7"/>
      <c r="II235" s="7"/>
      <c r="IJ235" s="7"/>
      <c r="IK235" s="7"/>
      <c r="IL235" s="7"/>
      <c r="IM235" s="7"/>
      <c r="IN235" s="7"/>
      <c r="IO235" s="7"/>
      <c r="IP235" s="7"/>
      <c r="IQ235" s="7"/>
      <c r="IR235" s="7"/>
    </row>
    <row r="236" spans="1:256" x14ac:dyDescent="0.25">
      <c r="A236" s="37"/>
      <c r="B236" s="3" t="s">
        <v>181</v>
      </c>
      <c r="C236" s="38"/>
      <c r="D236" s="38"/>
      <c r="E236" s="39"/>
      <c r="F236" s="186">
        <f>F166</f>
        <v>0</v>
      </c>
      <c r="G236" s="7"/>
      <c r="H236" s="7"/>
      <c r="I236" s="7"/>
      <c r="J236" s="7"/>
      <c r="K236" s="7"/>
      <c r="L236" s="7"/>
      <c r="M236" s="7"/>
      <c r="N236" s="7"/>
      <c r="O236" s="7"/>
      <c r="P236" s="7"/>
      <c r="Q236" s="7"/>
      <c r="R236" s="7"/>
      <c r="S236" s="7"/>
      <c r="T236" s="7"/>
      <c r="U236" s="7"/>
      <c r="V236" s="7"/>
      <c r="W236" s="7"/>
      <c r="X236" s="7"/>
      <c r="Y236" s="7"/>
      <c r="Z236" s="7"/>
      <c r="AA236" s="7"/>
      <c r="AB236" s="7"/>
      <c r="AC236" s="7"/>
      <c r="AD236" s="7"/>
      <c r="AE236" s="7"/>
      <c r="AF236" s="7"/>
      <c r="AG236" s="7"/>
      <c r="AH236" s="7"/>
      <c r="AI236" s="7"/>
      <c r="AJ236" s="7"/>
      <c r="AK236" s="7"/>
      <c r="AL236" s="7"/>
      <c r="AM236" s="7"/>
      <c r="AN236" s="7"/>
      <c r="AO236" s="7"/>
      <c r="AP236" s="7"/>
      <c r="AQ236" s="7"/>
      <c r="AR236" s="7"/>
      <c r="AS236" s="7"/>
      <c r="AT236" s="7"/>
      <c r="AU236" s="7"/>
      <c r="AV236" s="7"/>
      <c r="AW236" s="7"/>
      <c r="AX236" s="7"/>
      <c r="AY236" s="7"/>
      <c r="AZ236" s="7"/>
      <c r="BA236" s="7"/>
      <c r="BB236" s="7"/>
      <c r="BC236" s="7"/>
      <c r="BD236" s="7"/>
      <c r="BE236" s="7"/>
      <c r="BF236" s="7"/>
      <c r="BG236" s="7"/>
      <c r="BH236" s="7"/>
      <c r="BI236" s="7"/>
      <c r="BJ236" s="7"/>
      <c r="BK236" s="7"/>
      <c r="BL236" s="7"/>
      <c r="BM236" s="7"/>
      <c r="BN236" s="7"/>
      <c r="BO236" s="7"/>
      <c r="BP236" s="7"/>
      <c r="BQ236" s="7"/>
      <c r="BR236" s="7"/>
      <c r="BS236" s="7"/>
      <c r="BT236" s="7"/>
      <c r="BU236" s="7"/>
      <c r="BV236" s="7"/>
      <c r="BW236" s="7"/>
      <c r="BX236" s="7"/>
      <c r="BY236" s="7"/>
      <c r="BZ236" s="7"/>
      <c r="CA236" s="7"/>
      <c r="CB236" s="7"/>
      <c r="CC236" s="7"/>
      <c r="CD236" s="7"/>
      <c r="CE236" s="7"/>
      <c r="CF236" s="7"/>
      <c r="CG236" s="7"/>
      <c r="CH236" s="7"/>
      <c r="CI236" s="7"/>
      <c r="CJ236" s="7"/>
      <c r="CK236" s="7"/>
      <c r="CL236" s="7"/>
      <c r="CM236" s="7"/>
      <c r="CN236" s="7"/>
      <c r="CO236" s="7"/>
      <c r="CP236" s="7"/>
      <c r="CQ236" s="7"/>
      <c r="CR236" s="7"/>
      <c r="CS236" s="7"/>
      <c r="CT236" s="7"/>
      <c r="CU236" s="7"/>
      <c r="CV236" s="7"/>
      <c r="CW236" s="7"/>
      <c r="CX236" s="7"/>
      <c r="CY236" s="7"/>
      <c r="CZ236" s="7"/>
      <c r="DA236" s="7"/>
      <c r="DB236" s="7"/>
      <c r="DC236" s="7"/>
      <c r="DD236" s="7"/>
      <c r="DE236" s="7"/>
      <c r="DF236" s="7"/>
      <c r="DG236" s="7"/>
      <c r="DH236" s="7"/>
      <c r="DI236" s="7"/>
      <c r="DJ236" s="7"/>
      <c r="DK236" s="7"/>
      <c r="DL236" s="7"/>
      <c r="DM236" s="7"/>
      <c r="DN236" s="7"/>
      <c r="DO236" s="7"/>
      <c r="DP236" s="7"/>
      <c r="DQ236" s="7"/>
      <c r="DR236" s="7"/>
      <c r="DS236" s="7"/>
      <c r="DT236" s="7"/>
      <c r="DU236" s="7"/>
      <c r="DV236" s="7"/>
      <c r="DW236" s="7"/>
      <c r="DX236" s="7"/>
      <c r="DY236" s="7"/>
      <c r="DZ236" s="7"/>
      <c r="EA236" s="7"/>
      <c r="EB236" s="7"/>
      <c r="EC236" s="7"/>
      <c r="ED236" s="7"/>
      <c r="EE236" s="7"/>
      <c r="EF236" s="7"/>
      <c r="EG236" s="7"/>
      <c r="EH236" s="7"/>
      <c r="EI236" s="7"/>
      <c r="EJ236" s="7"/>
      <c r="EK236" s="7"/>
      <c r="EL236" s="7"/>
      <c r="EM236" s="7"/>
      <c r="EN236" s="7"/>
      <c r="EO236" s="7"/>
      <c r="EP236" s="7"/>
      <c r="EQ236" s="7"/>
      <c r="ER236" s="7"/>
      <c r="ES236" s="7"/>
      <c r="ET236" s="7"/>
      <c r="EU236" s="7"/>
      <c r="EV236" s="7"/>
      <c r="EW236" s="7"/>
      <c r="EX236" s="7"/>
      <c r="EY236" s="7"/>
      <c r="EZ236" s="7"/>
      <c r="FA236" s="7"/>
      <c r="FB236" s="7"/>
      <c r="FC236" s="7"/>
      <c r="FD236" s="7"/>
      <c r="FE236" s="7"/>
      <c r="FF236" s="7"/>
      <c r="FG236" s="7"/>
      <c r="FH236" s="7"/>
      <c r="FI236" s="7"/>
      <c r="FJ236" s="7"/>
      <c r="FK236" s="7"/>
      <c r="FL236" s="7"/>
      <c r="FM236" s="7"/>
      <c r="FN236" s="7"/>
      <c r="FO236" s="7"/>
      <c r="FP236" s="7"/>
      <c r="FQ236" s="7"/>
      <c r="FR236" s="7"/>
      <c r="FS236" s="7"/>
      <c r="FT236" s="7"/>
      <c r="FU236" s="7"/>
      <c r="FV236" s="7"/>
      <c r="FW236" s="7"/>
      <c r="FX236" s="7"/>
      <c r="FY236" s="7"/>
      <c r="FZ236" s="7"/>
      <c r="GA236" s="7"/>
      <c r="GB236" s="7"/>
      <c r="GC236" s="7"/>
      <c r="GD236" s="7"/>
      <c r="GE236" s="7"/>
      <c r="GF236" s="7"/>
      <c r="GG236" s="7"/>
      <c r="GH236" s="7"/>
      <c r="GI236" s="7"/>
      <c r="GJ236" s="7"/>
      <c r="GK236" s="7"/>
      <c r="GL236" s="7"/>
      <c r="GM236" s="7"/>
      <c r="GN236" s="7"/>
      <c r="GO236" s="7"/>
      <c r="GP236" s="7"/>
      <c r="GQ236" s="7"/>
      <c r="GR236" s="7"/>
      <c r="GS236" s="7"/>
      <c r="GT236" s="7"/>
      <c r="GU236" s="7"/>
      <c r="GV236" s="7"/>
      <c r="GW236" s="7"/>
      <c r="GX236" s="7"/>
      <c r="GY236" s="7"/>
      <c r="GZ236" s="7"/>
      <c r="HA236" s="7"/>
      <c r="HB236" s="7"/>
      <c r="HC236" s="7"/>
      <c r="HD236" s="7"/>
      <c r="HE236" s="7"/>
      <c r="HF236" s="7"/>
      <c r="HG236" s="7"/>
      <c r="HH236" s="7"/>
      <c r="HI236" s="7"/>
      <c r="HJ236" s="7"/>
      <c r="HK236" s="7"/>
      <c r="HL236" s="7"/>
      <c r="HM236" s="7"/>
      <c r="HN236" s="7"/>
      <c r="HO236" s="7"/>
      <c r="HP236" s="7"/>
      <c r="HQ236" s="7"/>
      <c r="HR236" s="7"/>
      <c r="HS236" s="7"/>
      <c r="HT236" s="7"/>
      <c r="HU236" s="7"/>
      <c r="HV236" s="7"/>
      <c r="HW236" s="7"/>
      <c r="HX236" s="7"/>
      <c r="HY236" s="7"/>
      <c r="HZ236" s="7"/>
      <c r="IA236" s="7"/>
      <c r="IB236" s="7"/>
      <c r="IC236" s="7"/>
      <c r="ID236" s="7"/>
      <c r="IE236" s="7"/>
      <c r="IF236" s="7"/>
      <c r="IG236" s="7"/>
      <c r="IH236" s="7"/>
      <c r="II236" s="7"/>
      <c r="IJ236" s="7"/>
      <c r="IK236" s="7"/>
      <c r="IL236" s="7"/>
      <c r="IM236" s="7"/>
      <c r="IN236" s="7"/>
      <c r="IO236" s="7"/>
      <c r="IP236" s="7"/>
      <c r="IQ236" s="7"/>
      <c r="IR236" s="7"/>
    </row>
    <row r="237" spans="1:256" x14ac:dyDescent="0.25">
      <c r="A237" s="37"/>
      <c r="B237" s="3" t="s">
        <v>177</v>
      </c>
      <c r="C237" s="38"/>
      <c r="D237" s="38"/>
      <c r="E237" s="39"/>
      <c r="F237" s="186">
        <f>F236*0.18</f>
        <v>0</v>
      </c>
      <c r="G237" s="7"/>
      <c r="H237" s="7"/>
      <c r="I237" s="7"/>
      <c r="J237" s="7"/>
      <c r="K237" s="7"/>
      <c r="L237" s="7"/>
      <c r="M237" s="7"/>
      <c r="N237" s="7"/>
      <c r="O237" s="7"/>
      <c r="P237" s="7"/>
      <c r="Q237" s="7"/>
      <c r="R237" s="7"/>
      <c r="S237" s="7"/>
      <c r="T237" s="7"/>
      <c r="U237" s="7"/>
      <c r="V237" s="7"/>
      <c r="W237" s="7"/>
      <c r="X237" s="7"/>
      <c r="Y237" s="7"/>
      <c r="Z237" s="7"/>
      <c r="AA237" s="7"/>
      <c r="AB237" s="7"/>
      <c r="AC237" s="7"/>
      <c r="AD237" s="7"/>
      <c r="AE237" s="7"/>
      <c r="AF237" s="7"/>
      <c r="AG237" s="7"/>
      <c r="AH237" s="7"/>
      <c r="AI237" s="7"/>
      <c r="AJ237" s="7"/>
      <c r="AK237" s="7"/>
      <c r="AL237" s="7"/>
      <c r="AM237" s="7"/>
      <c r="AN237" s="7"/>
      <c r="AO237" s="7"/>
      <c r="AP237" s="7"/>
      <c r="AQ237" s="7"/>
      <c r="AR237" s="7"/>
      <c r="AS237" s="7"/>
      <c r="AT237" s="7"/>
      <c r="AU237" s="7"/>
      <c r="AV237" s="7"/>
      <c r="AW237" s="7"/>
      <c r="AX237" s="7"/>
      <c r="AY237" s="7"/>
      <c r="AZ237" s="7"/>
      <c r="BA237" s="7"/>
      <c r="BB237" s="7"/>
      <c r="BC237" s="7"/>
      <c r="BD237" s="7"/>
      <c r="BE237" s="7"/>
      <c r="BF237" s="7"/>
      <c r="BG237" s="7"/>
      <c r="BH237" s="7"/>
      <c r="BI237" s="7"/>
      <c r="BJ237" s="7"/>
      <c r="BK237" s="7"/>
      <c r="BL237" s="7"/>
      <c r="BM237" s="7"/>
      <c r="BN237" s="7"/>
      <c r="BO237" s="7"/>
      <c r="BP237" s="7"/>
      <c r="BQ237" s="7"/>
      <c r="BR237" s="7"/>
      <c r="BS237" s="7"/>
      <c r="BT237" s="7"/>
      <c r="BU237" s="7"/>
      <c r="BV237" s="7"/>
      <c r="BW237" s="7"/>
      <c r="BX237" s="7"/>
      <c r="BY237" s="7"/>
      <c r="BZ237" s="7"/>
      <c r="CA237" s="7"/>
      <c r="CB237" s="7"/>
      <c r="CC237" s="7"/>
      <c r="CD237" s="7"/>
      <c r="CE237" s="7"/>
      <c r="CF237" s="7"/>
      <c r="CG237" s="7"/>
      <c r="CH237" s="7"/>
      <c r="CI237" s="7"/>
      <c r="CJ237" s="7"/>
      <c r="CK237" s="7"/>
      <c r="CL237" s="7"/>
      <c r="CM237" s="7"/>
      <c r="CN237" s="7"/>
      <c r="CO237" s="7"/>
      <c r="CP237" s="7"/>
      <c r="CQ237" s="7"/>
      <c r="CR237" s="7"/>
      <c r="CS237" s="7"/>
      <c r="CT237" s="7"/>
      <c r="CU237" s="7"/>
      <c r="CV237" s="7"/>
      <c r="CW237" s="7"/>
      <c r="CX237" s="7"/>
      <c r="CY237" s="7"/>
      <c r="CZ237" s="7"/>
      <c r="DA237" s="7"/>
      <c r="DB237" s="7"/>
      <c r="DC237" s="7"/>
      <c r="DD237" s="7"/>
      <c r="DE237" s="7"/>
      <c r="DF237" s="7"/>
      <c r="DG237" s="7"/>
      <c r="DH237" s="7"/>
      <c r="DI237" s="7"/>
      <c r="DJ237" s="7"/>
      <c r="DK237" s="7"/>
      <c r="DL237" s="7"/>
      <c r="DM237" s="7"/>
      <c r="DN237" s="7"/>
      <c r="DO237" s="7"/>
      <c r="DP237" s="7"/>
      <c r="DQ237" s="7"/>
      <c r="DR237" s="7"/>
      <c r="DS237" s="7"/>
      <c r="DT237" s="7"/>
      <c r="DU237" s="7"/>
      <c r="DV237" s="7"/>
      <c r="DW237" s="7"/>
      <c r="DX237" s="7"/>
      <c r="DY237" s="7"/>
      <c r="DZ237" s="7"/>
      <c r="EA237" s="7"/>
      <c r="EB237" s="7"/>
      <c r="EC237" s="7"/>
      <c r="ED237" s="7"/>
      <c r="EE237" s="7"/>
      <c r="EF237" s="7"/>
      <c r="EG237" s="7"/>
      <c r="EH237" s="7"/>
      <c r="EI237" s="7"/>
      <c r="EJ237" s="7"/>
      <c r="EK237" s="7"/>
      <c r="EL237" s="7"/>
      <c r="EM237" s="7"/>
      <c r="EN237" s="7"/>
      <c r="EO237" s="7"/>
      <c r="EP237" s="7"/>
      <c r="EQ237" s="7"/>
      <c r="ER237" s="7"/>
      <c r="ES237" s="7"/>
      <c r="ET237" s="7"/>
      <c r="EU237" s="7"/>
      <c r="EV237" s="7"/>
      <c r="EW237" s="7"/>
      <c r="EX237" s="7"/>
      <c r="EY237" s="7"/>
      <c r="EZ237" s="7"/>
      <c r="FA237" s="7"/>
      <c r="FB237" s="7"/>
      <c r="FC237" s="7"/>
      <c r="FD237" s="7"/>
      <c r="FE237" s="7"/>
      <c r="FF237" s="7"/>
      <c r="FG237" s="7"/>
      <c r="FH237" s="7"/>
      <c r="FI237" s="7"/>
      <c r="FJ237" s="7"/>
      <c r="FK237" s="7"/>
      <c r="FL237" s="7"/>
      <c r="FM237" s="7"/>
      <c r="FN237" s="7"/>
      <c r="FO237" s="7"/>
      <c r="FP237" s="7"/>
      <c r="FQ237" s="7"/>
      <c r="FR237" s="7"/>
      <c r="FS237" s="7"/>
      <c r="FT237" s="7"/>
      <c r="FU237" s="7"/>
      <c r="FV237" s="7"/>
      <c r="FW237" s="7"/>
      <c r="FX237" s="7"/>
      <c r="FY237" s="7"/>
      <c r="FZ237" s="7"/>
      <c r="GA237" s="7"/>
      <c r="GB237" s="7"/>
      <c r="GC237" s="7"/>
      <c r="GD237" s="7"/>
      <c r="GE237" s="7"/>
      <c r="GF237" s="7"/>
      <c r="GG237" s="7"/>
      <c r="GH237" s="7"/>
      <c r="GI237" s="7"/>
      <c r="GJ237" s="7"/>
      <c r="GK237" s="7"/>
      <c r="GL237" s="7"/>
      <c r="GM237" s="7"/>
      <c r="GN237" s="7"/>
      <c r="GO237" s="7"/>
      <c r="GP237" s="7"/>
      <c r="GQ237" s="7"/>
      <c r="GR237" s="7"/>
      <c r="GS237" s="7"/>
      <c r="GT237" s="7"/>
      <c r="GU237" s="7"/>
      <c r="GV237" s="7"/>
      <c r="GW237" s="7"/>
      <c r="GX237" s="7"/>
      <c r="GY237" s="7"/>
      <c r="GZ237" s="7"/>
      <c r="HA237" s="7"/>
      <c r="HB237" s="7"/>
      <c r="HC237" s="7"/>
      <c r="HD237" s="7"/>
      <c r="HE237" s="7"/>
      <c r="HF237" s="7"/>
      <c r="HG237" s="7"/>
      <c r="HH237" s="7"/>
      <c r="HI237" s="7"/>
      <c r="HJ237" s="7"/>
      <c r="HK237" s="7"/>
      <c r="HL237" s="7"/>
      <c r="HM237" s="7"/>
      <c r="HN237" s="7"/>
      <c r="HO237" s="7"/>
      <c r="HP237" s="7"/>
      <c r="HQ237" s="7"/>
      <c r="HR237" s="7"/>
      <c r="HS237" s="7"/>
      <c r="HT237" s="7"/>
      <c r="HU237" s="7"/>
      <c r="HV237" s="7"/>
      <c r="HW237" s="7"/>
      <c r="HX237" s="7"/>
      <c r="HY237" s="7"/>
      <c r="HZ237" s="7"/>
      <c r="IA237" s="7"/>
      <c r="IB237" s="7"/>
      <c r="IC237" s="7"/>
      <c r="ID237" s="7"/>
      <c r="IE237" s="7"/>
      <c r="IF237" s="7"/>
      <c r="IG237" s="7"/>
      <c r="IH237" s="7"/>
      <c r="II237" s="7"/>
      <c r="IJ237" s="7"/>
      <c r="IK237" s="7"/>
      <c r="IL237" s="7"/>
      <c r="IM237" s="7"/>
      <c r="IN237" s="7"/>
      <c r="IO237" s="7"/>
      <c r="IP237" s="7"/>
      <c r="IQ237" s="7"/>
      <c r="IR237" s="7"/>
    </row>
    <row r="238" spans="1:256" ht="15" customHeight="1" x14ac:dyDescent="0.25">
      <c r="A238" s="37"/>
      <c r="B238" s="3" t="s">
        <v>179</v>
      </c>
      <c r="C238" s="38"/>
      <c r="D238" s="38"/>
      <c r="E238" s="39"/>
      <c r="F238" s="186">
        <f>F236+F237</f>
        <v>0</v>
      </c>
      <c r="G238" s="7"/>
      <c r="H238" s="7"/>
      <c r="I238" s="7"/>
      <c r="J238" s="7"/>
      <c r="K238" s="7"/>
      <c r="L238" s="7"/>
      <c r="M238" s="7"/>
      <c r="N238" s="7"/>
      <c r="O238" s="7"/>
      <c r="P238" s="7"/>
      <c r="Q238" s="7"/>
      <c r="R238" s="7"/>
      <c r="S238" s="7"/>
      <c r="T238" s="7"/>
      <c r="U238" s="7"/>
      <c r="V238" s="7"/>
      <c r="W238" s="7"/>
      <c r="X238" s="7"/>
      <c r="Y238" s="7"/>
      <c r="Z238" s="7"/>
      <c r="AA238" s="7"/>
      <c r="AB238" s="7"/>
      <c r="AC238" s="7"/>
      <c r="AD238" s="7"/>
      <c r="AE238" s="7"/>
      <c r="AF238" s="7"/>
      <c r="AG238" s="7"/>
      <c r="AH238" s="7"/>
      <c r="AI238" s="7"/>
      <c r="AJ238" s="7"/>
      <c r="AK238" s="7"/>
      <c r="AL238" s="7"/>
      <c r="AM238" s="7"/>
      <c r="AN238" s="7"/>
      <c r="AO238" s="7"/>
      <c r="AP238" s="7"/>
      <c r="AQ238" s="7"/>
      <c r="AR238" s="7"/>
      <c r="AS238" s="7"/>
      <c r="AT238" s="7"/>
      <c r="AU238" s="7"/>
      <c r="AV238" s="7"/>
      <c r="AW238" s="7"/>
      <c r="AX238" s="7"/>
      <c r="AY238" s="7"/>
      <c r="AZ238" s="7"/>
      <c r="BA238" s="7"/>
      <c r="BB238" s="7"/>
      <c r="BC238" s="7"/>
      <c r="BD238" s="7"/>
      <c r="BE238" s="7"/>
      <c r="BF238" s="7"/>
      <c r="BG238" s="7"/>
      <c r="BH238" s="7"/>
      <c r="BI238" s="7"/>
      <c r="BJ238" s="7"/>
      <c r="BK238" s="7"/>
      <c r="BL238" s="7"/>
      <c r="BM238" s="7"/>
      <c r="BN238" s="7"/>
      <c r="BO238" s="7"/>
      <c r="BP238" s="7"/>
      <c r="BQ238" s="7"/>
      <c r="BR238" s="7"/>
      <c r="BS238" s="7"/>
      <c r="BT238" s="7"/>
      <c r="BU238" s="7"/>
      <c r="BV238" s="7"/>
      <c r="BW238" s="7"/>
      <c r="BX238" s="7"/>
      <c r="BY238" s="7"/>
      <c r="BZ238" s="7"/>
      <c r="CA238" s="7"/>
      <c r="CB238" s="7"/>
      <c r="CC238" s="7"/>
      <c r="CD238" s="7"/>
      <c r="CE238" s="7"/>
      <c r="CF238" s="7"/>
      <c r="CG238" s="7"/>
      <c r="CH238" s="7"/>
      <c r="CI238" s="7"/>
      <c r="CJ238" s="7"/>
      <c r="CK238" s="7"/>
      <c r="CL238" s="7"/>
      <c r="CM238" s="7"/>
      <c r="CN238" s="7"/>
      <c r="CO238" s="7"/>
      <c r="CP238" s="7"/>
      <c r="CQ238" s="7"/>
      <c r="CR238" s="7"/>
      <c r="CS238" s="7"/>
      <c r="CT238" s="7"/>
      <c r="CU238" s="7"/>
      <c r="CV238" s="7"/>
      <c r="CW238" s="7"/>
      <c r="CX238" s="7"/>
      <c r="CY238" s="7"/>
      <c r="CZ238" s="7"/>
      <c r="DA238" s="7"/>
      <c r="DB238" s="7"/>
      <c r="DC238" s="7"/>
      <c r="DD238" s="7"/>
      <c r="DE238" s="7"/>
      <c r="DF238" s="7"/>
      <c r="DG238" s="7"/>
      <c r="DH238" s="7"/>
      <c r="DI238" s="7"/>
      <c r="DJ238" s="7"/>
      <c r="DK238" s="7"/>
      <c r="DL238" s="7"/>
      <c r="DM238" s="7"/>
      <c r="DN238" s="7"/>
      <c r="DO238" s="7"/>
      <c r="DP238" s="7"/>
      <c r="DQ238" s="7"/>
      <c r="DR238" s="7"/>
      <c r="DS238" s="7"/>
      <c r="DT238" s="7"/>
      <c r="DU238" s="7"/>
      <c r="DV238" s="7"/>
      <c r="DW238" s="7"/>
      <c r="DX238" s="7"/>
      <c r="DY238" s="7"/>
      <c r="DZ238" s="7"/>
      <c r="EA238" s="7"/>
      <c r="EB238" s="7"/>
      <c r="EC238" s="7"/>
      <c r="ED238" s="7"/>
      <c r="EE238" s="7"/>
      <c r="EF238" s="7"/>
      <c r="EG238" s="7"/>
      <c r="EH238" s="7"/>
      <c r="EI238" s="7"/>
      <c r="EJ238" s="7"/>
      <c r="EK238" s="7"/>
      <c r="EL238" s="7"/>
      <c r="EM238" s="7"/>
      <c r="EN238" s="7"/>
      <c r="EO238" s="7"/>
      <c r="EP238" s="7"/>
      <c r="EQ238" s="7"/>
      <c r="ER238" s="7"/>
      <c r="ES238" s="7"/>
      <c r="ET238" s="7"/>
      <c r="EU238" s="7"/>
      <c r="EV238" s="7"/>
      <c r="EW238" s="7"/>
      <c r="EX238" s="7"/>
      <c r="EY238" s="7"/>
      <c r="EZ238" s="7"/>
      <c r="FA238" s="7"/>
      <c r="FB238" s="7"/>
      <c r="FC238" s="7"/>
      <c r="FD238" s="7"/>
      <c r="FE238" s="7"/>
      <c r="FF238" s="7"/>
      <c r="FG238" s="7"/>
      <c r="FH238" s="7"/>
      <c r="FI238" s="7"/>
      <c r="FJ238" s="7"/>
      <c r="FK238" s="7"/>
      <c r="FL238" s="7"/>
      <c r="FM238" s="7"/>
      <c r="FN238" s="7"/>
      <c r="FO238" s="7"/>
      <c r="FP238" s="7"/>
      <c r="FQ238" s="7"/>
      <c r="FR238" s="7"/>
      <c r="FS238" s="7"/>
      <c r="FT238" s="7"/>
      <c r="FU238" s="7"/>
      <c r="FV238" s="7"/>
      <c r="FW238" s="7"/>
      <c r="FX238" s="7"/>
      <c r="FY238" s="7"/>
      <c r="FZ238" s="7"/>
      <c r="GA238" s="7"/>
      <c r="GB238" s="7"/>
      <c r="GC238" s="7"/>
      <c r="GD238" s="7"/>
      <c r="GE238" s="7"/>
      <c r="GF238" s="7"/>
      <c r="GG238" s="7"/>
      <c r="GH238" s="7"/>
      <c r="GI238" s="7"/>
      <c r="GJ238" s="7"/>
      <c r="GK238" s="7"/>
      <c r="GL238" s="7"/>
      <c r="GM238" s="7"/>
      <c r="GN238" s="7"/>
      <c r="GO238" s="7"/>
      <c r="GP238" s="7"/>
      <c r="GQ238" s="7"/>
      <c r="GR238" s="7"/>
      <c r="GS238" s="7"/>
      <c r="GT238" s="7"/>
      <c r="GU238" s="7"/>
      <c r="GV238" s="7"/>
      <c r="GW238" s="7"/>
      <c r="GX238" s="7"/>
      <c r="GY238" s="7"/>
      <c r="GZ238" s="7"/>
      <c r="HA238" s="7"/>
      <c r="HB238" s="7"/>
      <c r="HC238" s="7"/>
      <c r="HD238" s="7"/>
      <c r="HE238" s="7"/>
      <c r="HF238" s="7"/>
      <c r="HG238" s="7"/>
      <c r="HH238" s="7"/>
      <c r="HI238" s="7"/>
      <c r="HJ238" s="7"/>
      <c r="HK238" s="7"/>
      <c r="HL238" s="7"/>
      <c r="HM238" s="7"/>
      <c r="HN238" s="7"/>
      <c r="HO238" s="7"/>
      <c r="HP238" s="7"/>
      <c r="HQ238" s="7"/>
      <c r="HR238" s="7"/>
      <c r="HS238" s="7"/>
      <c r="HT238" s="7"/>
      <c r="HU238" s="7"/>
      <c r="HV238" s="7"/>
      <c r="HW238" s="7"/>
      <c r="HX238" s="7"/>
      <c r="HY238" s="7"/>
      <c r="HZ238" s="7"/>
      <c r="IA238" s="7"/>
      <c r="IB238" s="7"/>
      <c r="IC238" s="7"/>
      <c r="ID238" s="7"/>
      <c r="IE238" s="7"/>
      <c r="IF238" s="7"/>
      <c r="IG238" s="7"/>
      <c r="IH238" s="7"/>
      <c r="II238" s="7"/>
      <c r="IJ238" s="7"/>
      <c r="IK238" s="7"/>
      <c r="IL238" s="7"/>
      <c r="IM238" s="7"/>
      <c r="IN238" s="7"/>
      <c r="IO238" s="7"/>
      <c r="IP238" s="7"/>
      <c r="IQ238" s="7"/>
      <c r="IR238" s="7"/>
    </row>
    <row r="239" spans="1:256" ht="15" customHeight="1" x14ac:dyDescent="0.25">
      <c r="A239" s="40"/>
      <c r="B239" s="4" t="s">
        <v>182</v>
      </c>
      <c r="C239" s="41"/>
      <c r="D239" s="41"/>
      <c r="E239" s="42"/>
      <c r="F239" s="187">
        <f>F231</f>
        <v>0</v>
      </c>
      <c r="G239" s="7"/>
      <c r="H239" s="7"/>
      <c r="I239" s="7"/>
      <c r="J239" s="7"/>
      <c r="K239" s="7"/>
      <c r="L239" s="7"/>
      <c r="M239" s="7"/>
      <c r="N239" s="7"/>
      <c r="O239" s="7"/>
      <c r="P239" s="7"/>
      <c r="Q239" s="7"/>
      <c r="R239" s="7"/>
      <c r="S239" s="7"/>
      <c r="T239" s="7"/>
      <c r="U239" s="7"/>
      <c r="V239" s="7"/>
      <c r="W239" s="7"/>
      <c r="X239" s="7"/>
      <c r="Y239" s="7"/>
      <c r="Z239" s="7"/>
      <c r="AA239" s="7"/>
      <c r="AB239" s="7"/>
      <c r="AC239" s="7"/>
      <c r="AD239" s="7"/>
      <c r="AE239" s="7"/>
      <c r="AF239" s="7"/>
      <c r="AG239" s="7"/>
      <c r="AH239" s="7"/>
      <c r="AI239" s="7"/>
      <c r="AJ239" s="7"/>
      <c r="AK239" s="7"/>
      <c r="AL239" s="7"/>
      <c r="AM239" s="7"/>
      <c r="AN239" s="7"/>
      <c r="AO239" s="7"/>
      <c r="AP239" s="7"/>
      <c r="AQ239" s="7"/>
      <c r="AR239" s="7"/>
      <c r="AS239" s="7"/>
      <c r="AT239" s="7"/>
      <c r="AU239" s="7"/>
      <c r="AV239" s="7"/>
      <c r="AW239" s="7"/>
      <c r="AX239" s="7"/>
      <c r="AY239" s="7"/>
      <c r="AZ239" s="7"/>
      <c r="BA239" s="7"/>
      <c r="BB239" s="7"/>
      <c r="BC239" s="7"/>
      <c r="BD239" s="7"/>
      <c r="BE239" s="7"/>
      <c r="BF239" s="7"/>
      <c r="BG239" s="7"/>
      <c r="BH239" s="7"/>
      <c r="BI239" s="7"/>
      <c r="BJ239" s="7"/>
      <c r="BK239" s="7"/>
      <c r="BL239" s="7"/>
      <c r="BM239" s="7"/>
      <c r="BN239" s="7"/>
      <c r="BO239" s="7"/>
      <c r="BP239" s="7"/>
      <c r="BQ239" s="7"/>
      <c r="BR239" s="7"/>
      <c r="BS239" s="7"/>
      <c r="BT239" s="7"/>
      <c r="BU239" s="7"/>
      <c r="BV239" s="7"/>
      <c r="BW239" s="7"/>
      <c r="BX239" s="7"/>
      <c r="BY239" s="7"/>
      <c r="BZ239" s="7"/>
      <c r="CA239" s="7"/>
      <c r="CB239" s="7"/>
      <c r="CC239" s="7"/>
      <c r="CD239" s="7"/>
      <c r="CE239" s="7"/>
      <c r="CF239" s="7"/>
      <c r="CG239" s="7"/>
      <c r="CH239" s="7"/>
      <c r="CI239" s="7"/>
      <c r="CJ239" s="7"/>
      <c r="CK239" s="7"/>
      <c r="CL239" s="7"/>
      <c r="CM239" s="7"/>
      <c r="CN239" s="7"/>
      <c r="CO239" s="7"/>
      <c r="CP239" s="7"/>
      <c r="CQ239" s="7"/>
      <c r="CR239" s="7"/>
      <c r="CS239" s="7"/>
      <c r="CT239" s="7"/>
      <c r="CU239" s="7"/>
      <c r="CV239" s="7"/>
      <c r="CW239" s="7"/>
      <c r="CX239" s="7"/>
      <c r="CY239" s="7"/>
      <c r="CZ239" s="7"/>
      <c r="DA239" s="7"/>
      <c r="DB239" s="7"/>
      <c r="DC239" s="7"/>
      <c r="DD239" s="7"/>
      <c r="DE239" s="7"/>
      <c r="DF239" s="7"/>
      <c r="DG239" s="7"/>
      <c r="DH239" s="7"/>
      <c r="DI239" s="7"/>
      <c r="DJ239" s="7"/>
      <c r="DK239" s="7"/>
      <c r="DL239" s="7"/>
      <c r="DM239" s="7"/>
      <c r="DN239" s="7"/>
      <c r="DO239" s="7"/>
      <c r="DP239" s="7"/>
      <c r="DQ239" s="7"/>
      <c r="DR239" s="7"/>
      <c r="DS239" s="7"/>
      <c r="DT239" s="7"/>
      <c r="DU239" s="7"/>
      <c r="DV239" s="7"/>
      <c r="DW239" s="7"/>
      <c r="DX239" s="7"/>
      <c r="DY239" s="7"/>
      <c r="DZ239" s="7"/>
      <c r="EA239" s="7"/>
      <c r="EB239" s="7"/>
      <c r="EC239" s="7"/>
      <c r="ED239" s="7"/>
      <c r="EE239" s="7"/>
      <c r="EF239" s="7"/>
      <c r="EG239" s="7"/>
      <c r="EH239" s="7"/>
      <c r="EI239" s="7"/>
      <c r="EJ239" s="7"/>
      <c r="EK239" s="7"/>
      <c r="EL239" s="7"/>
      <c r="EM239" s="7"/>
      <c r="EN239" s="7"/>
      <c r="EO239" s="7"/>
      <c r="EP239" s="7"/>
      <c r="EQ239" s="7"/>
      <c r="ER239" s="7"/>
      <c r="ES239" s="7"/>
      <c r="ET239" s="7"/>
      <c r="EU239" s="7"/>
      <c r="EV239" s="7"/>
      <c r="EW239" s="7"/>
      <c r="EX239" s="7"/>
      <c r="EY239" s="7"/>
      <c r="EZ239" s="7"/>
      <c r="FA239" s="7"/>
      <c r="FB239" s="7"/>
      <c r="FC239" s="7"/>
      <c r="FD239" s="7"/>
      <c r="FE239" s="7"/>
      <c r="FF239" s="7"/>
      <c r="FG239" s="7"/>
      <c r="FH239" s="7"/>
      <c r="FI239" s="7"/>
      <c r="FJ239" s="7"/>
      <c r="FK239" s="7"/>
      <c r="FL239" s="7"/>
      <c r="FM239" s="7"/>
      <c r="FN239" s="7"/>
      <c r="FO239" s="7"/>
      <c r="FP239" s="7"/>
      <c r="FQ239" s="7"/>
      <c r="FR239" s="7"/>
      <c r="FS239" s="7"/>
      <c r="FT239" s="7"/>
      <c r="FU239" s="7"/>
      <c r="FV239" s="7"/>
      <c r="FW239" s="7"/>
      <c r="FX239" s="7"/>
      <c r="FY239" s="7"/>
      <c r="FZ239" s="7"/>
      <c r="GA239" s="7"/>
      <c r="GB239" s="7"/>
      <c r="GC239" s="7"/>
      <c r="GD239" s="7"/>
      <c r="GE239" s="7"/>
      <c r="GF239" s="7"/>
      <c r="GG239" s="7"/>
      <c r="GH239" s="7"/>
      <c r="GI239" s="7"/>
      <c r="GJ239" s="7"/>
      <c r="GK239" s="7"/>
      <c r="GL239" s="7"/>
      <c r="GM239" s="7"/>
      <c r="GN239" s="7"/>
      <c r="GO239" s="7"/>
      <c r="GP239" s="7"/>
      <c r="GQ239" s="7"/>
      <c r="GR239" s="7"/>
      <c r="GS239" s="7"/>
      <c r="GT239" s="7"/>
      <c r="GU239" s="7"/>
      <c r="GV239" s="7"/>
      <c r="GW239" s="7"/>
      <c r="GX239" s="7"/>
      <c r="GY239" s="7"/>
      <c r="GZ239" s="7"/>
      <c r="HA239" s="7"/>
      <c r="HB239" s="7"/>
      <c r="HC239" s="7"/>
      <c r="HD239" s="7"/>
      <c r="HE239" s="7"/>
      <c r="HF239" s="7"/>
      <c r="HG239" s="7"/>
      <c r="HH239" s="7"/>
      <c r="HI239" s="7"/>
      <c r="HJ239" s="7"/>
      <c r="HK239" s="7"/>
      <c r="HL239" s="7"/>
      <c r="HM239" s="7"/>
      <c r="HN239" s="7"/>
      <c r="HO239" s="7"/>
      <c r="HP239" s="7"/>
      <c r="HQ239" s="7"/>
      <c r="HR239" s="7"/>
      <c r="HS239" s="7"/>
      <c r="HT239" s="7"/>
      <c r="HU239" s="7"/>
      <c r="HV239" s="7"/>
      <c r="HW239" s="7"/>
      <c r="HX239" s="7"/>
      <c r="HY239" s="7"/>
      <c r="HZ239" s="7"/>
      <c r="IA239" s="7"/>
      <c r="IB239" s="7"/>
      <c r="IC239" s="7"/>
      <c r="ID239" s="7"/>
      <c r="IE239" s="7"/>
      <c r="IF239" s="7"/>
      <c r="IG239" s="7"/>
      <c r="IH239" s="7"/>
      <c r="II239" s="7"/>
      <c r="IJ239" s="7"/>
      <c r="IK239" s="7"/>
      <c r="IL239" s="7"/>
      <c r="IM239" s="7"/>
      <c r="IN239" s="7"/>
      <c r="IO239" s="7"/>
      <c r="IP239" s="7"/>
      <c r="IQ239" s="7"/>
      <c r="IR239" s="7"/>
    </row>
    <row r="240" spans="1:256" ht="14.25" customHeight="1" x14ac:dyDescent="0.25">
      <c r="A240" s="40"/>
      <c r="B240" s="4" t="s">
        <v>177</v>
      </c>
      <c r="C240" s="41"/>
      <c r="D240" s="41"/>
      <c r="E240" s="42"/>
      <c r="F240" s="187">
        <f>F239*0.18</f>
        <v>0</v>
      </c>
      <c r="G240" s="7"/>
      <c r="H240" s="7"/>
      <c r="I240" s="7"/>
      <c r="J240" s="7"/>
      <c r="K240" s="7"/>
      <c r="L240" s="7"/>
      <c r="M240" s="7"/>
      <c r="N240" s="7"/>
      <c r="O240" s="7"/>
      <c r="P240" s="7"/>
      <c r="Q240" s="7"/>
      <c r="R240" s="7"/>
      <c r="S240" s="7"/>
      <c r="T240" s="7"/>
      <c r="U240" s="7"/>
      <c r="V240" s="7"/>
      <c r="W240" s="7"/>
      <c r="X240" s="7"/>
      <c r="Y240" s="7"/>
      <c r="Z240" s="7"/>
      <c r="AA240" s="7"/>
      <c r="AB240" s="7"/>
      <c r="AC240" s="7"/>
      <c r="AD240" s="7"/>
      <c r="AE240" s="7"/>
      <c r="AF240" s="7"/>
      <c r="AG240" s="7"/>
      <c r="AH240" s="7"/>
      <c r="AI240" s="7"/>
      <c r="AJ240" s="7"/>
      <c r="AK240" s="7"/>
      <c r="AL240" s="7"/>
      <c r="AM240" s="7"/>
      <c r="AN240" s="7"/>
      <c r="AO240" s="7"/>
      <c r="AP240" s="7"/>
      <c r="AQ240" s="7"/>
      <c r="AR240" s="7"/>
      <c r="AS240" s="7"/>
      <c r="AT240" s="7"/>
      <c r="AU240" s="7"/>
      <c r="AV240" s="7"/>
      <c r="AW240" s="7"/>
      <c r="AX240" s="7"/>
      <c r="AY240" s="7"/>
      <c r="AZ240" s="7"/>
      <c r="BA240" s="7"/>
      <c r="BB240" s="7"/>
      <c r="BC240" s="7"/>
      <c r="BD240" s="7"/>
      <c r="BE240" s="7"/>
      <c r="BF240" s="7"/>
      <c r="BG240" s="7"/>
      <c r="BH240" s="7"/>
      <c r="BI240" s="7"/>
      <c r="BJ240" s="7"/>
      <c r="BK240" s="7"/>
      <c r="BL240" s="7"/>
      <c r="BM240" s="7"/>
      <c r="BN240" s="7"/>
      <c r="BO240" s="7"/>
      <c r="BP240" s="7"/>
      <c r="BQ240" s="7"/>
      <c r="BR240" s="7"/>
      <c r="BS240" s="7"/>
      <c r="BT240" s="7"/>
      <c r="BU240" s="7"/>
      <c r="BV240" s="7"/>
      <c r="BW240" s="7"/>
      <c r="BX240" s="7"/>
      <c r="BY240" s="7"/>
      <c r="BZ240" s="7"/>
      <c r="CA240" s="7"/>
      <c r="CB240" s="7"/>
      <c r="CC240" s="7"/>
      <c r="CD240" s="7"/>
      <c r="CE240" s="7"/>
      <c r="CF240" s="7"/>
      <c r="CG240" s="7"/>
      <c r="CH240" s="7"/>
      <c r="CI240" s="7"/>
      <c r="CJ240" s="7"/>
      <c r="CK240" s="7"/>
      <c r="CL240" s="7"/>
      <c r="CM240" s="7"/>
      <c r="CN240" s="7"/>
      <c r="CO240" s="7"/>
      <c r="CP240" s="7"/>
      <c r="CQ240" s="7"/>
      <c r="CR240" s="7"/>
      <c r="CS240" s="7"/>
      <c r="CT240" s="7"/>
      <c r="CU240" s="7"/>
      <c r="CV240" s="7"/>
      <c r="CW240" s="7"/>
      <c r="CX240" s="7"/>
      <c r="CY240" s="7"/>
      <c r="CZ240" s="7"/>
      <c r="DA240" s="7"/>
      <c r="DB240" s="7"/>
      <c r="DC240" s="7"/>
      <c r="DD240" s="7"/>
      <c r="DE240" s="7"/>
      <c r="DF240" s="7"/>
      <c r="DG240" s="7"/>
      <c r="DH240" s="7"/>
      <c r="DI240" s="7"/>
      <c r="DJ240" s="7"/>
      <c r="DK240" s="7"/>
      <c r="DL240" s="7"/>
      <c r="DM240" s="7"/>
      <c r="DN240" s="7"/>
      <c r="DO240" s="7"/>
      <c r="DP240" s="7"/>
      <c r="DQ240" s="7"/>
      <c r="DR240" s="7"/>
      <c r="DS240" s="7"/>
      <c r="DT240" s="7"/>
      <c r="DU240" s="7"/>
      <c r="DV240" s="7"/>
      <c r="DW240" s="7"/>
      <c r="DX240" s="7"/>
      <c r="DY240" s="7"/>
      <c r="DZ240" s="7"/>
      <c r="EA240" s="7"/>
      <c r="EB240" s="7"/>
      <c r="EC240" s="7"/>
      <c r="ED240" s="7"/>
      <c r="EE240" s="7"/>
      <c r="EF240" s="7"/>
      <c r="EG240" s="7"/>
      <c r="EH240" s="7"/>
      <c r="EI240" s="7"/>
      <c r="EJ240" s="7"/>
      <c r="EK240" s="7"/>
      <c r="EL240" s="7"/>
      <c r="EM240" s="7"/>
      <c r="EN240" s="7"/>
      <c r="EO240" s="7"/>
      <c r="EP240" s="7"/>
      <c r="EQ240" s="7"/>
      <c r="ER240" s="7"/>
      <c r="ES240" s="7"/>
      <c r="ET240" s="7"/>
      <c r="EU240" s="7"/>
      <c r="EV240" s="7"/>
      <c r="EW240" s="7"/>
      <c r="EX240" s="7"/>
      <c r="EY240" s="7"/>
      <c r="EZ240" s="7"/>
      <c r="FA240" s="7"/>
      <c r="FB240" s="7"/>
      <c r="FC240" s="7"/>
      <c r="FD240" s="7"/>
      <c r="FE240" s="7"/>
      <c r="FF240" s="7"/>
      <c r="FG240" s="7"/>
      <c r="FH240" s="7"/>
      <c r="FI240" s="7"/>
      <c r="FJ240" s="7"/>
      <c r="FK240" s="7"/>
      <c r="FL240" s="7"/>
      <c r="FM240" s="7"/>
      <c r="FN240" s="7"/>
      <c r="FO240" s="7"/>
      <c r="FP240" s="7"/>
      <c r="FQ240" s="7"/>
      <c r="FR240" s="7"/>
      <c r="FS240" s="7"/>
      <c r="FT240" s="7"/>
      <c r="FU240" s="7"/>
      <c r="FV240" s="7"/>
      <c r="FW240" s="7"/>
      <c r="FX240" s="7"/>
      <c r="FY240" s="7"/>
      <c r="FZ240" s="7"/>
      <c r="GA240" s="7"/>
      <c r="GB240" s="7"/>
      <c r="GC240" s="7"/>
      <c r="GD240" s="7"/>
      <c r="GE240" s="7"/>
      <c r="GF240" s="7"/>
      <c r="GG240" s="7"/>
      <c r="GH240" s="7"/>
      <c r="GI240" s="7"/>
      <c r="GJ240" s="7"/>
      <c r="GK240" s="7"/>
      <c r="GL240" s="7"/>
      <c r="GM240" s="7"/>
      <c r="GN240" s="7"/>
      <c r="GO240" s="7"/>
      <c r="GP240" s="7"/>
      <c r="GQ240" s="7"/>
      <c r="GR240" s="7"/>
      <c r="GS240" s="7"/>
      <c r="GT240" s="7"/>
      <c r="GU240" s="7"/>
      <c r="GV240" s="7"/>
      <c r="GW240" s="7"/>
      <c r="GX240" s="7"/>
      <c r="GY240" s="7"/>
      <c r="GZ240" s="7"/>
      <c r="HA240" s="7"/>
      <c r="HB240" s="7"/>
      <c r="HC240" s="7"/>
      <c r="HD240" s="7"/>
      <c r="HE240" s="7"/>
      <c r="HF240" s="7"/>
      <c r="HG240" s="7"/>
      <c r="HH240" s="7"/>
      <c r="HI240" s="7"/>
      <c r="HJ240" s="7"/>
      <c r="HK240" s="7"/>
      <c r="HL240" s="7"/>
      <c r="HM240" s="7"/>
      <c r="HN240" s="7"/>
      <c r="HO240" s="7"/>
      <c r="HP240" s="7"/>
      <c r="HQ240" s="7"/>
      <c r="HR240" s="7"/>
      <c r="HS240" s="7"/>
      <c r="HT240" s="7"/>
      <c r="HU240" s="7"/>
      <c r="HV240" s="7"/>
      <c r="HW240" s="7"/>
      <c r="HX240" s="7"/>
      <c r="HY240" s="7"/>
      <c r="HZ240" s="7"/>
      <c r="IA240" s="7"/>
      <c r="IB240" s="7"/>
      <c r="IC240" s="7"/>
      <c r="ID240" s="7"/>
      <c r="IE240" s="7"/>
      <c r="IF240" s="7"/>
      <c r="IG240" s="7"/>
      <c r="IH240" s="7"/>
      <c r="II240" s="7"/>
      <c r="IJ240" s="7"/>
      <c r="IK240" s="7"/>
      <c r="IL240" s="7"/>
      <c r="IM240" s="7"/>
      <c r="IN240" s="7"/>
      <c r="IO240" s="7"/>
      <c r="IP240" s="7"/>
      <c r="IQ240" s="7"/>
      <c r="IR240" s="7"/>
    </row>
    <row r="241" spans="1:252" ht="14.25" customHeight="1" thickBot="1" x14ac:dyDescent="0.3">
      <c r="A241" s="46"/>
      <c r="B241" s="47" t="s">
        <v>180</v>
      </c>
      <c r="C241" s="48"/>
      <c r="D241" s="48"/>
      <c r="E241" s="49"/>
      <c r="F241" s="188">
        <f>F239+F240</f>
        <v>0</v>
      </c>
      <c r="G241" s="7"/>
      <c r="H241" s="7"/>
      <c r="I241" s="7"/>
      <c r="J241" s="7"/>
      <c r="K241" s="7"/>
      <c r="L241" s="7"/>
      <c r="M241" s="7"/>
      <c r="N241" s="7"/>
      <c r="O241" s="7"/>
      <c r="P241" s="7"/>
      <c r="Q241" s="7"/>
      <c r="R241" s="7"/>
      <c r="S241" s="7"/>
      <c r="T241" s="7"/>
      <c r="U241" s="7"/>
      <c r="V241" s="7"/>
      <c r="W241" s="7"/>
      <c r="X241" s="7"/>
      <c r="Y241" s="7"/>
      <c r="Z241" s="7"/>
      <c r="AA241" s="7"/>
      <c r="AB241" s="7"/>
      <c r="AC241" s="7"/>
      <c r="AD241" s="7"/>
      <c r="AE241" s="7"/>
      <c r="AF241" s="7"/>
      <c r="AG241" s="7"/>
      <c r="AH241" s="7"/>
      <c r="AI241" s="7"/>
      <c r="AJ241" s="7"/>
      <c r="AK241" s="7"/>
      <c r="AL241" s="7"/>
      <c r="AM241" s="7"/>
      <c r="AN241" s="7"/>
      <c r="AO241" s="7"/>
      <c r="AP241" s="7"/>
      <c r="AQ241" s="7"/>
      <c r="AR241" s="7"/>
      <c r="AS241" s="7"/>
      <c r="AT241" s="7"/>
      <c r="AU241" s="7"/>
      <c r="AV241" s="7"/>
      <c r="AW241" s="7"/>
      <c r="AX241" s="7"/>
      <c r="AY241" s="7"/>
      <c r="AZ241" s="7"/>
      <c r="BA241" s="7"/>
      <c r="BB241" s="7"/>
      <c r="BC241" s="7"/>
      <c r="BD241" s="7"/>
      <c r="BE241" s="7"/>
      <c r="BF241" s="7"/>
      <c r="BG241" s="7"/>
      <c r="BH241" s="7"/>
      <c r="BI241" s="7"/>
      <c r="BJ241" s="7"/>
      <c r="BK241" s="7"/>
      <c r="BL241" s="7"/>
      <c r="BM241" s="7"/>
      <c r="BN241" s="7"/>
      <c r="BO241" s="7"/>
      <c r="BP241" s="7"/>
      <c r="BQ241" s="7"/>
      <c r="BR241" s="7"/>
      <c r="BS241" s="7"/>
      <c r="BT241" s="7"/>
      <c r="BU241" s="7"/>
      <c r="BV241" s="7"/>
      <c r="BW241" s="7"/>
      <c r="BX241" s="7"/>
      <c r="BY241" s="7"/>
      <c r="BZ241" s="7"/>
      <c r="CA241" s="7"/>
      <c r="CB241" s="7"/>
      <c r="CC241" s="7"/>
      <c r="CD241" s="7"/>
      <c r="CE241" s="7"/>
      <c r="CF241" s="7"/>
      <c r="CG241" s="7"/>
      <c r="CH241" s="7"/>
      <c r="CI241" s="7"/>
      <c r="CJ241" s="7"/>
      <c r="CK241" s="7"/>
      <c r="CL241" s="7"/>
      <c r="CM241" s="7"/>
      <c r="CN241" s="7"/>
      <c r="CO241" s="7"/>
      <c r="CP241" s="7"/>
      <c r="CQ241" s="7"/>
      <c r="CR241" s="7"/>
      <c r="CS241" s="7"/>
      <c r="CT241" s="7"/>
      <c r="CU241" s="7"/>
      <c r="CV241" s="7"/>
      <c r="CW241" s="7"/>
      <c r="CX241" s="7"/>
      <c r="CY241" s="7"/>
      <c r="CZ241" s="7"/>
      <c r="DA241" s="7"/>
      <c r="DB241" s="7"/>
      <c r="DC241" s="7"/>
      <c r="DD241" s="7"/>
      <c r="DE241" s="7"/>
      <c r="DF241" s="7"/>
      <c r="DG241" s="7"/>
      <c r="DH241" s="7"/>
      <c r="DI241" s="7"/>
      <c r="DJ241" s="7"/>
      <c r="DK241" s="7"/>
      <c r="DL241" s="7"/>
      <c r="DM241" s="7"/>
      <c r="DN241" s="7"/>
      <c r="DO241" s="7"/>
      <c r="DP241" s="7"/>
      <c r="DQ241" s="7"/>
      <c r="DR241" s="7"/>
      <c r="DS241" s="7"/>
      <c r="DT241" s="7"/>
      <c r="DU241" s="7"/>
      <c r="DV241" s="7"/>
      <c r="DW241" s="7"/>
      <c r="DX241" s="7"/>
      <c r="DY241" s="7"/>
      <c r="DZ241" s="7"/>
      <c r="EA241" s="7"/>
      <c r="EB241" s="7"/>
      <c r="EC241" s="7"/>
      <c r="ED241" s="7"/>
      <c r="EE241" s="7"/>
      <c r="EF241" s="7"/>
      <c r="EG241" s="7"/>
      <c r="EH241" s="7"/>
      <c r="EI241" s="7"/>
      <c r="EJ241" s="7"/>
      <c r="EK241" s="7"/>
      <c r="EL241" s="7"/>
      <c r="EM241" s="7"/>
      <c r="EN241" s="7"/>
      <c r="EO241" s="7"/>
      <c r="EP241" s="7"/>
      <c r="EQ241" s="7"/>
      <c r="ER241" s="7"/>
      <c r="ES241" s="7"/>
      <c r="ET241" s="7"/>
      <c r="EU241" s="7"/>
      <c r="EV241" s="7"/>
      <c r="EW241" s="7"/>
      <c r="EX241" s="7"/>
      <c r="EY241" s="7"/>
      <c r="EZ241" s="7"/>
      <c r="FA241" s="7"/>
      <c r="FB241" s="7"/>
      <c r="FC241" s="7"/>
      <c r="FD241" s="7"/>
      <c r="FE241" s="7"/>
      <c r="FF241" s="7"/>
      <c r="FG241" s="7"/>
      <c r="FH241" s="7"/>
      <c r="FI241" s="7"/>
      <c r="FJ241" s="7"/>
      <c r="FK241" s="7"/>
      <c r="FL241" s="7"/>
      <c r="FM241" s="7"/>
      <c r="FN241" s="7"/>
      <c r="FO241" s="7"/>
      <c r="FP241" s="7"/>
      <c r="FQ241" s="7"/>
      <c r="FR241" s="7"/>
      <c r="FS241" s="7"/>
      <c r="FT241" s="7"/>
      <c r="FU241" s="7"/>
      <c r="FV241" s="7"/>
      <c r="FW241" s="7"/>
      <c r="FX241" s="7"/>
      <c r="FY241" s="7"/>
      <c r="FZ241" s="7"/>
      <c r="GA241" s="7"/>
      <c r="GB241" s="7"/>
      <c r="GC241" s="7"/>
      <c r="GD241" s="7"/>
      <c r="GE241" s="7"/>
      <c r="GF241" s="7"/>
      <c r="GG241" s="7"/>
      <c r="GH241" s="7"/>
      <c r="GI241" s="7"/>
      <c r="GJ241" s="7"/>
      <c r="GK241" s="7"/>
      <c r="GL241" s="7"/>
      <c r="GM241" s="7"/>
      <c r="GN241" s="7"/>
      <c r="GO241" s="7"/>
      <c r="GP241" s="7"/>
      <c r="GQ241" s="7"/>
      <c r="GR241" s="7"/>
      <c r="GS241" s="7"/>
      <c r="GT241" s="7"/>
      <c r="GU241" s="7"/>
      <c r="GV241" s="7"/>
      <c r="GW241" s="7"/>
      <c r="GX241" s="7"/>
      <c r="GY241" s="7"/>
      <c r="GZ241" s="7"/>
      <c r="HA241" s="7"/>
      <c r="HB241" s="7"/>
      <c r="HC241" s="7"/>
      <c r="HD241" s="7"/>
      <c r="HE241" s="7"/>
      <c r="HF241" s="7"/>
      <c r="HG241" s="7"/>
      <c r="HH241" s="7"/>
      <c r="HI241" s="7"/>
      <c r="HJ241" s="7"/>
      <c r="HK241" s="7"/>
      <c r="HL241" s="7"/>
      <c r="HM241" s="7"/>
      <c r="HN241" s="7"/>
      <c r="HO241" s="7"/>
      <c r="HP241" s="7"/>
      <c r="HQ241" s="7"/>
      <c r="HR241" s="7"/>
      <c r="HS241" s="7"/>
      <c r="HT241" s="7"/>
      <c r="HU241" s="7"/>
      <c r="HV241" s="7"/>
      <c r="HW241" s="7"/>
      <c r="HX241" s="7"/>
      <c r="HY241" s="7"/>
      <c r="HZ241" s="7"/>
      <c r="IA241" s="7"/>
      <c r="IB241" s="7"/>
      <c r="IC241" s="7"/>
      <c r="ID241" s="7"/>
      <c r="IE241" s="7"/>
      <c r="IF241" s="7"/>
      <c r="IG241" s="7"/>
      <c r="IH241" s="7"/>
      <c r="II241" s="7"/>
      <c r="IJ241" s="7"/>
      <c r="IK241" s="7"/>
      <c r="IL241" s="7"/>
      <c r="IM241" s="7"/>
      <c r="IN241" s="7"/>
      <c r="IO241" s="7"/>
      <c r="IP241" s="7"/>
      <c r="IQ241" s="7"/>
      <c r="IR241" s="7"/>
    </row>
    <row r="242" spans="1:252" ht="15.75" customHeight="1" thickTop="1" x14ac:dyDescent="0.25">
      <c r="A242" s="70"/>
      <c r="B242" s="71"/>
      <c r="C242" s="72"/>
      <c r="D242" s="73"/>
      <c r="E242" s="74"/>
      <c r="F242" s="75"/>
    </row>
    <row r="243" spans="1:252" ht="18" customHeight="1" x14ac:dyDescent="0.25">
      <c r="A243" s="56"/>
      <c r="B243" s="57"/>
      <c r="C243" s="58"/>
      <c r="D243" s="59"/>
      <c r="E243" s="60"/>
      <c r="F243" s="61"/>
    </row>
    <row r="244" spans="1:252" x14ac:dyDescent="0.25">
      <c r="A244" s="62"/>
      <c r="B244" s="63" t="s">
        <v>60</v>
      </c>
      <c r="C244" s="64"/>
      <c r="D244" s="65"/>
      <c r="E244" s="66"/>
      <c r="F244" s="67"/>
    </row>
    <row r="245" spans="1:252" x14ac:dyDescent="0.25">
      <c r="A245" s="62"/>
      <c r="B245" s="63"/>
      <c r="C245" s="64"/>
      <c r="D245" s="65"/>
      <c r="E245" s="66"/>
      <c r="F245" s="67"/>
    </row>
    <row r="246" spans="1:252" ht="30" x14ac:dyDescent="0.25">
      <c r="A246" s="62"/>
      <c r="B246" s="68" t="s">
        <v>79</v>
      </c>
      <c r="C246" s="68"/>
      <c r="D246" s="68"/>
      <c r="E246" s="68"/>
      <c r="F246" s="69"/>
    </row>
    <row r="247" spans="1:252" ht="15" customHeight="1" x14ac:dyDescent="0.25">
      <c r="A247" s="62"/>
      <c r="B247" s="189" t="s">
        <v>183</v>
      </c>
      <c r="C247" s="189"/>
      <c r="D247" s="189"/>
      <c r="E247" s="189"/>
      <c r="F247" s="190"/>
    </row>
    <row r="248" spans="1:252" ht="15" customHeight="1" x14ac:dyDescent="0.25">
      <c r="A248" s="55"/>
      <c r="B248" s="189" t="s">
        <v>80</v>
      </c>
      <c r="C248" s="189"/>
      <c r="D248" s="189"/>
      <c r="E248" s="189"/>
      <c r="F248" s="190"/>
    </row>
    <row r="249" spans="1:252" ht="15" customHeight="1" x14ac:dyDescent="0.25">
      <c r="A249" s="55"/>
      <c r="B249" s="189" t="s">
        <v>184</v>
      </c>
      <c r="C249" s="189"/>
      <c r="D249" s="189"/>
      <c r="E249" s="189"/>
      <c r="F249" s="190"/>
    </row>
    <row r="250" spans="1:252" ht="15" customHeight="1" x14ac:dyDescent="0.25">
      <c r="A250" s="55"/>
      <c r="B250" s="189" t="s">
        <v>185</v>
      </c>
      <c r="C250" s="189"/>
      <c r="D250" s="189"/>
      <c r="E250" s="189"/>
      <c r="F250" s="190"/>
    </row>
    <row r="251" spans="1:252" x14ac:dyDescent="0.25">
      <c r="A251" s="55"/>
      <c r="B251" s="189" t="s">
        <v>186</v>
      </c>
      <c r="C251" s="189"/>
      <c r="D251" s="189"/>
      <c r="E251" s="189"/>
      <c r="F251" s="190"/>
    </row>
    <row r="252" spans="1:252" ht="94.5" customHeight="1" thickBot="1" x14ac:dyDescent="0.3">
      <c r="A252" s="76"/>
      <c r="B252" s="191" t="s">
        <v>81</v>
      </c>
      <c r="C252" s="191"/>
      <c r="D252" s="191"/>
      <c r="E252" s="191"/>
      <c r="F252" s="192"/>
    </row>
    <row r="253" spans="1:252" x14ac:dyDescent="0.25">
      <c r="A253" s="23"/>
      <c r="B253" s="24"/>
      <c r="C253" s="25"/>
      <c r="D253" s="26"/>
      <c r="E253" s="27"/>
      <c r="F253" s="28"/>
    </row>
    <row r="254" spans="1:252" x14ac:dyDescent="0.25">
      <c r="A254" s="23"/>
      <c r="B254" s="24"/>
      <c r="C254" s="25"/>
      <c r="D254" s="26"/>
      <c r="E254" s="27"/>
      <c r="F254" s="28"/>
    </row>
    <row r="255" spans="1:252" x14ac:dyDescent="0.25">
      <c r="A255" s="23"/>
      <c r="B255" s="24"/>
      <c r="C255" s="25"/>
      <c r="D255" s="26"/>
      <c r="E255" s="27"/>
      <c r="F255" s="28"/>
    </row>
    <row r="256" spans="1:252" x14ac:dyDescent="0.25">
      <c r="A256" s="23"/>
      <c r="B256" s="24"/>
      <c r="C256" s="25"/>
      <c r="D256" s="26"/>
      <c r="E256" s="27"/>
      <c r="F256" s="28"/>
    </row>
    <row r="257" spans="1:6" x14ac:dyDescent="0.25">
      <c r="A257" s="23"/>
      <c r="B257" s="24"/>
      <c r="C257" s="25"/>
      <c r="D257" s="26"/>
      <c r="E257" s="27"/>
      <c r="F257" s="28"/>
    </row>
    <row r="258" spans="1:6" x14ac:dyDescent="0.25">
      <c r="A258" s="23"/>
      <c r="B258" s="24"/>
      <c r="C258" s="25"/>
      <c r="D258" s="26"/>
      <c r="E258" s="27"/>
      <c r="F258" s="28"/>
    </row>
    <row r="259" spans="1:6" x14ac:dyDescent="0.25">
      <c r="A259" s="23"/>
      <c r="B259" s="24"/>
      <c r="C259" s="25"/>
      <c r="D259" s="26"/>
      <c r="E259" s="27"/>
      <c r="F259" s="28"/>
    </row>
    <row r="260" spans="1:6" x14ac:dyDescent="0.25">
      <c r="A260" s="23"/>
      <c r="B260" s="24"/>
      <c r="C260" s="25"/>
      <c r="D260" s="26"/>
      <c r="E260" s="27"/>
      <c r="F260" s="28"/>
    </row>
    <row r="261" spans="1:6" x14ac:dyDescent="0.25">
      <c r="A261" s="23"/>
      <c r="B261" s="24"/>
      <c r="C261" s="25"/>
      <c r="D261" s="26"/>
      <c r="E261" s="27"/>
      <c r="F261" s="28"/>
    </row>
    <row r="262" spans="1:6" x14ac:dyDescent="0.25">
      <c r="A262" s="23"/>
      <c r="B262" s="24"/>
      <c r="C262" s="25"/>
      <c r="D262" s="26"/>
      <c r="E262" s="27"/>
      <c r="F262" s="28"/>
    </row>
    <row r="263" spans="1:6" x14ac:dyDescent="0.25">
      <c r="A263" s="23"/>
      <c r="B263" s="24"/>
      <c r="C263" s="25"/>
      <c r="D263" s="26"/>
      <c r="E263" s="27"/>
      <c r="F263" s="28"/>
    </row>
    <row r="264" spans="1:6" x14ac:dyDescent="0.25">
      <c r="A264" s="23"/>
      <c r="B264" s="24"/>
      <c r="C264" s="25"/>
      <c r="D264" s="26"/>
      <c r="E264" s="27"/>
      <c r="F264" s="28"/>
    </row>
    <row r="265" spans="1:6" x14ac:dyDescent="0.25">
      <c r="A265" s="23"/>
      <c r="B265" s="24"/>
      <c r="C265" s="25"/>
      <c r="D265" s="26"/>
      <c r="E265" s="27"/>
      <c r="F265" s="28"/>
    </row>
    <row r="266" spans="1:6" x14ac:dyDescent="0.25">
      <c r="A266" s="23"/>
      <c r="B266" s="24"/>
      <c r="C266" s="25"/>
      <c r="D266" s="26"/>
      <c r="E266" s="27"/>
      <c r="F266" s="28"/>
    </row>
    <row r="267" spans="1:6" x14ac:dyDescent="0.25">
      <c r="A267" s="23"/>
      <c r="B267" s="24"/>
      <c r="C267" s="25"/>
      <c r="D267" s="26"/>
      <c r="E267" s="27"/>
      <c r="F267" s="28"/>
    </row>
    <row r="268" spans="1:6" x14ac:dyDescent="0.25">
      <c r="A268" s="23"/>
      <c r="B268" s="24"/>
      <c r="C268" s="25"/>
      <c r="D268" s="26"/>
      <c r="E268" s="27"/>
      <c r="F268" s="28"/>
    </row>
    <row r="269" spans="1:6" x14ac:dyDescent="0.25">
      <c r="A269" s="23"/>
      <c r="B269" s="24"/>
      <c r="C269" s="25"/>
      <c r="D269" s="26"/>
      <c r="E269" s="27"/>
      <c r="F269" s="28"/>
    </row>
    <row r="270" spans="1:6" x14ac:dyDescent="0.25">
      <c r="A270" s="23"/>
      <c r="B270" s="24"/>
      <c r="C270" s="25"/>
      <c r="D270" s="26"/>
      <c r="E270" s="27"/>
      <c r="F270" s="28"/>
    </row>
    <row r="271" spans="1:6" x14ac:dyDescent="0.25">
      <c r="A271" s="23"/>
      <c r="B271" s="24"/>
      <c r="C271" s="25"/>
      <c r="D271" s="26"/>
      <c r="E271" s="27"/>
      <c r="F271" s="28"/>
    </row>
    <row r="272" spans="1:6" x14ac:dyDescent="0.25">
      <c r="A272" s="23"/>
      <c r="B272" s="24"/>
      <c r="C272" s="25"/>
      <c r="D272" s="26"/>
      <c r="E272" s="27"/>
      <c r="F272" s="28"/>
    </row>
    <row r="273" spans="1:6" x14ac:dyDescent="0.25">
      <c r="A273" s="23"/>
      <c r="B273" s="24"/>
      <c r="C273" s="25"/>
      <c r="D273" s="26"/>
      <c r="E273" s="27"/>
      <c r="F273" s="28"/>
    </row>
    <row r="274" spans="1:6" x14ac:dyDescent="0.25">
      <c r="A274" s="23"/>
      <c r="B274" s="24"/>
      <c r="C274" s="25"/>
      <c r="D274" s="26"/>
      <c r="E274" s="27"/>
      <c r="F274" s="28"/>
    </row>
    <row r="275" spans="1:6" x14ac:dyDescent="0.25">
      <c r="A275" s="23"/>
      <c r="B275" s="24"/>
      <c r="C275" s="25"/>
      <c r="D275" s="26"/>
      <c r="E275" s="27"/>
      <c r="F275" s="28"/>
    </row>
    <row r="276" spans="1:6" x14ac:dyDescent="0.25">
      <c r="A276" s="23"/>
      <c r="B276" s="24"/>
      <c r="C276" s="25"/>
      <c r="D276" s="26"/>
      <c r="E276" s="27"/>
      <c r="F276" s="28"/>
    </row>
    <row r="277" spans="1:6" x14ac:dyDescent="0.25">
      <c r="A277" s="23"/>
      <c r="B277" s="24"/>
      <c r="C277" s="25"/>
      <c r="D277" s="26"/>
      <c r="E277" s="27"/>
      <c r="F277" s="28"/>
    </row>
    <row r="278" spans="1:6" x14ac:dyDescent="0.25">
      <c r="A278" s="23"/>
      <c r="B278" s="24"/>
      <c r="C278" s="25"/>
      <c r="D278" s="26"/>
      <c r="E278" s="27"/>
      <c r="F278" s="28"/>
    </row>
    <row r="279" spans="1:6" x14ac:dyDescent="0.25">
      <c r="A279" s="23"/>
      <c r="B279" s="24"/>
      <c r="C279" s="25"/>
      <c r="D279" s="26"/>
      <c r="E279" s="27"/>
      <c r="F279" s="28"/>
    </row>
    <row r="280" spans="1:6" x14ac:dyDescent="0.25">
      <c r="A280" s="23"/>
      <c r="B280" s="24"/>
      <c r="C280" s="25"/>
      <c r="D280" s="26"/>
      <c r="E280" s="27"/>
      <c r="F280" s="28"/>
    </row>
    <row r="281" spans="1:6" x14ac:dyDescent="0.25">
      <c r="A281" s="23"/>
      <c r="B281" s="24"/>
      <c r="C281" s="25"/>
      <c r="D281" s="26"/>
      <c r="E281" s="27"/>
      <c r="F281" s="28"/>
    </row>
    <row r="282" spans="1:6" x14ac:dyDescent="0.25">
      <c r="A282" s="23"/>
      <c r="B282" s="24"/>
      <c r="C282" s="25"/>
      <c r="D282" s="26"/>
      <c r="E282" s="27"/>
      <c r="F282" s="28"/>
    </row>
    <row r="283" spans="1:6" x14ac:dyDescent="0.25">
      <c r="A283" s="23"/>
      <c r="B283" s="24"/>
      <c r="C283" s="25"/>
      <c r="D283" s="26"/>
      <c r="E283" s="27"/>
      <c r="F283" s="28"/>
    </row>
    <row r="284" spans="1:6" x14ac:dyDescent="0.25">
      <c r="A284" s="23"/>
      <c r="B284" s="24"/>
      <c r="C284" s="25"/>
      <c r="D284" s="26"/>
      <c r="E284" s="27"/>
      <c r="F284" s="28"/>
    </row>
    <row r="285" spans="1:6" x14ac:dyDescent="0.25">
      <c r="A285" s="23"/>
      <c r="B285" s="24"/>
      <c r="C285" s="25"/>
      <c r="D285" s="26"/>
      <c r="E285" s="27"/>
      <c r="F285" s="28"/>
    </row>
    <row r="286" spans="1:6" x14ac:dyDescent="0.25">
      <c r="A286" s="23"/>
      <c r="B286" s="24"/>
      <c r="C286" s="25"/>
      <c r="D286" s="26"/>
      <c r="E286" s="27"/>
      <c r="F286" s="28"/>
    </row>
    <row r="287" spans="1:6" x14ac:dyDescent="0.25">
      <c r="A287" s="23"/>
      <c r="B287" s="24"/>
      <c r="C287" s="25"/>
      <c r="D287" s="26"/>
      <c r="E287" s="27"/>
      <c r="F287" s="28"/>
    </row>
    <row r="288" spans="1:6" x14ac:dyDescent="0.25">
      <c r="A288" s="23"/>
      <c r="B288" s="24"/>
      <c r="C288" s="25"/>
      <c r="D288" s="26"/>
      <c r="E288" s="27"/>
      <c r="F288" s="28"/>
    </row>
    <row r="289" spans="1:6" x14ac:dyDescent="0.25">
      <c r="A289" s="23"/>
      <c r="B289" s="24"/>
      <c r="C289" s="25"/>
      <c r="D289" s="26"/>
      <c r="E289" s="27"/>
      <c r="F289" s="28"/>
    </row>
    <row r="290" spans="1:6" x14ac:dyDescent="0.25">
      <c r="A290" s="23"/>
      <c r="B290" s="24"/>
      <c r="C290" s="25"/>
      <c r="D290" s="26"/>
      <c r="E290" s="27"/>
      <c r="F290" s="28"/>
    </row>
    <row r="291" spans="1:6" x14ac:dyDescent="0.25">
      <c r="A291" s="23"/>
      <c r="B291" s="24"/>
      <c r="C291" s="25"/>
      <c r="D291" s="26"/>
      <c r="E291" s="27"/>
      <c r="F291" s="28"/>
    </row>
    <row r="292" spans="1:6" x14ac:dyDescent="0.25">
      <c r="A292" s="23"/>
      <c r="B292" s="24"/>
      <c r="C292" s="25"/>
      <c r="D292" s="26"/>
      <c r="E292" s="27"/>
      <c r="F292" s="28"/>
    </row>
    <row r="293" spans="1:6" x14ac:dyDescent="0.25">
      <c r="A293" s="23"/>
      <c r="B293" s="24"/>
      <c r="C293" s="25"/>
      <c r="D293" s="26"/>
      <c r="E293" s="27"/>
      <c r="F293" s="28"/>
    </row>
    <row r="294" spans="1:6" x14ac:dyDescent="0.25">
      <c r="A294" s="23"/>
      <c r="B294" s="24"/>
      <c r="C294" s="25"/>
      <c r="D294" s="26"/>
      <c r="E294" s="27"/>
      <c r="F294" s="28"/>
    </row>
    <row r="295" spans="1:6" x14ac:dyDescent="0.25">
      <c r="A295" s="23"/>
      <c r="B295" s="24"/>
      <c r="C295" s="25"/>
      <c r="D295" s="26"/>
      <c r="E295" s="27"/>
      <c r="F295" s="28"/>
    </row>
    <row r="296" spans="1:6" x14ac:dyDescent="0.25">
      <c r="A296" s="23"/>
      <c r="B296" s="24"/>
      <c r="C296" s="25"/>
      <c r="D296" s="26"/>
      <c r="E296" s="27"/>
      <c r="F296" s="28"/>
    </row>
    <row r="297" spans="1:6" x14ac:dyDescent="0.25">
      <c r="A297" s="23"/>
      <c r="B297" s="24"/>
      <c r="C297" s="25"/>
      <c r="D297" s="26"/>
      <c r="E297" s="27"/>
      <c r="F297" s="28"/>
    </row>
    <row r="298" spans="1:6" x14ac:dyDescent="0.25">
      <c r="A298" s="23"/>
      <c r="B298" s="24"/>
      <c r="C298" s="25"/>
      <c r="D298" s="26"/>
      <c r="E298" s="27"/>
      <c r="F298" s="28"/>
    </row>
    <row r="299" spans="1:6" x14ac:dyDescent="0.25">
      <c r="A299" s="23"/>
      <c r="B299" s="24"/>
      <c r="C299" s="25"/>
      <c r="D299" s="26"/>
      <c r="E299" s="27"/>
      <c r="F299" s="28"/>
    </row>
    <row r="300" spans="1:6" x14ac:dyDescent="0.25">
      <c r="A300" s="23"/>
      <c r="B300" s="24"/>
      <c r="C300" s="25"/>
      <c r="D300" s="26"/>
      <c r="E300" s="27"/>
      <c r="F300" s="28"/>
    </row>
    <row r="301" spans="1:6" x14ac:dyDescent="0.25">
      <c r="A301" s="23"/>
      <c r="B301" s="24"/>
      <c r="C301" s="25"/>
      <c r="D301" s="26"/>
      <c r="E301" s="27"/>
      <c r="F301" s="28"/>
    </row>
    <row r="302" spans="1:6" x14ac:dyDescent="0.25">
      <c r="A302" s="23"/>
      <c r="B302" s="24"/>
      <c r="C302" s="25"/>
      <c r="D302" s="26"/>
      <c r="E302" s="27"/>
      <c r="F302" s="28"/>
    </row>
    <row r="303" spans="1:6" x14ac:dyDescent="0.25">
      <c r="A303" s="23"/>
      <c r="B303" s="24"/>
      <c r="C303" s="25"/>
      <c r="D303" s="26"/>
      <c r="E303" s="27"/>
      <c r="F303" s="28"/>
    </row>
    <row r="304" spans="1:6" x14ac:dyDescent="0.25">
      <c r="A304" s="23"/>
      <c r="B304" s="24"/>
      <c r="C304" s="25"/>
      <c r="D304" s="26"/>
      <c r="E304" s="27"/>
      <c r="F304" s="28"/>
    </row>
    <row r="305" spans="1:6" x14ac:dyDescent="0.25">
      <c r="A305" s="23"/>
      <c r="B305" s="24"/>
      <c r="C305" s="25"/>
      <c r="D305" s="26"/>
      <c r="E305" s="27"/>
      <c r="F305" s="28"/>
    </row>
    <row r="306" spans="1:6" x14ac:dyDescent="0.25">
      <c r="A306" s="23"/>
      <c r="B306" s="24"/>
      <c r="C306" s="25"/>
      <c r="D306" s="26"/>
      <c r="E306" s="27"/>
      <c r="F306" s="28"/>
    </row>
    <row r="307" spans="1:6" x14ac:dyDescent="0.25">
      <c r="A307" s="23"/>
      <c r="B307" s="24"/>
      <c r="C307" s="25"/>
      <c r="D307" s="26"/>
      <c r="E307" s="27"/>
      <c r="F307" s="28"/>
    </row>
    <row r="308" spans="1:6" x14ac:dyDescent="0.25">
      <c r="A308" s="23"/>
      <c r="B308" s="24"/>
      <c r="C308" s="25"/>
      <c r="D308" s="26"/>
      <c r="E308" s="27"/>
      <c r="F308" s="28"/>
    </row>
    <row r="309" spans="1:6" x14ac:dyDescent="0.25">
      <c r="A309" s="23"/>
      <c r="B309" s="24"/>
      <c r="C309" s="25"/>
      <c r="D309" s="26"/>
      <c r="E309" s="27"/>
      <c r="F309" s="28"/>
    </row>
    <row r="310" spans="1:6" x14ac:dyDescent="0.25">
      <c r="A310" s="23"/>
      <c r="B310" s="24"/>
      <c r="C310" s="25"/>
      <c r="D310" s="26"/>
      <c r="E310" s="27"/>
      <c r="F310" s="28"/>
    </row>
    <row r="311" spans="1:6" x14ac:dyDescent="0.25">
      <c r="A311" s="23"/>
      <c r="B311" s="24"/>
      <c r="C311" s="25"/>
      <c r="D311" s="26"/>
      <c r="E311" s="27"/>
      <c r="F311" s="28"/>
    </row>
    <row r="312" spans="1:6" x14ac:dyDescent="0.25">
      <c r="A312" s="23"/>
      <c r="B312" s="24"/>
      <c r="C312" s="25"/>
      <c r="D312" s="26"/>
      <c r="E312" s="27"/>
      <c r="F312" s="28"/>
    </row>
    <row r="313" spans="1:6" x14ac:dyDescent="0.25">
      <c r="A313" s="23"/>
      <c r="B313" s="24"/>
      <c r="C313" s="25"/>
      <c r="D313" s="26"/>
      <c r="E313" s="27"/>
      <c r="F313" s="28"/>
    </row>
    <row r="314" spans="1:6" x14ac:dyDescent="0.25">
      <c r="A314" s="23"/>
      <c r="B314" s="24"/>
      <c r="C314" s="25"/>
      <c r="D314" s="26"/>
      <c r="E314" s="27"/>
      <c r="F314" s="28"/>
    </row>
    <row r="315" spans="1:6" x14ac:dyDescent="0.25">
      <c r="A315" s="23"/>
      <c r="B315" s="24"/>
      <c r="C315" s="25"/>
      <c r="D315" s="26"/>
      <c r="E315" s="27"/>
      <c r="F315" s="28"/>
    </row>
    <row r="316" spans="1:6" x14ac:dyDescent="0.25">
      <c r="A316" s="23"/>
      <c r="B316" s="24"/>
      <c r="C316" s="25"/>
      <c r="D316" s="26"/>
      <c r="E316" s="27"/>
      <c r="F316" s="28"/>
    </row>
    <row r="317" spans="1:6" x14ac:dyDescent="0.25">
      <c r="A317" s="23"/>
      <c r="B317" s="24"/>
      <c r="C317" s="25"/>
      <c r="D317" s="26"/>
      <c r="E317" s="27"/>
      <c r="F317" s="28"/>
    </row>
    <row r="318" spans="1:6" x14ac:dyDescent="0.25">
      <c r="A318" s="23"/>
      <c r="B318" s="24"/>
      <c r="C318" s="25"/>
      <c r="D318" s="26"/>
      <c r="E318" s="27"/>
      <c r="F318" s="28"/>
    </row>
    <row r="319" spans="1:6" x14ac:dyDescent="0.25">
      <c r="A319" s="23"/>
      <c r="B319" s="24"/>
      <c r="C319" s="25"/>
      <c r="D319" s="26"/>
      <c r="E319" s="27"/>
      <c r="F319" s="28"/>
    </row>
    <row r="320" spans="1:6" x14ac:dyDescent="0.25">
      <c r="A320" s="23"/>
      <c r="B320" s="24"/>
      <c r="C320" s="25"/>
      <c r="D320" s="26"/>
      <c r="E320" s="27"/>
      <c r="F320" s="28"/>
    </row>
    <row r="321" spans="1:6" x14ac:dyDescent="0.25">
      <c r="A321" s="23"/>
      <c r="B321" s="24"/>
      <c r="C321" s="25"/>
      <c r="D321" s="26"/>
      <c r="E321" s="27"/>
      <c r="F321" s="28"/>
    </row>
    <row r="322" spans="1:6" x14ac:dyDescent="0.25">
      <c r="A322" s="23"/>
      <c r="B322" s="24"/>
      <c r="C322" s="25"/>
      <c r="D322" s="26"/>
      <c r="E322" s="27"/>
      <c r="F322" s="28"/>
    </row>
    <row r="323" spans="1:6" x14ac:dyDescent="0.25">
      <c r="A323" s="23"/>
      <c r="B323" s="24"/>
      <c r="C323" s="25"/>
      <c r="D323" s="26"/>
      <c r="E323" s="27"/>
      <c r="F323" s="28"/>
    </row>
    <row r="324" spans="1:6" x14ac:dyDescent="0.25">
      <c r="A324" s="23"/>
      <c r="B324" s="24"/>
      <c r="C324" s="25"/>
      <c r="D324" s="26"/>
      <c r="E324" s="27"/>
      <c r="F324" s="28"/>
    </row>
    <row r="325" spans="1:6" x14ac:dyDescent="0.25">
      <c r="A325" s="23"/>
      <c r="B325" s="24"/>
      <c r="C325" s="25"/>
      <c r="D325" s="26"/>
      <c r="E325" s="27"/>
      <c r="F325" s="28"/>
    </row>
    <row r="326" spans="1:6" x14ac:dyDescent="0.25">
      <c r="A326" s="23"/>
      <c r="B326" s="24"/>
      <c r="C326" s="25"/>
      <c r="D326" s="26"/>
      <c r="E326" s="27"/>
      <c r="F326" s="28"/>
    </row>
    <row r="327" spans="1:6" x14ac:dyDescent="0.25">
      <c r="A327" s="23"/>
      <c r="B327" s="24"/>
      <c r="C327" s="25"/>
      <c r="D327" s="26"/>
      <c r="E327" s="27"/>
      <c r="F327" s="28"/>
    </row>
    <row r="328" spans="1:6" x14ac:dyDescent="0.25">
      <c r="A328" s="23"/>
      <c r="B328" s="24"/>
      <c r="C328" s="25"/>
      <c r="D328" s="26"/>
      <c r="E328" s="27"/>
      <c r="F328" s="28"/>
    </row>
    <row r="329" spans="1:6" x14ac:dyDescent="0.25">
      <c r="A329" s="23"/>
      <c r="B329" s="24"/>
      <c r="C329" s="25"/>
      <c r="D329" s="26"/>
      <c r="E329" s="27"/>
      <c r="F329" s="28"/>
    </row>
    <row r="330" spans="1:6" x14ac:dyDescent="0.25">
      <c r="A330" s="23"/>
      <c r="B330" s="24"/>
      <c r="C330" s="25"/>
      <c r="D330" s="26"/>
      <c r="E330" s="27"/>
      <c r="F330" s="28"/>
    </row>
    <row r="331" spans="1:6" x14ac:dyDescent="0.25">
      <c r="A331" s="23"/>
      <c r="B331" s="24"/>
      <c r="C331" s="25"/>
      <c r="D331" s="26"/>
      <c r="E331" s="27"/>
      <c r="F331" s="28"/>
    </row>
    <row r="332" spans="1:6" x14ac:dyDescent="0.25">
      <c r="A332" s="23"/>
      <c r="B332" s="24"/>
      <c r="C332" s="25"/>
      <c r="D332" s="26"/>
      <c r="E332" s="27"/>
      <c r="F332" s="28"/>
    </row>
    <row r="333" spans="1:6" x14ac:dyDescent="0.25">
      <c r="A333" s="23"/>
      <c r="B333" s="24"/>
      <c r="C333" s="25"/>
      <c r="D333" s="26"/>
      <c r="E333" s="27"/>
      <c r="F333" s="28"/>
    </row>
    <row r="334" spans="1:6" x14ac:dyDescent="0.25">
      <c r="A334" s="23"/>
      <c r="B334" s="24"/>
      <c r="C334" s="25"/>
      <c r="D334" s="26"/>
      <c r="E334" s="27"/>
      <c r="F334" s="28"/>
    </row>
    <row r="335" spans="1:6" x14ac:dyDescent="0.25">
      <c r="A335" s="23"/>
      <c r="B335" s="24"/>
      <c r="C335" s="25"/>
      <c r="D335" s="26"/>
      <c r="E335" s="27"/>
      <c r="F335" s="28"/>
    </row>
    <row r="336" spans="1:6" x14ac:dyDescent="0.25">
      <c r="A336" s="23"/>
      <c r="B336" s="24"/>
      <c r="C336" s="25"/>
      <c r="D336" s="26"/>
      <c r="E336" s="27"/>
      <c r="F336" s="28"/>
    </row>
    <row r="337" spans="1:6" x14ac:dyDescent="0.25">
      <c r="A337" s="23"/>
      <c r="B337" s="24"/>
      <c r="C337" s="25"/>
      <c r="D337" s="26"/>
      <c r="E337" s="27"/>
      <c r="F337" s="28"/>
    </row>
    <row r="338" spans="1:6" x14ac:dyDescent="0.25">
      <c r="A338" s="23"/>
      <c r="B338" s="24"/>
      <c r="C338" s="25"/>
      <c r="D338" s="26"/>
      <c r="E338" s="27"/>
      <c r="F338" s="28"/>
    </row>
    <row r="339" spans="1:6" x14ac:dyDescent="0.25">
      <c r="A339" s="23"/>
      <c r="B339" s="24"/>
      <c r="C339" s="25"/>
      <c r="D339" s="26"/>
      <c r="E339" s="27"/>
      <c r="F339" s="28"/>
    </row>
    <row r="340" spans="1:6" x14ac:dyDescent="0.25">
      <c r="A340" s="23"/>
      <c r="B340" s="24"/>
      <c r="C340" s="25"/>
      <c r="D340" s="26"/>
      <c r="E340" s="27"/>
      <c r="F340" s="28"/>
    </row>
    <row r="341" spans="1:6" x14ac:dyDescent="0.25">
      <c r="A341" s="23"/>
      <c r="B341" s="24"/>
      <c r="C341" s="25"/>
      <c r="D341" s="26"/>
      <c r="E341" s="27"/>
      <c r="F341" s="28"/>
    </row>
    <row r="342" spans="1:6" x14ac:dyDescent="0.25">
      <c r="A342" s="23"/>
      <c r="B342" s="24"/>
      <c r="C342" s="25"/>
      <c r="D342" s="26"/>
      <c r="E342" s="27"/>
      <c r="F342" s="28"/>
    </row>
    <row r="343" spans="1:6" x14ac:dyDescent="0.25">
      <c r="A343" s="23"/>
      <c r="B343" s="24"/>
      <c r="C343" s="25"/>
      <c r="D343" s="26"/>
      <c r="E343" s="27"/>
      <c r="F343" s="28"/>
    </row>
    <row r="344" spans="1:6" x14ac:dyDescent="0.25">
      <c r="A344" s="23"/>
      <c r="B344" s="24"/>
      <c r="C344" s="25"/>
      <c r="D344" s="26"/>
      <c r="E344" s="27"/>
      <c r="F344" s="28"/>
    </row>
    <row r="345" spans="1:6" x14ac:dyDescent="0.25">
      <c r="A345" s="23"/>
      <c r="B345" s="24"/>
      <c r="C345" s="25"/>
      <c r="D345" s="26"/>
      <c r="E345" s="27"/>
      <c r="F345" s="28"/>
    </row>
    <row r="346" spans="1:6" x14ac:dyDescent="0.25">
      <c r="A346" s="23"/>
      <c r="B346" s="24"/>
      <c r="C346" s="25"/>
      <c r="D346" s="26"/>
      <c r="E346" s="27"/>
      <c r="F346" s="28"/>
    </row>
    <row r="347" spans="1:6" x14ac:dyDescent="0.25">
      <c r="A347" s="23"/>
      <c r="B347" s="24"/>
      <c r="C347" s="25"/>
      <c r="D347" s="26"/>
      <c r="E347" s="27"/>
      <c r="F347" s="28"/>
    </row>
    <row r="348" spans="1:6" x14ac:dyDescent="0.25">
      <c r="A348" s="23"/>
      <c r="B348" s="24"/>
      <c r="C348" s="25"/>
      <c r="D348" s="26"/>
      <c r="E348" s="27"/>
      <c r="F348" s="28"/>
    </row>
    <row r="349" spans="1:6" x14ac:dyDescent="0.25">
      <c r="A349" s="23"/>
      <c r="B349" s="24"/>
      <c r="C349" s="25"/>
      <c r="D349" s="26"/>
      <c r="E349" s="27"/>
      <c r="F349" s="28"/>
    </row>
    <row r="350" spans="1:6" x14ac:dyDescent="0.25">
      <c r="A350" s="23"/>
      <c r="B350" s="24"/>
      <c r="C350" s="25"/>
      <c r="D350" s="26"/>
      <c r="E350" s="27"/>
      <c r="F350" s="28"/>
    </row>
    <row r="351" spans="1:6" x14ac:dyDescent="0.25">
      <c r="A351" s="23"/>
      <c r="B351" s="24"/>
      <c r="C351" s="25"/>
      <c r="D351" s="26"/>
      <c r="E351" s="27"/>
      <c r="F351" s="28"/>
    </row>
    <row r="352" spans="1:6" x14ac:dyDescent="0.25">
      <c r="A352" s="23"/>
      <c r="B352" s="24"/>
      <c r="C352" s="25"/>
      <c r="D352" s="26"/>
      <c r="E352" s="27"/>
      <c r="F352" s="28"/>
    </row>
    <row r="353" spans="1:6" x14ac:dyDescent="0.25">
      <c r="A353" s="23"/>
      <c r="B353" s="24"/>
      <c r="C353" s="25"/>
      <c r="D353" s="26"/>
      <c r="E353" s="27"/>
      <c r="F353" s="28"/>
    </row>
    <row r="354" spans="1:6" x14ac:dyDescent="0.25">
      <c r="A354" s="23"/>
      <c r="B354" s="24"/>
      <c r="C354" s="25"/>
      <c r="D354" s="26"/>
      <c r="E354" s="27"/>
      <c r="F354" s="28"/>
    </row>
    <row r="355" spans="1:6" x14ac:dyDescent="0.25">
      <c r="A355" s="23"/>
      <c r="B355" s="24"/>
      <c r="C355" s="25"/>
      <c r="D355" s="26"/>
      <c r="E355" s="27"/>
      <c r="F355" s="28"/>
    </row>
    <row r="356" spans="1:6" x14ac:dyDescent="0.25">
      <c r="A356" s="23"/>
      <c r="B356" s="24"/>
      <c r="C356" s="25"/>
      <c r="D356" s="26"/>
      <c r="E356" s="27"/>
      <c r="F356" s="28"/>
    </row>
    <row r="357" spans="1:6" x14ac:dyDescent="0.25">
      <c r="A357" s="23"/>
      <c r="B357" s="24"/>
      <c r="C357" s="25"/>
      <c r="D357" s="26"/>
      <c r="E357" s="27"/>
      <c r="F357" s="28"/>
    </row>
    <row r="358" spans="1:6" x14ac:dyDescent="0.25">
      <c r="A358" s="23"/>
      <c r="B358" s="24"/>
      <c r="C358" s="25"/>
      <c r="D358" s="26"/>
      <c r="E358" s="27"/>
      <c r="F358" s="28"/>
    </row>
    <row r="359" spans="1:6" x14ac:dyDescent="0.25">
      <c r="A359" s="23"/>
      <c r="B359" s="24"/>
      <c r="C359" s="25"/>
      <c r="D359" s="26"/>
      <c r="E359" s="27"/>
      <c r="F359" s="28"/>
    </row>
    <row r="360" spans="1:6" x14ac:dyDescent="0.25">
      <c r="A360" s="23"/>
      <c r="B360" s="24"/>
      <c r="C360" s="25"/>
      <c r="D360" s="26"/>
      <c r="E360" s="27"/>
      <c r="F360" s="28"/>
    </row>
    <row r="361" spans="1:6" x14ac:dyDescent="0.25">
      <c r="A361" s="23"/>
      <c r="B361" s="24"/>
      <c r="C361" s="25"/>
      <c r="D361" s="26"/>
      <c r="E361" s="27"/>
      <c r="F361" s="28"/>
    </row>
    <row r="362" spans="1:6" x14ac:dyDescent="0.25">
      <c r="A362" s="23"/>
      <c r="B362" s="24"/>
      <c r="C362" s="25"/>
      <c r="D362" s="26"/>
      <c r="E362" s="27"/>
      <c r="F362" s="28"/>
    </row>
    <row r="363" spans="1:6" x14ac:dyDescent="0.25">
      <c r="A363" s="23"/>
      <c r="B363" s="24"/>
      <c r="C363" s="25"/>
      <c r="D363" s="26"/>
      <c r="E363" s="27"/>
      <c r="F363" s="28"/>
    </row>
    <row r="364" spans="1:6" x14ac:dyDescent="0.25">
      <c r="A364" s="23"/>
      <c r="B364" s="24"/>
      <c r="C364" s="25"/>
      <c r="D364" s="26"/>
      <c r="E364" s="27"/>
      <c r="F364" s="28"/>
    </row>
    <row r="365" spans="1:6" x14ac:dyDescent="0.25">
      <c r="A365" s="23"/>
      <c r="B365" s="24"/>
      <c r="C365" s="25"/>
      <c r="D365" s="26"/>
      <c r="E365" s="27"/>
      <c r="F365" s="28"/>
    </row>
    <row r="366" spans="1:6" x14ac:dyDescent="0.25">
      <c r="A366" s="23"/>
      <c r="B366" s="24"/>
      <c r="C366" s="25"/>
      <c r="D366" s="26"/>
      <c r="E366" s="27"/>
      <c r="F366" s="28"/>
    </row>
    <row r="367" spans="1:6" x14ac:dyDescent="0.25">
      <c r="A367" s="23"/>
      <c r="B367" s="24"/>
      <c r="C367" s="25"/>
      <c r="D367" s="26"/>
      <c r="E367" s="27"/>
      <c r="F367" s="28"/>
    </row>
    <row r="368" spans="1:6" x14ac:dyDescent="0.25">
      <c r="A368" s="23"/>
      <c r="B368" s="24"/>
      <c r="C368" s="25"/>
      <c r="D368" s="26"/>
      <c r="E368" s="27"/>
      <c r="F368" s="28"/>
    </row>
    <row r="369" spans="1:6" x14ac:dyDescent="0.25">
      <c r="A369" s="23"/>
      <c r="B369" s="24"/>
      <c r="C369" s="25"/>
      <c r="D369" s="26"/>
      <c r="E369" s="27"/>
      <c r="F369" s="28"/>
    </row>
    <row r="370" spans="1:6" x14ac:dyDescent="0.25">
      <c r="A370" s="23"/>
      <c r="B370" s="24"/>
      <c r="C370" s="25"/>
      <c r="D370" s="26"/>
      <c r="E370" s="27"/>
      <c r="F370" s="28"/>
    </row>
    <row r="371" spans="1:6" x14ac:dyDescent="0.25">
      <c r="A371" s="23"/>
      <c r="B371" s="24"/>
      <c r="C371" s="25"/>
      <c r="D371" s="26"/>
      <c r="E371" s="27"/>
      <c r="F371" s="28"/>
    </row>
    <row r="372" spans="1:6" x14ac:dyDescent="0.25">
      <c r="A372" s="23"/>
      <c r="B372" s="24"/>
      <c r="C372" s="25"/>
      <c r="D372" s="26"/>
      <c r="E372" s="27"/>
      <c r="F372" s="28"/>
    </row>
    <row r="373" spans="1:6" x14ac:dyDescent="0.25">
      <c r="A373" s="23"/>
      <c r="B373" s="24"/>
      <c r="C373" s="25"/>
      <c r="D373" s="26"/>
      <c r="E373" s="27"/>
      <c r="F373" s="28"/>
    </row>
    <row r="374" spans="1:6" x14ac:dyDescent="0.25">
      <c r="A374" s="23"/>
      <c r="B374" s="24"/>
      <c r="C374" s="25"/>
      <c r="D374" s="26"/>
      <c r="E374" s="27"/>
      <c r="F374" s="28"/>
    </row>
    <row r="375" spans="1:6" x14ac:dyDescent="0.25">
      <c r="A375" s="23"/>
      <c r="B375" s="24"/>
      <c r="C375" s="25"/>
      <c r="D375" s="26"/>
      <c r="E375" s="27"/>
      <c r="F375" s="28"/>
    </row>
    <row r="376" spans="1:6" x14ac:dyDescent="0.25">
      <c r="A376" s="23"/>
      <c r="B376" s="24"/>
      <c r="C376" s="25"/>
      <c r="D376" s="26"/>
      <c r="E376" s="27"/>
      <c r="F376" s="28"/>
    </row>
    <row r="377" spans="1:6" x14ac:dyDescent="0.25">
      <c r="A377" s="23"/>
      <c r="B377" s="24"/>
      <c r="C377" s="25"/>
      <c r="D377" s="26"/>
      <c r="E377" s="27"/>
      <c r="F377" s="28"/>
    </row>
    <row r="378" spans="1:6" x14ac:dyDescent="0.25">
      <c r="A378" s="23"/>
      <c r="B378" s="24"/>
      <c r="C378" s="25"/>
      <c r="D378" s="26"/>
      <c r="E378" s="27"/>
      <c r="F378" s="28"/>
    </row>
    <row r="379" spans="1:6" x14ac:dyDescent="0.25">
      <c r="A379" s="23"/>
      <c r="B379" s="24"/>
      <c r="C379" s="25"/>
      <c r="D379" s="26"/>
      <c r="E379" s="27"/>
      <c r="F379" s="28"/>
    </row>
    <row r="380" spans="1:6" x14ac:dyDescent="0.25">
      <c r="A380" s="23"/>
      <c r="B380" s="24"/>
      <c r="C380" s="25"/>
      <c r="D380" s="26"/>
      <c r="E380" s="27"/>
      <c r="F380" s="28"/>
    </row>
    <row r="381" spans="1:6" x14ac:dyDescent="0.25">
      <c r="A381" s="23"/>
      <c r="B381" s="24"/>
      <c r="C381" s="25"/>
      <c r="D381" s="26"/>
      <c r="E381" s="27"/>
      <c r="F381" s="28"/>
    </row>
    <row r="382" spans="1:6" x14ac:dyDescent="0.25">
      <c r="A382" s="23"/>
      <c r="B382" s="24"/>
      <c r="C382" s="25"/>
      <c r="D382" s="26"/>
      <c r="E382" s="27"/>
      <c r="F382" s="28"/>
    </row>
    <row r="383" spans="1:6" x14ac:dyDescent="0.25">
      <c r="A383" s="23"/>
      <c r="B383" s="24"/>
      <c r="C383" s="25"/>
      <c r="D383" s="26"/>
      <c r="E383" s="27"/>
      <c r="F383" s="28"/>
    </row>
    <row r="384" spans="1:6" x14ac:dyDescent="0.25">
      <c r="A384" s="23"/>
      <c r="B384" s="24"/>
      <c r="C384" s="25"/>
      <c r="D384" s="26"/>
      <c r="E384" s="27"/>
      <c r="F384" s="28"/>
    </row>
    <row r="385" spans="1:6" x14ac:dyDescent="0.25">
      <c r="A385" s="23"/>
      <c r="B385" s="24"/>
      <c r="C385" s="25"/>
      <c r="D385" s="26"/>
      <c r="E385" s="27"/>
      <c r="F385" s="28"/>
    </row>
    <row r="386" spans="1:6" x14ac:dyDescent="0.25">
      <c r="A386" s="23"/>
      <c r="B386" s="24"/>
      <c r="C386" s="25"/>
      <c r="D386" s="26"/>
      <c r="E386" s="27"/>
      <c r="F386" s="28"/>
    </row>
    <row r="387" spans="1:6" x14ac:dyDescent="0.25">
      <c r="A387" s="23"/>
      <c r="B387" s="24"/>
      <c r="C387" s="25"/>
      <c r="D387" s="26"/>
      <c r="E387" s="27"/>
      <c r="F387" s="28"/>
    </row>
    <row r="388" spans="1:6" x14ac:dyDescent="0.25">
      <c r="A388" s="23"/>
      <c r="B388" s="24"/>
      <c r="C388" s="25"/>
      <c r="D388" s="26"/>
      <c r="E388" s="27"/>
      <c r="F388" s="28"/>
    </row>
    <row r="389" spans="1:6" x14ac:dyDescent="0.25">
      <c r="A389" s="23"/>
      <c r="B389" s="24"/>
      <c r="C389" s="25"/>
      <c r="D389" s="26"/>
      <c r="E389" s="27"/>
      <c r="F389" s="28"/>
    </row>
    <row r="390" spans="1:6" x14ac:dyDescent="0.25">
      <c r="A390" s="23"/>
      <c r="B390" s="24"/>
      <c r="C390" s="25"/>
      <c r="D390" s="26"/>
      <c r="E390" s="27"/>
      <c r="F390" s="28"/>
    </row>
    <row r="391" spans="1:6" x14ac:dyDescent="0.25">
      <c r="A391" s="23"/>
      <c r="B391" s="24"/>
      <c r="C391" s="25"/>
      <c r="D391" s="26"/>
      <c r="E391" s="27"/>
      <c r="F391" s="28"/>
    </row>
    <row r="392" spans="1:6" x14ac:dyDescent="0.25">
      <c r="A392" s="23"/>
      <c r="B392" s="24"/>
      <c r="C392" s="25"/>
      <c r="D392" s="26"/>
      <c r="E392" s="27"/>
      <c r="F392" s="28"/>
    </row>
    <row r="393" spans="1:6" x14ac:dyDescent="0.25">
      <c r="A393" s="23"/>
      <c r="B393" s="24"/>
      <c r="C393" s="25"/>
      <c r="D393" s="26"/>
      <c r="E393" s="27"/>
      <c r="F393" s="28"/>
    </row>
    <row r="394" spans="1:6" x14ac:dyDescent="0.25">
      <c r="A394" s="23"/>
      <c r="B394" s="24"/>
      <c r="C394" s="25"/>
      <c r="D394" s="26"/>
      <c r="E394" s="27"/>
      <c r="F394" s="28"/>
    </row>
    <row r="395" spans="1:6" x14ac:dyDescent="0.25">
      <c r="A395" s="23"/>
      <c r="B395" s="24"/>
      <c r="C395" s="25"/>
      <c r="D395" s="26"/>
      <c r="E395" s="27"/>
      <c r="F395" s="28"/>
    </row>
    <row r="396" spans="1:6" x14ac:dyDescent="0.25">
      <c r="A396" s="23"/>
      <c r="B396" s="24"/>
      <c r="C396" s="25"/>
      <c r="D396" s="26"/>
      <c r="E396" s="27"/>
      <c r="F396" s="28"/>
    </row>
    <row r="397" spans="1:6" x14ac:dyDescent="0.25">
      <c r="A397" s="23"/>
      <c r="B397" s="24"/>
      <c r="C397" s="25"/>
      <c r="D397" s="26"/>
      <c r="E397" s="27"/>
      <c r="F397" s="28"/>
    </row>
    <row r="398" spans="1:6" x14ac:dyDescent="0.25">
      <c r="A398" s="23"/>
      <c r="B398" s="24"/>
      <c r="C398" s="25"/>
      <c r="D398" s="26"/>
      <c r="E398" s="27"/>
      <c r="F398" s="28"/>
    </row>
    <row r="399" spans="1:6" x14ac:dyDescent="0.25">
      <c r="A399" s="23"/>
      <c r="B399" s="24"/>
      <c r="C399" s="25"/>
      <c r="D399" s="26"/>
      <c r="E399" s="27"/>
      <c r="F399" s="28"/>
    </row>
    <row r="400" spans="1:6" x14ac:dyDescent="0.25">
      <c r="A400" s="23"/>
      <c r="B400" s="24"/>
      <c r="C400" s="25"/>
      <c r="D400" s="26"/>
      <c r="E400" s="27"/>
      <c r="F400" s="28"/>
    </row>
    <row r="401" spans="1:6" x14ac:dyDescent="0.25">
      <c r="A401" s="23"/>
      <c r="B401" s="24"/>
      <c r="C401" s="25"/>
      <c r="D401" s="26"/>
      <c r="E401" s="27"/>
      <c r="F401" s="28"/>
    </row>
    <row r="402" spans="1:6" x14ac:dyDescent="0.25">
      <c r="A402" s="23"/>
      <c r="B402" s="24"/>
      <c r="C402" s="25"/>
      <c r="D402" s="26"/>
      <c r="E402" s="27"/>
      <c r="F402" s="28"/>
    </row>
    <row r="403" spans="1:6" x14ac:dyDescent="0.25">
      <c r="A403" s="23"/>
      <c r="B403" s="24"/>
      <c r="C403" s="25"/>
      <c r="D403" s="26"/>
      <c r="E403" s="27"/>
      <c r="F403" s="28"/>
    </row>
    <row r="404" spans="1:6" x14ac:dyDescent="0.25">
      <c r="A404" s="23"/>
      <c r="B404" s="24"/>
      <c r="C404" s="25"/>
      <c r="D404" s="26"/>
      <c r="E404" s="27"/>
      <c r="F404" s="28"/>
    </row>
    <row r="405" spans="1:6" x14ac:dyDescent="0.25">
      <c r="A405" s="23"/>
      <c r="B405" s="24"/>
      <c r="C405" s="25"/>
      <c r="D405" s="26"/>
      <c r="E405" s="27"/>
      <c r="F405" s="28"/>
    </row>
    <row r="406" spans="1:6" x14ac:dyDescent="0.25">
      <c r="A406" s="23"/>
      <c r="B406" s="24"/>
      <c r="C406" s="25"/>
      <c r="D406" s="26"/>
      <c r="E406" s="27"/>
      <c r="F406" s="28"/>
    </row>
    <row r="407" spans="1:6" x14ac:dyDescent="0.25">
      <c r="A407" s="23"/>
      <c r="B407" s="24"/>
      <c r="C407" s="25"/>
      <c r="D407" s="26"/>
      <c r="E407" s="27"/>
      <c r="F407" s="28"/>
    </row>
    <row r="408" spans="1:6" x14ac:dyDescent="0.25">
      <c r="A408" s="23"/>
      <c r="B408" s="24"/>
      <c r="C408" s="25"/>
      <c r="D408" s="26"/>
      <c r="E408" s="27"/>
      <c r="F408" s="28"/>
    </row>
    <row r="409" spans="1:6" x14ac:dyDescent="0.25">
      <c r="A409" s="23"/>
      <c r="B409" s="24"/>
      <c r="C409" s="25"/>
      <c r="D409" s="26"/>
      <c r="E409" s="27"/>
      <c r="F409" s="28"/>
    </row>
    <row r="410" spans="1:6" x14ac:dyDescent="0.25">
      <c r="A410" s="23"/>
      <c r="B410" s="24"/>
      <c r="C410" s="25"/>
      <c r="D410" s="26"/>
      <c r="E410" s="27"/>
      <c r="F410" s="28"/>
    </row>
    <row r="411" spans="1:6" x14ac:dyDescent="0.25">
      <c r="A411" s="23"/>
      <c r="B411" s="24"/>
      <c r="C411" s="25"/>
      <c r="D411" s="26"/>
      <c r="E411" s="27"/>
      <c r="F411" s="28"/>
    </row>
    <row r="412" spans="1:6" x14ac:dyDescent="0.25">
      <c r="A412" s="23"/>
      <c r="B412" s="24"/>
      <c r="C412" s="25"/>
      <c r="D412" s="26"/>
      <c r="E412" s="27"/>
      <c r="F412" s="28"/>
    </row>
    <row r="413" spans="1:6" x14ac:dyDescent="0.25">
      <c r="A413" s="23"/>
      <c r="B413" s="24"/>
      <c r="C413" s="25"/>
      <c r="D413" s="26"/>
      <c r="E413" s="27"/>
      <c r="F413" s="28"/>
    </row>
    <row r="414" spans="1:6" x14ac:dyDescent="0.25">
      <c r="A414" s="23"/>
      <c r="B414" s="24"/>
      <c r="C414" s="25"/>
      <c r="D414" s="26"/>
      <c r="E414" s="27"/>
      <c r="F414" s="28"/>
    </row>
    <row r="415" spans="1:6" x14ac:dyDescent="0.25">
      <c r="A415" s="23"/>
      <c r="B415" s="24"/>
      <c r="C415" s="25"/>
      <c r="D415" s="26"/>
      <c r="E415" s="27"/>
      <c r="F415" s="28"/>
    </row>
    <row r="416" spans="1:6" x14ac:dyDescent="0.25">
      <c r="A416" s="23"/>
      <c r="B416" s="24"/>
      <c r="C416" s="25"/>
      <c r="D416" s="26"/>
      <c r="E416" s="27"/>
      <c r="F416" s="28"/>
    </row>
    <row r="417" spans="1:6" x14ac:dyDescent="0.25">
      <c r="A417" s="23"/>
      <c r="B417" s="24"/>
      <c r="C417" s="25"/>
      <c r="D417" s="26"/>
      <c r="E417" s="27"/>
      <c r="F417" s="28"/>
    </row>
    <row r="418" spans="1:6" x14ac:dyDescent="0.25">
      <c r="A418" s="23"/>
      <c r="B418" s="24"/>
      <c r="C418" s="25"/>
      <c r="D418" s="26"/>
      <c r="E418" s="27"/>
      <c r="F418" s="28"/>
    </row>
    <row r="419" spans="1:6" x14ac:dyDescent="0.25">
      <c r="A419" s="23"/>
      <c r="B419" s="24"/>
      <c r="C419" s="25"/>
      <c r="D419" s="26"/>
      <c r="E419" s="27"/>
      <c r="F419" s="28"/>
    </row>
    <row r="420" spans="1:6" x14ac:dyDescent="0.25">
      <c r="A420" s="23"/>
      <c r="B420" s="24"/>
      <c r="C420" s="25"/>
      <c r="D420" s="26"/>
      <c r="E420" s="27"/>
      <c r="F420" s="28"/>
    </row>
    <row r="421" spans="1:6" x14ac:dyDescent="0.25">
      <c r="A421" s="23"/>
      <c r="B421" s="24"/>
      <c r="C421" s="25"/>
      <c r="D421" s="26"/>
      <c r="E421" s="27"/>
      <c r="F421" s="28"/>
    </row>
    <row r="422" spans="1:6" x14ac:dyDescent="0.25">
      <c r="A422" s="23"/>
      <c r="B422" s="24"/>
      <c r="C422" s="25"/>
      <c r="D422" s="26"/>
      <c r="E422" s="27"/>
      <c r="F422" s="28"/>
    </row>
    <row r="423" spans="1:6" x14ac:dyDescent="0.25">
      <c r="A423" s="23"/>
      <c r="B423" s="24"/>
      <c r="C423" s="25"/>
      <c r="D423" s="26"/>
      <c r="E423" s="27"/>
      <c r="F423" s="28"/>
    </row>
    <row r="424" spans="1:6" x14ac:dyDescent="0.25">
      <c r="A424" s="23"/>
      <c r="B424" s="24"/>
      <c r="C424" s="25"/>
      <c r="D424" s="26"/>
      <c r="E424" s="27"/>
      <c r="F424" s="28"/>
    </row>
    <row r="425" spans="1:6" x14ac:dyDescent="0.25">
      <c r="A425" s="23"/>
      <c r="B425" s="24"/>
      <c r="C425" s="25"/>
      <c r="D425" s="26"/>
      <c r="E425" s="27"/>
      <c r="F425" s="28"/>
    </row>
    <row r="426" spans="1:6" x14ac:dyDescent="0.25">
      <c r="A426" s="23"/>
      <c r="B426" s="24"/>
      <c r="C426" s="25"/>
      <c r="D426" s="26"/>
      <c r="E426" s="27"/>
      <c r="F426" s="28"/>
    </row>
    <row r="427" spans="1:6" x14ac:dyDescent="0.25">
      <c r="A427" s="23"/>
      <c r="B427" s="24"/>
      <c r="C427" s="25"/>
      <c r="D427" s="26"/>
      <c r="E427" s="27"/>
      <c r="F427" s="28"/>
    </row>
    <row r="428" spans="1:6" x14ac:dyDescent="0.25">
      <c r="A428" s="23"/>
      <c r="B428" s="24"/>
      <c r="C428" s="25"/>
      <c r="D428" s="26"/>
      <c r="E428" s="27"/>
      <c r="F428" s="28"/>
    </row>
    <row r="429" spans="1:6" x14ac:dyDescent="0.25">
      <c r="A429" s="23"/>
      <c r="B429" s="24"/>
      <c r="C429" s="25"/>
      <c r="D429" s="26"/>
      <c r="E429" s="27"/>
      <c r="F429" s="28"/>
    </row>
    <row r="430" spans="1:6" x14ac:dyDescent="0.25">
      <c r="A430" s="23"/>
      <c r="B430" s="24"/>
      <c r="C430" s="25"/>
      <c r="D430" s="26"/>
      <c r="E430" s="27"/>
      <c r="F430" s="28"/>
    </row>
    <row r="431" spans="1:6" x14ac:dyDescent="0.25">
      <c r="A431" s="23"/>
      <c r="B431" s="24"/>
      <c r="C431" s="25"/>
      <c r="D431" s="26"/>
      <c r="E431" s="27"/>
      <c r="F431" s="28"/>
    </row>
    <row r="432" spans="1:6" x14ac:dyDescent="0.25">
      <c r="A432" s="23"/>
      <c r="B432" s="24"/>
      <c r="C432" s="25"/>
      <c r="D432" s="26"/>
      <c r="E432" s="27"/>
      <c r="F432" s="28"/>
    </row>
    <row r="433" spans="1:6" x14ac:dyDescent="0.25">
      <c r="A433" s="23"/>
      <c r="B433" s="24"/>
      <c r="C433" s="25"/>
      <c r="D433" s="26"/>
      <c r="E433" s="27"/>
      <c r="F433" s="28"/>
    </row>
    <row r="434" spans="1:6" x14ac:dyDescent="0.25">
      <c r="A434" s="23"/>
      <c r="B434" s="24"/>
      <c r="C434" s="25"/>
      <c r="D434" s="26"/>
      <c r="E434" s="27"/>
      <c r="F434" s="28"/>
    </row>
    <row r="435" spans="1:6" x14ac:dyDescent="0.25">
      <c r="A435" s="23"/>
      <c r="B435" s="24"/>
      <c r="C435" s="25"/>
      <c r="D435" s="26"/>
      <c r="E435" s="27"/>
      <c r="F435" s="28"/>
    </row>
    <row r="436" spans="1:6" x14ac:dyDescent="0.25">
      <c r="A436" s="23"/>
      <c r="B436" s="24"/>
      <c r="C436" s="25"/>
      <c r="D436" s="26"/>
      <c r="E436" s="27"/>
      <c r="F436" s="28"/>
    </row>
    <row r="437" spans="1:6" x14ac:dyDescent="0.25">
      <c r="A437" s="23"/>
      <c r="B437" s="24"/>
      <c r="C437" s="25"/>
      <c r="D437" s="26"/>
      <c r="E437" s="27"/>
      <c r="F437" s="28"/>
    </row>
    <row r="438" spans="1:6" x14ac:dyDescent="0.25">
      <c r="A438" s="23"/>
      <c r="B438" s="24"/>
      <c r="C438" s="25"/>
      <c r="D438" s="26"/>
      <c r="E438" s="27"/>
      <c r="F438" s="28"/>
    </row>
    <row r="439" spans="1:6" x14ac:dyDescent="0.25">
      <c r="A439" s="23"/>
      <c r="B439" s="24"/>
      <c r="C439" s="25"/>
      <c r="D439" s="26"/>
      <c r="E439" s="27"/>
      <c r="F439" s="28"/>
    </row>
    <row r="440" spans="1:6" x14ac:dyDescent="0.25">
      <c r="A440" s="23"/>
      <c r="B440" s="24"/>
      <c r="C440" s="25"/>
      <c r="D440" s="26"/>
      <c r="E440" s="27"/>
      <c r="F440" s="28"/>
    </row>
    <row r="441" spans="1:6" x14ac:dyDescent="0.25">
      <c r="A441" s="23"/>
      <c r="B441" s="24"/>
      <c r="C441" s="25"/>
      <c r="D441" s="26"/>
      <c r="E441" s="27"/>
      <c r="F441" s="28"/>
    </row>
    <row r="442" spans="1:6" x14ac:dyDescent="0.25">
      <c r="A442" s="23"/>
      <c r="B442" s="24"/>
      <c r="C442" s="25"/>
      <c r="D442" s="26"/>
      <c r="E442" s="27"/>
      <c r="F442" s="28"/>
    </row>
    <row r="443" spans="1:6" x14ac:dyDescent="0.25">
      <c r="A443" s="23"/>
      <c r="B443" s="24"/>
      <c r="C443" s="25"/>
      <c r="D443" s="26"/>
      <c r="E443" s="27"/>
      <c r="F443" s="28"/>
    </row>
    <row r="444" spans="1:6" x14ac:dyDescent="0.25">
      <c r="A444" s="23"/>
      <c r="B444" s="24"/>
      <c r="C444" s="25"/>
      <c r="D444" s="26"/>
      <c r="E444" s="27"/>
      <c r="F444" s="28"/>
    </row>
    <row r="445" spans="1:6" x14ac:dyDescent="0.25">
      <c r="A445" s="23"/>
      <c r="B445" s="24"/>
      <c r="C445" s="25"/>
      <c r="D445" s="26"/>
      <c r="E445" s="27"/>
      <c r="F445" s="28"/>
    </row>
    <row r="446" spans="1:6" x14ac:dyDescent="0.25">
      <c r="A446" s="23"/>
      <c r="B446" s="24"/>
      <c r="C446" s="25"/>
      <c r="D446" s="26"/>
      <c r="E446" s="27"/>
      <c r="F446" s="28"/>
    </row>
    <row r="447" spans="1:6" x14ac:dyDescent="0.25">
      <c r="A447" s="23"/>
      <c r="B447" s="24"/>
      <c r="C447" s="25"/>
      <c r="D447" s="26"/>
      <c r="E447" s="27"/>
      <c r="F447" s="28"/>
    </row>
    <row r="448" spans="1:6" x14ac:dyDescent="0.25">
      <c r="A448" s="23"/>
      <c r="B448" s="24"/>
      <c r="C448" s="25"/>
      <c r="D448" s="26"/>
      <c r="E448" s="27"/>
      <c r="F448" s="28"/>
    </row>
    <row r="449" spans="1:6" x14ac:dyDescent="0.25">
      <c r="A449" s="23"/>
      <c r="B449" s="24"/>
      <c r="C449" s="25"/>
      <c r="D449" s="26"/>
      <c r="E449" s="27"/>
      <c r="F449" s="28"/>
    </row>
    <row r="450" spans="1:6" x14ac:dyDescent="0.25">
      <c r="A450" s="23"/>
      <c r="B450" s="24"/>
      <c r="C450" s="25"/>
      <c r="D450" s="26"/>
      <c r="E450" s="27"/>
      <c r="F450" s="28"/>
    </row>
    <row r="451" spans="1:6" x14ac:dyDescent="0.25">
      <c r="A451" s="23"/>
      <c r="B451" s="24"/>
      <c r="C451" s="25"/>
      <c r="D451" s="26"/>
      <c r="E451" s="27"/>
      <c r="F451" s="28"/>
    </row>
    <row r="452" spans="1:6" x14ac:dyDescent="0.25">
      <c r="A452" s="23"/>
      <c r="B452" s="24"/>
      <c r="C452" s="25"/>
      <c r="D452" s="26"/>
      <c r="E452" s="27"/>
      <c r="F452" s="28"/>
    </row>
    <row r="453" spans="1:6" x14ac:dyDescent="0.25">
      <c r="A453" s="23"/>
      <c r="B453" s="24"/>
      <c r="C453" s="25"/>
      <c r="D453" s="26"/>
      <c r="E453" s="27"/>
      <c r="F453" s="28"/>
    </row>
    <row r="454" spans="1:6" x14ac:dyDescent="0.25">
      <c r="A454" s="23"/>
      <c r="B454" s="24"/>
      <c r="C454" s="25"/>
      <c r="D454" s="26"/>
      <c r="E454" s="27"/>
      <c r="F454" s="28"/>
    </row>
    <row r="455" spans="1:6" x14ac:dyDescent="0.25">
      <c r="A455" s="23"/>
      <c r="B455" s="24"/>
      <c r="C455" s="25"/>
      <c r="D455" s="26"/>
      <c r="E455" s="27"/>
      <c r="F455" s="28"/>
    </row>
    <row r="456" spans="1:6" x14ac:dyDescent="0.25">
      <c r="A456" s="23"/>
      <c r="B456" s="24"/>
      <c r="C456" s="25"/>
      <c r="D456" s="26"/>
      <c r="E456" s="27"/>
      <c r="F456" s="28"/>
    </row>
    <row r="457" spans="1:6" x14ac:dyDescent="0.25">
      <c r="A457" s="23"/>
      <c r="B457" s="24"/>
      <c r="C457" s="25"/>
      <c r="D457" s="26"/>
      <c r="E457" s="27"/>
      <c r="F457" s="28"/>
    </row>
    <row r="458" spans="1:6" x14ac:dyDescent="0.25">
      <c r="A458" s="23"/>
      <c r="B458" s="24"/>
      <c r="C458" s="25"/>
      <c r="D458" s="26"/>
      <c r="E458" s="27"/>
      <c r="F458" s="28"/>
    </row>
    <row r="459" spans="1:6" x14ac:dyDescent="0.25">
      <c r="A459" s="23"/>
      <c r="B459" s="24"/>
      <c r="C459" s="25"/>
      <c r="D459" s="26"/>
      <c r="E459" s="27"/>
      <c r="F459" s="28"/>
    </row>
    <row r="460" spans="1:6" x14ac:dyDescent="0.25">
      <c r="A460" s="23"/>
      <c r="B460" s="24"/>
      <c r="C460" s="25"/>
      <c r="D460" s="26"/>
      <c r="E460" s="27"/>
      <c r="F460" s="28"/>
    </row>
    <row r="461" spans="1:6" x14ac:dyDescent="0.25">
      <c r="A461" s="23"/>
      <c r="B461" s="24"/>
      <c r="C461" s="25"/>
      <c r="D461" s="26"/>
      <c r="E461" s="27"/>
      <c r="F461" s="28"/>
    </row>
    <row r="462" spans="1:6" x14ac:dyDescent="0.25">
      <c r="A462" s="23"/>
      <c r="B462" s="24"/>
      <c r="C462" s="25"/>
      <c r="D462" s="26"/>
      <c r="E462" s="27"/>
      <c r="F462" s="28"/>
    </row>
    <row r="463" spans="1:6" x14ac:dyDescent="0.25">
      <c r="A463" s="23"/>
      <c r="B463" s="24"/>
      <c r="C463" s="25"/>
      <c r="D463" s="26"/>
      <c r="E463" s="27"/>
      <c r="F463" s="28"/>
    </row>
    <row r="464" spans="1:6" x14ac:dyDescent="0.25">
      <c r="A464" s="23"/>
      <c r="B464" s="24"/>
      <c r="C464" s="25"/>
      <c r="D464" s="26"/>
      <c r="E464" s="27"/>
      <c r="F464" s="28"/>
    </row>
    <row r="465" spans="1:6" x14ac:dyDescent="0.25">
      <c r="A465" s="23"/>
      <c r="B465" s="24"/>
      <c r="C465" s="25"/>
      <c r="D465" s="26"/>
      <c r="E465" s="27"/>
      <c r="F465" s="28"/>
    </row>
    <row r="466" spans="1:6" x14ac:dyDescent="0.25">
      <c r="A466" s="23"/>
      <c r="B466" s="24"/>
      <c r="C466" s="25"/>
      <c r="D466" s="26"/>
      <c r="E466" s="27"/>
      <c r="F466" s="28"/>
    </row>
    <row r="467" spans="1:6" x14ac:dyDescent="0.25">
      <c r="A467" s="23"/>
      <c r="B467" s="24"/>
      <c r="C467" s="25"/>
      <c r="D467" s="26"/>
      <c r="E467" s="27"/>
      <c r="F467" s="28"/>
    </row>
    <row r="468" spans="1:6" x14ac:dyDescent="0.25">
      <c r="A468" s="23"/>
      <c r="B468" s="24"/>
      <c r="C468" s="25"/>
      <c r="D468" s="26"/>
      <c r="E468" s="27"/>
      <c r="F468" s="28"/>
    </row>
    <row r="469" spans="1:6" x14ac:dyDescent="0.25">
      <c r="A469" s="23"/>
      <c r="B469" s="24"/>
      <c r="C469" s="25"/>
      <c r="D469" s="26"/>
      <c r="E469" s="27"/>
      <c r="F469" s="28"/>
    </row>
    <row r="470" spans="1:6" x14ac:dyDescent="0.25">
      <c r="A470" s="23"/>
      <c r="B470" s="24"/>
      <c r="C470" s="25"/>
      <c r="D470" s="26"/>
      <c r="E470" s="27"/>
      <c r="F470" s="28"/>
    </row>
    <row r="471" spans="1:6" x14ac:dyDescent="0.25">
      <c r="A471" s="23"/>
      <c r="B471" s="24"/>
      <c r="C471" s="25"/>
      <c r="D471" s="26"/>
      <c r="E471" s="27"/>
      <c r="F471" s="28"/>
    </row>
    <row r="472" spans="1:6" x14ac:dyDescent="0.25">
      <c r="A472" s="23"/>
      <c r="B472" s="24"/>
      <c r="C472" s="25"/>
      <c r="D472" s="26"/>
      <c r="E472" s="27"/>
      <c r="F472" s="28"/>
    </row>
    <row r="473" spans="1:6" x14ac:dyDescent="0.25">
      <c r="A473" s="23"/>
      <c r="B473" s="24"/>
      <c r="C473" s="25"/>
      <c r="D473" s="26"/>
      <c r="E473" s="27"/>
      <c r="F473" s="28"/>
    </row>
    <row r="474" spans="1:6" x14ac:dyDescent="0.25">
      <c r="A474" s="23"/>
      <c r="B474" s="24"/>
      <c r="C474" s="25"/>
      <c r="D474" s="26"/>
      <c r="E474" s="27"/>
      <c r="F474" s="28"/>
    </row>
    <row r="475" spans="1:6" x14ac:dyDescent="0.25">
      <c r="A475" s="23"/>
      <c r="B475" s="24"/>
      <c r="C475" s="25"/>
      <c r="D475" s="26"/>
      <c r="E475" s="27"/>
      <c r="F475" s="28"/>
    </row>
    <row r="476" spans="1:6" x14ac:dyDescent="0.25">
      <c r="A476" s="23"/>
      <c r="B476" s="24"/>
      <c r="C476" s="25"/>
      <c r="D476" s="26"/>
      <c r="E476" s="27"/>
      <c r="F476" s="28"/>
    </row>
    <row r="477" spans="1:6" x14ac:dyDescent="0.25">
      <c r="A477" s="23"/>
      <c r="B477" s="24"/>
      <c r="C477" s="25"/>
      <c r="D477" s="26"/>
      <c r="E477" s="27"/>
      <c r="F477" s="28"/>
    </row>
    <row r="478" spans="1:6" x14ac:dyDescent="0.25">
      <c r="A478" s="23"/>
      <c r="B478" s="24"/>
      <c r="C478" s="25"/>
      <c r="D478" s="26"/>
      <c r="E478" s="27"/>
      <c r="F478" s="28"/>
    </row>
    <row r="479" spans="1:6" x14ac:dyDescent="0.25">
      <c r="A479" s="23"/>
      <c r="B479" s="24"/>
      <c r="C479" s="25"/>
      <c r="D479" s="26"/>
      <c r="E479" s="27"/>
      <c r="F479" s="28"/>
    </row>
    <row r="480" spans="1:6" x14ac:dyDescent="0.25">
      <c r="A480" s="23"/>
      <c r="B480" s="24"/>
      <c r="C480" s="25"/>
      <c r="D480" s="26"/>
      <c r="E480" s="27"/>
      <c r="F480" s="28"/>
    </row>
    <row r="481" spans="1:6" x14ac:dyDescent="0.25">
      <c r="A481" s="23"/>
      <c r="B481" s="24"/>
      <c r="C481" s="25"/>
      <c r="D481" s="26"/>
      <c r="E481" s="27"/>
      <c r="F481" s="28"/>
    </row>
    <row r="482" spans="1:6" x14ac:dyDescent="0.25">
      <c r="A482" s="23"/>
      <c r="B482" s="24"/>
      <c r="C482" s="25"/>
      <c r="D482" s="26"/>
      <c r="E482" s="27"/>
      <c r="F482" s="28"/>
    </row>
    <row r="483" spans="1:6" x14ac:dyDescent="0.25">
      <c r="A483" s="23"/>
      <c r="B483" s="24"/>
      <c r="C483" s="25"/>
      <c r="D483" s="26"/>
      <c r="E483" s="27"/>
      <c r="F483" s="28"/>
    </row>
    <row r="484" spans="1:6" x14ac:dyDescent="0.25">
      <c r="A484" s="23"/>
      <c r="B484" s="24"/>
      <c r="C484" s="25"/>
      <c r="D484" s="26"/>
      <c r="E484" s="27"/>
      <c r="F484" s="28"/>
    </row>
    <row r="485" spans="1:6" x14ac:dyDescent="0.25">
      <c r="A485" s="23"/>
      <c r="B485" s="24"/>
      <c r="C485" s="25"/>
      <c r="D485" s="26"/>
      <c r="E485" s="27"/>
      <c r="F485" s="28"/>
    </row>
    <row r="486" spans="1:6" x14ac:dyDescent="0.25">
      <c r="A486" s="23"/>
      <c r="B486" s="24"/>
      <c r="C486" s="25"/>
      <c r="D486" s="26"/>
      <c r="E486" s="27"/>
      <c r="F486" s="28"/>
    </row>
    <row r="487" spans="1:6" x14ac:dyDescent="0.25">
      <c r="A487" s="23"/>
      <c r="B487" s="24"/>
      <c r="C487" s="25"/>
      <c r="D487" s="26"/>
      <c r="E487" s="27"/>
      <c r="F487" s="28"/>
    </row>
    <row r="488" spans="1:6" x14ac:dyDescent="0.25">
      <c r="A488" s="23"/>
      <c r="B488" s="24"/>
      <c r="C488" s="25"/>
      <c r="D488" s="26"/>
      <c r="E488" s="27"/>
      <c r="F488" s="28"/>
    </row>
    <row r="489" spans="1:6" x14ac:dyDescent="0.25">
      <c r="A489" s="23"/>
      <c r="B489" s="24"/>
      <c r="C489" s="25"/>
      <c r="D489" s="26"/>
      <c r="E489" s="27"/>
      <c r="F489" s="28"/>
    </row>
    <row r="490" spans="1:6" x14ac:dyDescent="0.25">
      <c r="A490" s="23"/>
      <c r="B490" s="24"/>
      <c r="C490" s="25"/>
      <c r="D490" s="26"/>
      <c r="E490" s="27"/>
      <c r="F490" s="28"/>
    </row>
    <row r="491" spans="1:6" x14ac:dyDescent="0.25">
      <c r="A491" s="23"/>
      <c r="B491" s="24"/>
      <c r="C491" s="25"/>
      <c r="D491" s="26"/>
      <c r="E491" s="27"/>
      <c r="F491" s="28"/>
    </row>
    <row r="492" spans="1:6" x14ac:dyDescent="0.25">
      <c r="A492" s="23"/>
      <c r="B492" s="24"/>
      <c r="C492" s="25"/>
      <c r="D492" s="26"/>
      <c r="E492" s="27"/>
      <c r="F492" s="28"/>
    </row>
    <row r="493" spans="1:6" x14ac:dyDescent="0.25">
      <c r="A493" s="23"/>
      <c r="B493" s="24"/>
      <c r="C493" s="25"/>
      <c r="D493" s="26"/>
      <c r="E493" s="27"/>
      <c r="F493" s="28"/>
    </row>
    <row r="494" spans="1:6" x14ac:dyDescent="0.25">
      <c r="A494" s="23"/>
      <c r="B494" s="24"/>
      <c r="C494" s="25"/>
      <c r="D494" s="26"/>
      <c r="E494" s="27"/>
      <c r="F494" s="28"/>
    </row>
    <row r="495" spans="1:6" x14ac:dyDescent="0.25">
      <c r="A495" s="23"/>
      <c r="B495" s="24"/>
      <c r="C495" s="25"/>
      <c r="D495" s="26"/>
      <c r="E495" s="27"/>
      <c r="F495" s="28"/>
    </row>
    <row r="496" spans="1:6" x14ac:dyDescent="0.25">
      <c r="A496" s="23"/>
      <c r="B496" s="24"/>
      <c r="C496" s="25"/>
      <c r="D496" s="26"/>
      <c r="E496" s="27"/>
      <c r="F496" s="28"/>
    </row>
    <row r="497" spans="1:6" x14ac:dyDescent="0.25">
      <c r="A497" s="23"/>
      <c r="B497" s="24"/>
      <c r="C497" s="25"/>
      <c r="D497" s="26"/>
      <c r="E497" s="27"/>
      <c r="F497" s="28"/>
    </row>
    <row r="498" spans="1:6" x14ac:dyDescent="0.25">
      <c r="A498" s="23"/>
      <c r="B498" s="24"/>
      <c r="C498" s="25"/>
      <c r="D498" s="26"/>
      <c r="E498" s="27"/>
      <c r="F498" s="28"/>
    </row>
    <row r="499" spans="1:6" x14ac:dyDescent="0.25">
      <c r="A499" s="23"/>
      <c r="B499" s="24"/>
      <c r="C499" s="25"/>
      <c r="D499" s="26"/>
      <c r="E499" s="27"/>
      <c r="F499" s="28"/>
    </row>
    <row r="500" spans="1:6" x14ac:dyDescent="0.25">
      <c r="A500" s="23"/>
      <c r="B500" s="24"/>
      <c r="C500" s="25"/>
      <c r="D500" s="26"/>
      <c r="E500" s="27"/>
      <c r="F500" s="28"/>
    </row>
    <row r="501" spans="1:6" x14ac:dyDescent="0.25">
      <c r="A501" s="23"/>
      <c r="B501" s="24"/>
      <c r="C501" s="25"/>
      <c r="D501" s="26"/>
      <c r="E501" s="27"/>
      <c r="F501" s="28"/>
    </row>
    <row r="502" spans="1:6" x14ac:dyDescent="0.25">
      <c r="A502" s="23"/>
      <c r="B502" s="24"/>
      <c r="C502" s="25"/>
      <c r="D502" s="26"/>
      <c r="E502" s="27"/>
      <c r="F502" s="28"/>
    </row>
    <row r="503" spans="1:6" x14ac:dyDescent="0.25">
      <c r="A503" s="23"/>
      <c r="B503" s="24"/>
      <c r="C503" s="25"/>
      <c r="D503" s="26"/>
      <c r="E503" s="27"/>
      <c r="F503" s="28"/>
    </row>
    <row r="504" spans="1:6" x14ac:dyDescent="0.25">
      <c r="A504" s="23"/>
      <c r="B504" s="24"/>
      <c r="C504" s="25"/>
      <c r="D504" s="26"/>
      <c r="E504" s="27"/>
      <c r="F504" s="28"/>
    </row>
    <row r="505" spans="1:6" x14ac:dyDescent="0.25">
      <c r="A505" s="23"/>
      <c r="B505" s="24"/>
      <c r="C505" s="25"/>
      <c r="D505" s="26"/>
      <c r="E505" s="27"/>
      <c r="F505" s="28"/>
    </row>
    <row r="506" spans="1:6" x14ac:dyDescent="0.25">
      <c r="A506" s="23"/>
      <c r="B506" s="24"/>
      <c r="C506" s="25"/>
      <c r="D506" s="26"/>
      <c r="E506" s="27"/>
      <c r="F506" s="28"/>
    </row>
    <row r="507" spans="1:6" x14ac:dyDescent="0.25">
      <c r="A507" s="23"/>
      <c r="B507" s="24"/>
      <c r="C507" s="25"/>
      <c r="D507" s="26"/>
      <c r="E507" s="27"/>
      <c r="F507" s="28"/>
    </row>
    <row r="508" spans="1:6" x14ac:dyDescent="0.25">
      <c r="A508" s="23"/>
      <c r="B508" s="24"/>
      <c r="C508" s="25"/>
      <c r="D508" s="26"/>
      <c r="E508" s="27"/>
      <c r="F508" s="28"/>
    </row>
    <row r="509" spans="1:6" x14ac:dyDescent="0.25">
      <c r="A509" s="23"/>
      <c r="B509" s="24"/>
      <c r="C509" s="25"/>
      <c r="D509" s="26"/>
      <c r="E509" s="27"/>
      <c r="F509" s="28"/>
    </row>
    <row r="510" spans="1:6" x14ac:dyDescent="0.25">
      <c r="A510" s="23"/>
      <c r="B510" s="24"/>
      <c r="C510" s="25"/>
      <c r="D510" s="26"/>
      <c r="E510" s="27"/>
      <c r="F510" s="28"/>
    </row>
    <row r="511" spans="1:6" x14ac:dyDescent="0.25">
      <c r="A511" s="23"/>
      <c r="B511" s="24"/>
      <c r="C511" s="25"/>
      <c r="D511" s="26"/>
      <c r="E511" s="27"/>
      <c r="F511" s="28"/>
    </row>
    <row r="512" spans="1:6" x14ac:dyDescent="0.25">
      <c r="A512" s="23"/>
      <c r="B512" s="24"/>
      <c r="C512" s="25"/>
      <c r="D512" s="26"/>
      <c r="E512" s="27"/>
      <c r="F512" s="28"/>
    </row>
    <row r="513" spans="1:6" x14ac:dyDescent="0.25">
      <c r="A513" s="23"/>
      <c r="B513" s="24"/>
      <c r="C513" s="25"/>
      <c r="D513" s="26"/>
      <c r="E513" s="27"/>
      <c r="F513" s="28"/>
    </row>
    <row r="514" spans="1:6" x14ac:dyDescent="0.25">
      <c r="A514" s="23"/>
      <c r="B514" s="24"/>
      <c r="C514" s="25"/>
      <c r="D514" s="26"/>
      <c r="E514" s="27"/>
      <c r="F514" s="28"/>
    </row>
    <row r="515" spans="1:6" x14ac:dyDescent="0.25">
      <c r="A515" s="23"/>
      <c r="B515" s="24"/>
      <c r="C515" s="25"/>
      <c r="D515" s="26"/>
      <c r="E515" s="27"/>
      <c r="F515" s="28"/>
    </row>
    <row r="516" spans="1:6" x14ac:dyDescent="0.25">
      <c r="A516" s="23"/>
      <c r="B516" s="24"/>
      <c r="C516" s="25"/>
      <c r="D516" s="26"/>
      <c r="E516" s="27"/>
      <c r="F516" s="28"/>
    </row>
    <row r="517" spans="1:6" x14ac:dyDescent="0.25">
      <c r="A517" s="23"/>
      <c r="B517" s="24"/>
      <c r="C517" s="25"/>
      <c r="D517" s="26"/>
      <c r="E517" s="27"/>
      <c r="F517" s="28"/>
    </row>
    <row r="518" spans="1:6" x14ac:dyDescent="0.25">
      <c r="A518" s="23"/>
      <c r="B518" s="24"/>
      <c r="C518" s="25"/>
      <c r="D518" s="26"/>
      <c r="E518" s="27"/>
      <c r="F518" s="28"/>
    </row>
    <row r="519" spans="1:6" x14ac:dyDescent="0.25">
      <c r="A519" s="23"/>
      <c r="B519" s="24"/>
      <c r="C519" s="25"/>
      <c r="D519" s="26"/>
      <c r="E519" s="27"/>
      <c r="F519" s="28"/>
    </row>
    <row r="520" spans="1:6" x14ac:dyDescent="0.25">
      <c r="A520" s="23"/>
      <c r="B520" s="24"/>
      <c r="C520" s="25"/>
      <c r="D520" s="26"/>
      <c r="E520" s="27"/>
      <c r="F520" s="28"/>
    </row>
    <row r="521" spans="1:6" x14ac:dyDescent="0.25">
      <c r="A521" s="23"/>
      <c r="B521" s="24"/>
      <c r="C521" s="25"/>
      <c r="D521" s="26"/>
      <c r="E521" s="27"/>
      <c r="F521" s="28"/>
    </row>
    <row r="522" spans="1:6" x14ac:dyDescent="0.25">
      <c r="A522" s="23"/>
      <c r="B522" s="24"/>
      <c r="C522" s="25"/>
      <c r="D522" s="26"/>
      <c r="E522" s="27"/>
      <c r="F522" s="28"/>
    </row>
    <row r="523" spans="1:6" x14ac:dyDescent="0.25">
      <c r="A523" s="23"/>
      <c r="B523" s="24"/>
      <c r="C523" s="25"/>
      <c r="D523" s="26"/>
      <c r="E523" s="27"/>
      <c r="F523" s="28"/>
    </row>
    <row r="524" spans="1:6" x14ac:dyDescent="0.25">
      <c r="A524" s="23"/>
      <c r="B524" s="24"/>
      <c r="C524" s="25"/>
      <c r="D524" s="26"/>
      <c r="E524" s="27"/>
      <c r="F524" s="28"/>
    </row>
    <row r="525" spans="1:6" x14ac:dyDescent="0.25">
      <c r="A525" s="23"/>
      <c r="B525" s="24"/>
      <c r="C525" s="25"/>
      <c r="D525" s="26"/>
      <c r="E525" s="27"/>
      <c r="F525" s="28"/>
    </row>
    <row r="526" spans="1:6" x14ac:dyDescent="0.25">
      <c r="A526" s="23"/>
      <c r="B526" s="24"/>
      <c r="C526" s="25"/>
      <c r="D526" s="26"/>
      <c r="E526" s="27"/>
      <c r="F526" s="28"/>
    </row>
    <row r="527" spans="1:6" x14ac:dyDescent="0.25">
      <c r="A527" s="23"/>
      <c r="B527" s="24"/>
      <c r="C527" s="25"/>
      <c r="D527" s="26"/>
      <c r="E527" s="27"/>
      <c r="F527" s="28"/>
    </row>
    <row r="528" spans="1:6" x14ac:dyDescent="0.25">
      <c r="A528" s="23"/>
      <c r="B528" s="24"/>
      <c r="C528" s="25"/>
      <c r="D528" s="26"/>
      <c r="E528" s="27"/>
      <c r="F528" s="28"/>
    </row>
    <row r="529" spans="1:6" x14ac:dyDescent="0.25">
      <c r="A529" s="23"/>
      <c r="B529" s="24"/>
      <c r="C529" s="25"/>
      <c r="D529" s="26"/>
      <c r="E529" s="27"/>
      <c r="F529" s="28"/>
    </row>
    <row r="530" spans="1:6" x14ac:dyDescent="0.25">
      <c r="A530" s="23"/>
      <c r="B530" s="24"/>
      <c r="C530" s="25"/>
      <c r="D530" s="26"/>
      <c r="E530" s="27"/>
      <c r="F530" s="28"/>
    </row>
    <row r="531" spans="1:6" x14ac:dyDescent="0.25">
      <c r="A531" s="23"/>
      <c r="B531" s="24"/>
      <c r="C531" s="25"/>
      <c r="D531" s="26"/>
      <c r="E531" s="27"/>
      <c r="F531" s="28"/>
    </row>
    <row r="532" spans="1:6" x14ac:dyDescent="0.25">
      <c r="A532" s="23"/>
      <c r="B532" s="24"/>
      <c r="C532" s="25"/>
      <c r="D532" s="26"/>
      <c r="E532" s="27"/>
      <c r="F532" s="28"/>
    </row>
    <row r="533" spans="1:6" x14ac:dyDescent="0.25">
      <c r="A533" s="23"/>
      <c r="B533" s="24"/>
      <c r="C533" s="25"/>
      <c r="D533" s="26"/>
      <c r="E533" s="27"/>
      <c r="F533" s="28"/>
    </row>
    <row r="534" spans="1:6" x14ac:dyDescent="0.25">
      <c r="A534" s="23"/>
      <c r="B534" s="24"/>
      <c r="C534" s="25"/>
      <c r="D534" s="26"/>
      <c r="E534" s="27"/>
      <c r="F534" s="28"/>
    </row>
    <row r="535" spans="1:6" x14ac:dyDescent="0.25">
      <c r="A535" s="23"/>
      <c r="B535" s="24"/>
      <c r="C535" s="25"/>
      <c r="D535" s="26"/>
      <c r="E535" s="27"/>
      <c r="F535" s="28"/>
    </row>
    <row r="536" spans="1:6" x14ac:dyDescent="0.25">
      <c r="A536" s="23"/>
      <c r="B536" s="24"/>
      <c r="C536" s="25"/>
      <c r="D536" s="26"/>
      <c r="E536" s="27"/>
      <c r="F536" s="28"/>
    </row>
    <row r="537" spans="1:6" x14ac:dyDescent="0.25">
      <c r="A537" s="23"/>
      <c r="B537" s="24"/>
      <c r="C537" s="25"/>
      <c r="D537" s="26"/>
      <c r="E537" s="27"/>
      <c r="F537" s="28"/>
    </row>
    <row r="538" spans="1:6" x14ac:dyDescent="0.25">
      <c r="A538" s="23"/>
      <c r="B538" s="24"/>
      <c r="C538" s="25"/>
      <c r="D538" s="26"/>
      <c r="E538" s="27"/>
      <c r="F538" s="28"/>
    </row>
    <row r="539" spans="1:6" x14ac:dyDescent="0.25">
      <c r="A539" s="23"/>
      <c r="B539" s="24"/>
      <c r="C539" s="25"/>
      <c r="D539" s="26"/>
      <c r="E539" s="27"/>
      <c r="F539" s="28"/>
    </row>
    <row r="540" spans="1:6" x14ac:dyDescent="0.25">
      <c r="A540" s="23"/>
      <c r="B540" s="24"/>
      <c r="C540" s="25"/>
      <c r="D540" s="26"/>
      <c r="E540" s="27"/>
      <c r="F540" s="28"/>
    </row>
    <row r="541" spans="1:6" x14ac:dyDescent="0.25">
      <c r="A541" s="23"/>
      <c r="B541" s="24"/>
      <c r="C541" s="25"/>
      <c r="D541" s="26"/>
      <c r="E541" s="27"/>
      <c r="F541" s="28"/>
    </row>
    <row r="542" spans="1:6" x14ac:dyDescent="0.25">
      <c r="A542" s="23"/>
      <c r="B542" s="24"/>
      <c r="C542" s="25"/>
      <c r="D542" s="26"/>
      <c r="E542" s="27"/>
      <c r="F542" s="28"/>
    </row>
    <row r="543" spans="1:6" x14ac:dyDescent="0.25">
      <c r="A543" s="23"/>
      <c r="B543" s="24"/>
      <c r="C543" s="25"/>
      <c r="D543" s="26"/>
      <c r="E543" s="27"/>
      <c r="F543" s="28"/>
    </row>
    <row r="544" spans="1:6" x14ac:dyDescent="0.25">
      <c r="A544" s="23"/>
      <c r="B544" s="24"/>
      <c r="C544" s="25"/>
      <c r="D544" s="26"/>
      <c r="E544" s="27"/>
      <c r="F544" s="28"/>
    </row>
    <row r="545" spans="1:6" x14ac:dyDescent="0.25">
      <c r="A545" s="23"/>
      <c r="B545" s="24"/>
      <c r="C545" s="25"/>
      <c r="D545" s="26"/>
      <c r="E545" s="27"/>
      <c r="F545" s="28"/>
    </row>
    <row r="546" spans="1:6" x14ac:dyDescent="0.25">
      <c r="A546" s="23"/>
      <c r="B546" s="24"/>
      <c r="C546" s="25"/>
      <c r="D546" s="26"/>
      <c r="E546" s="27"/>
      <c r="F546" s="28"/>
    </row>
    <row r="547" spans="1:6" x14ac:dyDescent="0.25">
      <c r="A547" s="23"/>
      <c r="B547" s="24"/>
      <c r="C547" s="25"/>
      <c r="D547" s="26"/>
      <c r="E547" s="27"/>
      <c r="F547" s="28"/>
    </row>
    <row r="548" spans="1:6" x14ac:dyDescent="0.25">
      <c r="A548" s="23"/>
      <c r="B548" s="24"/>
      <c r="C548" s="25"/>
      <c r="D548" s="26"/>
      <c r="E548" s="27"/>
      <c r="F548" s="28"/>
    </row>
    <row r="549" spans="1:6" x14ac:dyDescent="0.25">
      <c r="A549" s="23"/>
      <c r="B549" s="24"/>
      <c r="C549" s="25"/>
      <c r="D549" s="26"/>
      <c r="E549" s="27"/>
      <c r="F549" s="28"/>
    </row>
    <row r="550" spans="1:6" x14ac:dyDescent="0.25">
      <c r="A550" s="23"/>
      <c r="B550" s="24"/>
      <c r="C550" s="25"/>
      <c r="D550" s="26"/>
      <c r="E550" s="27"/>
      <c r="F550" s="28"/>
    </row>
    <row r="551" spans="1:6" x14ac:dyDescent="0.25">
      <c r="A551" s="23"/>
      <c r="B551" s="24"/>
      <c r="C551" s="25"/>
      <c r="D551" s="26"/>
      <c r="E551" s="27"/>
      <c r="F551" s="28"/>
    </row>
    <row r="552" spans="1:6" x14ac:dyDescent="0.25">
      <c r="A552" s="23"/>
      <c r="B552" s="24"/>
      <c r="C552" s="25"/>
      <c r="D552" s="26"/>
      <c r="E552" s="27"/>
      <c r="F552" s="28"/>
    </row>
    <row r="553" spans="1:6" x14ac:dyDescent="0.25">
      <c r="A553" s="23"/>
      <c r="B553" s="24"/>
      <c r="C553" s="25"/>
      <c r="D553" s="26"/>
      <c r="E553" s="27"/>
      <c r="F553" s="28"/>
    </row>
    <row r="554" spans="1:6" x14ac:dyDescent="0.25">
      <c r="A554" s="23"/>
      <c r="B554" s="24"/>
      <c r="C554" s="25"/>
      <c r="D554" s="26"/>
      <c r="E554" s="27"/>
      <c r="F554" s="28"/>
    </row>
    <row r="555" spans="1:6" x14ac:dyDescent="0.25">
      <c r="A555" s="23"/>
      <c r="B555" s="24"/>
      <c r="C555" s="25"/>
      <c r="D555" s="26"/>
      <c r="E555" s="27"/>
      <c r="F555" s="28"/>
    </row>
    <row r="556" spans="1:6" x14ac:dyDescent="0.25">
      <c r="A556" s="23"/>
      <c r="B556" s="24"/>
      <c r="C556" s="25"/>
      <c r="D556" s="26"/>
      <c r="E556" s="27"/>
      <c r="F556" s="28"/>
    </row>
    <row r="557" spans="1:6" x14ac:dyDescent="0.25">
      <c r="A557" s="23"/>
      <c r="B557" s="24"/>
      <c r="C557" s="25"/>
      <c r="D557" s="26"/>
      <c r="E557" s="27"/>
      <c r="F557" s="28"/>
    </row>
    <row r="558" spans="1:6" x14ac:dyDescent="0.25">
      <c r="A558" s="23"/>
      <c r="B558" s="24"/>
      <c r="C558" s="25"/>
      <c r="D558" s="26"/>
      <c r="E558" s="27"/>
      <c r="F558" s="28"/>
    </row>
    <row r="559" spans="1:6" x14ac:dyDescent="0.25">
      <c r="A559" s="23"/>
      <c r="B559" s="24"/>
      <c r="C559" s="25"/>
      <c r="D559" s="26"/>
      <c r="E559" s="27"/>
      <c r="F559" s="28"/>
    </row>
    <row r="560" spans="1:6" x14ac:dyDescent="0.25">
      <c r="A560" s="23"/>
      <c r="B560" s="24"/>
      <c r="C560" s="25"/>
      <c r="D560" s="26"/>
      <c r="E560" s="27"/>
      <c r="F560" s="28"/>
    </row>
    <row r="561" spans="1:6" x14ac:dyDescent="0.25">
      <c r="A561" s="23"/>
      <c r="B561" s="24"/>
      <c r="C561" s="25"/>
      <c r="D561" s="26"/>
      <c r="E561" s="27"/>
      <c r="F561" s="28"/>
    </row>
    <row r="562" spans="1:6" x14ac:dyDescent="0.25">
      <c r="A562" s="23"/>
      <c r="B562" s="24"/>
      <c r="C562" s="25"/>
      <c r="D562" s="26"/>
      <c r="E562" s="27"/>
      <c r="F562" s="28"/>
    </row>
    <row r="563" spans="1:6" x14ac:dyDescent="0.25">
      <c r="A563" s="23"/>
      <c r="B563" s="24"/>
      <c r="C563" s="25"/>
      <c r="D563" s="26"/>
      <c r="E563" s="27"/>
      <c r="F563" s="28"/>
    </row>
    <row r="564" spans="1:6" x14ac:dyDescent="0.25">
      <c r="A564" s="23"/>
      <c r="B564" s="24"/>
      <c r="C564" s="25"/>
      <c r="D564" s="26"/>
      <c r="E564" s="27"/>
      <c r="F564" s="28"/>
    </row>
    <row r="565" spans="1:6" x14ac:dyDescent="0.25">
      <c r="A565" s="23"/>
      <c r="B565" s="24"/>
      <c r="C565" s="25"/>
      <c r="D565" s="26"/>
      <c r="E565" s="27"/>
      <c r="F565" s="28"/>
    </row>
    <row r="566" spans="1:6" x14ac:dyDescent="0.25">
      <c r="A566" s="23"/>
      <c r="B566" s="24"/>
      <c r="C566" s="25"/>
      <c r="D566" s="26"/>
      <c r="E566" s="27"/>
      <c r="F566" s="28"/>
    </row>
    <row r="567" spans="1:6" x14ac:dyDescent="0.25">
      <c r="A567" s="23"/>
      <c r="B567" s="24"/>
      <c r="C567" s="25"/>
      <c r="D567" s="26"/>
      <c r="E567" s="27"/>
      <c r="F567" s="28"/>
    </row>
    <row r="568" spans="1:6" x14ac:dyDescent="0.25">
      <c r="A568" s="23"/>
      <c r="B568" s="24"/>
      <c r="C568" s="25"/>
      <c r="D568" s="26"/>
      <c r="E568" s="27"/>
      <c r="F568" s="28"/>
    </row>
    <row r="569" spans="1:6" x14ac:dyDescent="0.25">
      <c r="A569" s="23"/>
      <c r="B569" s="24"/>
      <c r="C569" s="25"/>
      <c r="D569" s="26"/>
      <c r="E569" s="27"/>
      <c r="F569" s="28"/>
    </row>
    <row r="570" spans="1:6" x14ac:dyDescent="0.25">
      <c r="A570" s="23"/>
      <c r="B570" s="24"/>
      <c r="C570" s="25"/>
      <c r="D570" s="26"/>
      <c r="E570" s="27"/>
      <c r="F570" s="28"/>
    </row>
    <row r="571" spans="1:6" x14ac:dyDescent="0.25">
      <c r="A571" s="23"/>
      <c r="B571" s="24"/>
      <c r="C571" s="25"/>
      <c r="D571" s="26"/>
      <c r="E571" s="27"/>
      <c r="F571" s="28"/>
    </row>
    <row r="572" spans="1:6" x14ac:dyDescent="0.25">
      <c r="A572" s="23"/>
      <c r="B572" s="24"/>
      <c r="C572" s="25"/>
      <c r="D572" s="26"/>
      <c r="E572" s="27"/>
      <c r="F572" s="28"/>
    </row>
    <row r="573" spans="1:6" x14ac:dyDescent="0.25">
      <c r="A573" s="23"/>
      <c r="B573" s="24"/>
      <c r="C573" s="25"/>
      <c r="D573" s="26"/>
      <c r="E573" s="27"/>
      <c r="F573" s="28"/>
    </row>
    <row r="574" spans="1:6" x14ac:dyDescent="0.25">
      <c r="A574" s="23"/>
      <c r="B574" s="24"/>
      <c r="C574" s="25"/>
      <c r="D574" s="26"/>
      <c r="E574" s="27"/>
      <c r="F574" s="28"/>
    </row>
    <row r="575" spans="1:6" x14ac:dyDescent="0.25">
      <c r="A575" s="23"/>
      <c r="B575" s="24"/>
      <c r="C575" s="25"/>
      <c r="D575" s="26"/>
      <c r="E575" s="27"/>
      <c r="F575" s="28"/>
    </row>
    <row r="576" spans="1:6" x14ac:dyDescent="0.25">
      <c r="A576" s="23"/>
      <c r="B576" s="24"/>
      <c r="C576" s="25"/>
      <c r="D576" s="26"/>
      <c r="E576" s="27"/>
      <c r="F576" s="28"/>
    </row>
    <row r="577" spans="1:6" x14ac:dyDescent="0.25">
      <c r="A577" s="23"/>
      <c r="B577" s="24"/>
      <c r="C577" s="25"/>
      <c r="D577" s="26"/>
      <c r="E577" s="27"/>
      <c r="F577" s="28"/>
    </row>
    <row r="578" spans="1:6" x14ac:dyDescent="0.25">
      <c r="A578" s="23"/>
      <c r="B578" s="24"/>
      <c r="C578" s="25"/>
      <c r="D578" s="26"/>
      <c r="E578" s="27"/>
      <c r="F578" s="28"/>
    </row>
    <row r="579" spans="1:6" x14ac:dyDescent="0.25">
      <c r="A579" s="23"/>
      <c r="B579" s="24"/>
      <c r="C579" s="25"/>
      <c r="D579" s="26"/>
      <c r="E579" s="27"/>
      <c r="F579" s="28"/>
    </row>
    <row r="580" spans="1:6" x14ac:dyDescent="0.25">
      <c r="A580" s="23"/>
      <c r="B580" s="24"/>
      <c r="C580" s="25"/>
      <c r="D580" s="26"/>
      <c r="E580" s="27"/>
      <c r="F580" s="28"/>
    </row>
    <row r="581" spans="1:6" x14ac:dyDescent="0.25">
      <c r="A581" s="23"/>
      <c r="B581" s="24"/>
      <c r="C581" s="25"/>
      <c r="D581" s="26"/>
      <c r="E581" s="27"/>
      <c r="F581" s="28"/>
    </row>
    <row r="582" spans="1:6" x14ac:dyDescent="0.25">
      <c r="A582" s="23"/>
      <c r="B582" s="24"/>
      <c r="C582" s="25"/>
      <c r="D582" s="26"/>
      <c r="E582" s="27"/>
      <c r="F582" s="28"/>
    </row>
    <row r="583" spans="1:6" x14ac:dyDescent="0.25">
      <c r="A583" s="23"/>
      <c r="B583" s="24"/>
      <c r="C583" s="25"/>
      <c r="D583" s="26"/>
      <c r="E583" s="27"/>
      <c r="F583" s="28"/>
    </row>
    <row r="584" spans="1:6" x14ac:dyDescent="0.25">
      <c r="A584" s="23"/>
      <c r="B584" s="24"/>
      <c r="C584" s="25"/>
      <c r="D584" s="26"/>
      <c r="E584" s="27"/>
      <c r="F584" s="28"/>
    </row>
    <row r="585" spans="1:6" x14ac:dyDescent="0.25">
      <c r="A585" s="23"/>
      <c r="B585" s="24"/>
      <c r="C585" s="25"/>
      <c r="D585" s="26"/>
      <c r="E585" s="27"/>
      <c r="F585" s="28"/>
    </row>
    <row r="586" spans="1:6" x14ac:dyDescent="0.25">
      <c r="A586" s="23"/>
      <c r="B586" s="24"/>
      <c r="C586" s="25"/>
      <c r="D586" s="26"/>
      <c r="E586" s="27"/>
      <c r="F586" s="28"/>
    </row>
    <row r="587" spans="1:6" x14ac:dyDescent="0.25">
      <c r="A587" s="23"/>
      <c r="B587" s="24"/>
      <c r="C587" s="25"/>
      <c r="D587" s="26"/>
      <c r="E587" s="27"/>
      <c r="F587" s="28"/>
    </row>
    <row r="588" spans="1:6" x14ac:dyDescent="0.25">
      <c r="A588" s="23"/>
      <c r="B588" s="24"/>
      <c r="C588" s="25"/>
      <c r="D588" s="26"/>
      <c r="E588" s="27"/>
      <c r="F588" s="28"/>
    </row>
    <row r="589" spans="1:6" x14ac:dyDescent="0.25">
      <c r="A589" s="23"/>
      <c r="B589" s="24"/>
      <c r="C589" s="25"/>
      <c r="D589" s="26"/>
      <c r="E589" s="27"/>
      <c r="F589" s="28"/>
    </row>
    <row r="590" spans="1:6" x14ac:dyDescent="0.25">
      <c r="A590" s="23"/>
      <c r="B590" s="24"/>
      <c r="C590" s="25"/>
      <c r="D590" s="26"/>
      <c r="E590" s="27"/>
      <c r="F590" s="28"/>
    </row>
    <row r="591" spans="1:6" x14ac:dyDescent="0.25">
      <c r="A591" s="23"/>
      <c r="B591" s="24"/>
      <c r="C591" s="25"/>
      <c r="D591" s="26"/>
      <c r="E591" s="27"/>
      <c r="F591" s="28"/>
    </row>
    <row r="592" spans="1:6" x14ac:dyDescent="0.25">
      <c r="A592" s="23"/>
      <c r="B592" s="24"/>
      <c r="C592" s="25"/>
      <c r="D592" s="26"/>
      <c r="E592" s="27"/>
      <c r="F592" s="28"/>
    </row>
    <row r="593" spans="1:6" x14ac:dyDescent="0.25">
      <c r="A593" s="23"/>
      <c r="B593" s="24"/>
      <c r="C593" s="25"/>
      <c r="D593" s="26"/>
      <c r="E593" s="27"/>
      <c r="F593" s="28"/>
    </row>
    <row r="594" spans="1:6" x14ac:dyDescent="0.25">
      <c r="A594" s="23"/>
      <c r="B594" s="24"/>
      <c r="C594" s="25"/>
      <c r="D594" s="26"/>
      <c r="E594" s="27"/>
      <c r="F594" s="28"/>
    </row>
    <row r="595" spans="1:6" x14ac:dyDescent="0.25">
      <c r="A595" s="23"/>
      <c r="B595" s="24"/>
      <c r="C595" s="25"/>
      <c r="D595" s="26"/>
      <c r="E595" s="27"/>
      <c r="F595" s="28"/>
    </row>
    <row r="596" spans="1:6" x14ac:dyDescent="0.25">
      <c r="A596" s="23"/>
      <c r="B596" s="24"/>
      <c r="C596" s="25"/>
      <c r="D596" s="26"/>
      <c r="E596" s="27"/>
      <c r="F596" s="28"/>
    </row>
    <row r="597" spans="1:6" x14ac:dyDescent="0.25">
      <c r="A597" s="23"/>
      <c r="B597" s="24"/>
      <c r="C597" s="25"/>
      <c r="D597" s="26"/>
      <c r="E597" s="27"/>
      <c r="F597" s="28"/>
    </row>
    <row r="598" spans="1:6" x14ac:dyDescent="0.25">
      <c r="A598" s="23"/>
      <c r="B598" s="24"/>
      <c r="C598" s="25"/>
      <c r="D598" s="26"/>
      <c r="E598" s="27"/>
      <c r="F598" s="28"/>
    </row>
    <row r="599" spans="1:6" x14ac:dyDescent="0.25">
      <c r="A599" s="23"/>
      <c r="B599" s="24"/>
      <c r="C599" s="25"/>
      <c r="D599" s="26"/>
      <c r="E599" s="27"/>
      <c r="F599" s="28"/>
    </row>
    <row r="600" spans="1:6" x14ac:dyDescent="0.25">
      <c r="A600" s="23"/>
      <c r="B600" s="24"/>
      <c r="C600" s="25"/>
      <c r="D600" s="26"/>
      <c r="E600" s="27"/>
      <c r="F600" s="28"/>
    </row>
    <row r="601" spans="1:6" x14ac:dyDescent="0.25">
      <c r="A601" s="23"/>
      <c r="B601" s="24"/>
      <c r="C601" s="25"/>
      <c r="D601" s="26"/>
      <c r="E601" s="27"/>
      <c r="F601" s="28"/>
    </row>
    <row r="602" spans="1:6" x14ac:dyDescent="0.25">
      <c r="A602" s="23"/>
      <c r="B602" s="24"/>
      <c r="C602" s="25"/>
      <c r="D602" s="26"/>
      <c r="E602" s="27"/>
      <c r="F602" s="28"/>
    </row>
    <row r="603" spans="1:6" x14ac:dyDescent="0.25">
      <c r="A603" s="23"/>
      <c r="B603" s="24"/>
      <c r="C603" s="25"/>
      <c r="D603" s="26"/>
      <c r="E603" s="27"/>
      <c r="F603" s="28"/>
    </row>
    <row r="604" spans="1:6" x14ac:dyDescent="0.25">
      <c r="A604" s="23"/>
      <c r="B604" s="24"/>
      <c r="C604" s="25"/>
      <c r="D604" s="26"/>
      <c r="E604" s="27"/>
      <c r="F604" s="28"/>
    </row>
    <row r="605" spans="1:6" x14ac:dyDescent="0.25">
      <c r="A605" s="23"/>
      <c r="B605" s="24"/>
      <c r="C605" s="25"/>
      <c r="D605" s="26"/>
      <c r="E605" s="27"/>
      <c r="F605" s="28"/>
    </row>
    <row r="606" spans="1:6" x14ac:dyDescent="0.25">
      <c r="A606" s="23"/>
      <c r="B606" s="24"/>
      <c r="C606" s="25"/>
      <c r="D606" s="26"/>
      <c r="E606" s="27"/>
      <c r="F606" s="28"/>
    </row>
    <row r="607" spans="1:6" x14ac:dyDescent="0.25">
      <c r="A607" s="23"/>
      <c r="B607" s="24"/>
      <c r="C607" s="25"/>
      <c r="D607" s="26"/>
      <c r="E607" s="27"/>
      <c r="F607" s="28"/>
    </row>
    <row r="608" spans="1:6" x14ac:dyDescent="0.25">
      <c r="A608" s="23"/>
      <c r="B608" s="24"/>
      <c r="C608" s="25"/>
      <c r="D608" s="26"/>
      <c r="E608" s="27"/>
      <c r="F608" s="28"/>
    </row>
    <row r="609" spans="1:6" x14ac:dyDescent="0.25">
      <c r="A609" s="23"/>
      <c r="B609" s="24"/>
      <c r="C609" s="25"/>
      <c r="D609" s="26"/>
      <c r="E609" s="27"/>
      <c r="F609" s="28"/>
    </row>
    <row r="610" spans="1:6" x14ac:dyDescent="0.25">
      <c r="A610" s="23"/>
      <c r="B610" s="24"/>
      <c r="C610" s="25"/>
      <c r="D610" s="26"/>
      <c r="E610" s="27"/>
      <c r="F610" s="28"/>
    </row>
    <row r="611" spans="1:6" x14ac:dyDescent="0.25">
      <c r="A611" s="23"/>
      <c r="B611" s="24"/>
      <c r="C611" s="25"/>
      <c r="D611" s="26"/>
      <c r="E611" s="27"/>
      <c r="F611" s="28"/>
    </row>
    <row r="612" spans="1:6" x14ac:dyDescent="0.25">
      <c r="A612" s="23"/>
      <c r="B612" s="24"/>
      <c r="C612" s="25"/>
      <c r="D612" s="26"/>
      <c r="E612" s="27"/>
      <c r="F612" s="28"/>
    </row>
    <row r="613" spans="1:6" x14ac:dyDescent="0.25">
      <c r="A613" s="23"/>
      <c r="B613" s="24"/>
      <c r="C613" s="25"/>
      <c r="D613" s="26"/>
      <c r="E613" s="27"/>
      <c r="F613" s="28"/>
    </row>
    <row r="614" spans="1:6" x14ac:dyDescent="0.25">
      <c r="A614" s="23"/>
      <c r="B614" s="24"/>
      <c r="C614" s="25"/>
      <c r="D614" s="26"/>
      <c r="E614" s="27"/>
      <c r="F614" s="28"/>
    </row>
    <row r="615" spans="1:6" x14ac:dyDescent="0.25">
      <c r="A615" s="23"/>
      <c r="B615" s="24"/>
      <c r="C615" s="25"/>
      <c r="D615" s="26"/>
      <c r="E615" s="27"/>
      <c r="F615" s="28"/>
    </row>
    <row r="616" spans="1:6" x14ac:dyDescent="0.25">
      <c r="A616" s="23"/>
      <c r="B616" s="24"/>
      <c r="C616" s="25"/>
      <c r="D616" s="26"/>
      <c r="E616" s="27"/>
      <c r="F616" s="28"/>
    </row>
    <row r="617" spans="1:6" x14ac:dyDescent="0.25">
      <c r="A617" s="23"/>
      <c r="B617" s="24"/>
      <c r="C617" s="25"/>
      <c r="D617" s="26"/>
      <c r="E617" s="27"/>
      <c r="F617" s="28"/>
    </row>
    <row r="618" spans="1:6" x14ac:dyDescent="0.25">
      <c r="A618" s="23"/>
      <c r="B618" s="24"/>
      <c r="C618" s="25"/>
      <c r="D618" s="26"/>
      <c r="E618" s="27"/>
      <c r="F618" s="28"/>
    </row>
    <row r="619" spans="1:6" x14ac:dyDescent="0.25">
      <c r="A619" s="23"/>
      <c r="B619" s="24"/>
      <c r="C619" s="25"/>
      <c r="D619" s="26"/>
      <c r="E619" s="27"/>
      <c r="F619" s="28"/>
    </row>
    <row r="620" spans="1:6" x14ac:dyDescent="0.25">
      <c r="A620" s="23"/>
      <c r="B620" s="24"/>
      <c r="C620" s="25"/>
      <c r="D620" s="26"/>
      <c r="E620" s="27"/>
      <c r="F620" s="28"/>
    </row>
    <row r="621" spans="1:6" x14ac:dyDescent="0.25">
      <c r="A621" s="23"/>
      <c r="B621" s="24"/>
      <c r="C621" s="25"/>
      <c r="D621" s="26"/>
      <c r="E621" s="27"/>
      <c r="F621" s="28"/>
    </row>
    <row r="622" spans="1:6" x14ac:dyDescent="0.25">
      <c r="A622" s="23"/>
      <c r="B622" s="24"/>
      <c r="C622" s="25"/>
      <c r="D622" s="26"/>
      <c r="E622" s="27"/>
      <c r="F622" s="28"/>
    </row>
    <row r="623" spans="1:6" x14ac:dyDescent="0.25">
      <c r="A623" s="23"/>
      <c r="B623" s="24"/>
      <c r="C623" s="25"/>
      <c r="D623" s="26"/>
      <c r="E623" s="27"/>
      <c r="F623" s="28"/>
    </row>
    <row r="624" spans="1:6" x14ac:dyDescent="0.25">
      <c r="A624" s="23"/>
      <c r="B624" s="24"/>
      <c r="C624" s="25"/>
      <c r="D624" s="26"/>
      <c r="E624" s="27"/>
      <c r="F624" s="28"/>
    </row>
    <row r="625" spans="1:6" x14ac:dyDescent="0.25">
      <c r="A625" s="23"/>
      <c r="B625" s="24"/>
      <c r="C625" s="25"/>
      <c r="D625" s="26"/>
      <c r="E625" s="27"/>
      <c r="F625" s="28"/>
    </row>
    <row r="626" spans="1:6" x14ac:dyDescent="0.25">
      <c r="A626" s="23"/>
      <c r="B626" s="24"/>
      <c r="C626" s="25"/>
      <c r="D626" s="26"/>
      <c r="E626" s="27"/>
      <c r="F626" s="28"/>
    </row>
    <row r="627" spans="1:6" x14ac:dyDescent="0.25">
      <c r="A627" s="23"/>
      <c r="B627" s="24"/>
      <c r="C627" s="25"/>
      <c r="D627" s="26"/>
      <c r="E627" s="27"/>
      <c r="F627" s="28"/>
    </row>
    <row r="628" spans="1:6" x14ac:dyDescent="0.25">
      <c r="A628" s="23"/>
      <c r="B628" s="24"/>
      <c r="C628" s="25"/>
      <c r="D628" s="26"/>
      <c r="E628" s="27"/>
      <c r="F628" s="28"/>
    </row>
    <row r="629" spans="1:6" x14ac:dyDescent="0.25">
      <c r="A629" s="23"/>
      <c r="B629" s="24"/>
      <c r="C629" s="25"/>
      <c r="D629" s="26"/>
      <c r="E629" s="27"/>
      <c r="F629" s="28"/>
    </row>
    <row r="630" spans="1:6" x14ac:dyDescent="0.25">
      <c r="A630" s="23"/>
      <c r="B630" s="24"/>
      <c r="C630" s="25"/>
      <c r="D630" s="26"/>
      <c r="E630" s="27"/>
      <c r="F630" s="28"/>
    </row>
    <row r="631" spans="1:6" x14ac:dyDescent="0.25">
      <c r="A631" s="23"/>
      <c r="B631" s="24"/>
      <c r="C631" s="25"/>
      <c r="D631" s="26"/>
      <c r="E631" s="27"/>
      <c r="F631" s="28"/>
    </row>
    <row r="632" spans="1:6" x14ac:dyDescent="0.25">
      <c r="A632" s="23"/>
      <c r="B632" s="24"/>
      <c r="C632" s="25"/>
      <c r="D632" s="26"/>
      <c r="E632" s="27"/>
      <c r="F632" s="28"/>
    </row>
    <row r="633" spans="1:6" x14ac:dyDescent="0.25">
      <c r="A633" s="23"/>
      <c r="B633" s="24"/>
      <c r="C633" s="25"/>
      <c r="D633" s="26"/>
      <c r="E633" s="27"/>
      <c r="F633" s="28"/>
    </row>
    <row r="634" spans="1:6" x14ac:dyDescent="0.25">
      <c r="A634" s="23"/>
      <c r="B634" s="24"/>
      <c r="C634" s="25"/>
      <c r="D634" s="26"/>
      <c r="E634" s="27"/>
      <c r="F634" s="28"/>
    </row>
    <row r="635" spans="1:6" x14ac:dyDescent="0.25">
      <c r="A635" s="23"/>
      <c r="B635" s="24"/>
      <c r="C635" s="25"/>
      <c r="D635" s="26"/>
      <c r="E635" s="27"/>
      <c r="F635" s="28"/>
    </row>
    <row r="636" spans="1:6" x14ac:dyDescent="0.25">
      <c r="A636" s="23"/>
      <c r="B636" s="24"/>
      <c r="C636" s="25"/>
      <c r="D636" s="26"/>
      <c r="E636" s="27"/>
      <c r="F636" s="28"/>
    </row>
    <row r="637" spans="1:6" x14ac:dyDescent="0.25">
      <c r="A637" s="23"/>
      <c r="B637" s="24"/>
      <c r="C637" s="25"/>
      <c r="D637" s="26"/>
      <c r="E637" s="27"/>
      <c r="F637" s="28"/>
    </row>
    <row r="638" spans="1:6" x14ac:dyDescent="0.25">
      <c r="A638" s="23"/>
      <c r="B638" s="24"/>
      <c r="C638" s="25"/>
      <c r="D638" s="26"/>
      <c r="E638" s="27"/>
      <c r="F638" s="28"/>
    </row>
    <row r="639" spans="1:6" x14ac:dyDescent="0.25">
      <c r="A639" s="23"/>
      <c r="B639" s="24"/>
      <c r="C639" s="25"/>
      <c r="D639" s="26"/>
      <c r="E639" s="27"/>
      <c r="F639" s="28"/>
    </row>
    <row r="640" spans="1:6" x14ac:dyDescent="0.25">
      <c r="A640" s="23"/>
      <c r="B640" s="24"/>
      <c r="C640" s="25"/>
      <c r="D640" s="26"/>
      <c r="E640" s="27"/>
      <c r="F640" s="28"/>
    </row>
    <row r="641" spans="1:6" x14ac:dyDescent="0.25">
      <c r="A641" s="23"/>
      <c r="B641" s="24"/>
      <c r="C641" s="25"/>
      <c r="D641" s="26"/>
      <c r="E641" s="27"/>
      <c r="F641" s="28"/>
    </row>
    <row r="642" spans="1:6" x14ac:dyDescent="0.25">
      <c r="A642" s="23"/>
      <c r="B642" s="24"/>
      <c r="C642" s="25"/>
      <c r="D642" s="26"/>
      <c r="E642" s="27"/>
      <c r="F642" s="28"/>
    </row>
    <row r="643" spans="1:6" x14ac:dyDescent="0.25">
      <c r="A643" s="23"/>
      <c r="B643" s="24"/>
      <c r="C643" s="25"/>
      <c r="D643" s="26"/>
      <c r="E643" s="27"/>
      <c r="F643" s="28"/>
    </row>
    <row r="644" spans="1:6" x14ac:dyDescent="0.25">
      <c r="A644" s="23"/>
      <c r="B644" s="24"/>
      <c r="C644" s="25"/>
      <c r="D644" s="26"/>
      <c r="E644" s="27"/>
      <c r="F644" s="28"/>
    </row>
    <row r="645" spans="1:6" x14ac:dyDescent="0.25">
      <c r="A645" s="23"/>
      <c r="B645" s="24"/>
      <c r="C645" s="25"/>
      <c r="D645" s="26"/>
      <c r="E645" s="27"/>
      <c r="F645" s="28"/>
    </row>
    <row r="646" spans="1:6" x14ac:dyDescent="0.25">
      <c r="A646" s="23"/>
      <c r="B646" s="24"/>
      <c r="C646" s="25"/>
      <c r="D646" s="26"/>
      <c r="E646" s="27"/>
      <c r="F646" s="28"/>
    </row>
    <row r="647" spans="1:6" x14ac:dyDescent="0.25">
      <c r="A647" s="23"/>
      <c r="B647" s="24"/>
      <c r="C647" s="25"/>
      <c r="D647" s="26"/>
      <c r="E647" s="27"/>
      <c r="F647" s="28"/>
    </row>
    <row r="648" spans="1:6" x14ac:dyDescent="0.25">
      <c r="A648" s="23"/>
      <c r="B648" s="24"/>
      <c r="C648" s="25"/>
      <c r="D648" s="26"/>
      <c r="E648" s="27"/>
      <c r="F648" s="28"/>
    </row>
    <row r="649" spans="1:6" x14ac:dyDescent="0.25">
      <c r="A649" s="23"/>
      <c r="B649" s="24"/>
      <c r="C649" s="25"/>
      <c r="D649" s="26"/>
      <c r="E649" s="27"/>
      <c r="F649" s="28"/>
    </row>
    <row r="650" spans="1:6" x14ac:dyDescent="0.25">
      <c r="A650" s="23"/>
      <c r="B650" s="24"/>
      <c r="C650" s="25"/>
      <c r="D650" s="26"/>
      <c r="E650" s="27"/>
      <c r="F650" s="28"/>
    </row>
    <row r="651" spans="1:6" x14ac:dyDescent="0.25">
      <c r="A651" s="23"/>
      <c r="B651" s="24"/>
      <c r="C651" s="25"/>
      <c r="D651" s="26"/>
      <c r="E651" s="27"/>
      <c r="F651" s="28"/>
    </row>
    <row r="652" spans="1:6" x14ac:dyDescent="0.25">
      <c r="A652" s="23"/>
      <c r="B652" s="24"/>
      <c r="C652" s="25"/>
      <c r="D652" s="26"/>
      <c r="E652" s="27"/>
      <c r="F652" s="28"/>
    </row>
    <row r="653" spans="1:6" x14ac:dyDescent="0.25">
      <c r="A653" s="23"/>
      <c r="B653" s="24"/>
      <c r="C653" s="25"/>
      <c r="D653" s="26"/>
      <c r="E653" s="27"/>
      <c r="F653" s="28"/>
    </row>
    <row r="654" spans="1:6" x14ac:dyDescent="0.25">
      <c r="A654" s="23"/>
      <c r="B654" s="24"/>
      <c r="C654" s="25"/>
      <c r="D654" s="26"/>
      <c r="E654" s="27"/>
      <c r="F654" s="28"/>
    </row>
    <row r="655" spans="1:6" x14ac:dyDescent="0.25">
      <c r="A655" s="23"/>
      <c r="B655" s="24"/>
      <c r="C655" s="25"/>
      <c r="D655" s="26"/>
      <c r="E655" s="27"/>
      <c r="F655" s="28"/>
    </row>
    <row r="656" spans="1:6" x14ac:dyDescent="0.25">
      <c r="A656" s="23"/>
      <c r="B656" s="24"/>
      <c r="C656" s="25"/>
      <c r="D656" s="26"/>
      <c r="E656" s="27"/>
      <c r="F656" s="28"/>
    </row>
    <row r="657" spans="1:6" x14ac:dyDescent="0.25">
      <c r="A657" s="23"/>
      <c r="B657" s="24"/>
      <c r="C657" s="25"/>
      <c r="D657" s="26"/>
      <c r="E657" s="27"/>
      <c r="F657" s="28"/>
    </row>
    <row r="658" spans="1:6" x14ac:dyDescent="0.25">
      <c r="A658" s="23"/>
      <c r="B658" s="24"/>
      <c r="C658" s="25"/>
      <c r="D658" s="26"/>
      <c r="E658" s="27"/>
      <c r="F658" s="28"/>
    </row>
    <row r="659" spans="1:6" x14ac:dyDescent="0.25">
      <c r="A659" s="23"/>
      <c r="B659" s="24"/>
      <c r="C659" s="25"/>
      <c r="D659" s="26"/>
      <c r="E659" s="27"/>
      <c r="F659" s="28"/>
    </row>
    <row r="660" spans="1:6" x14ac:dyDescent="0.25">
      <c r="A660" s="23"/>
      <c r="B660" s="24"/>
      <c r="C660" s="25"/>
      <c r="D660" s="26"/>
      <c r="E660" s="27"/>
      <c r="F660" s="28"/>
    </row>
    <row r="661" spans="1:6" x14ac:dyDescent="0.25">
      <c r="A661" s="23"/>
      <c r="B661" s="24"/>
      <c r="C661" s="25"/>
      <c r="D661" s="26"/>
      <c r="E661" s="27"/>
      <c r="F661" s="28"/>
    </row>
    <row r="662" spans="1:6" x14ac:dyDescent="0.25">
      <c r="A662" s="23"/>
      <c r="B662" s="24"/>
      <c r="C662" s="25"/>
      <c r="D662" s="26"/>
      <c r="E662" s="27"/>
      <c r="F662" s="28"/>
    </row>
    <row r="663" spans="1:6" x14ac:dyDescent="0.25">
      <c r="A663" s="23"/>
      <c r="B663" s="24"/>
      <c r="C663" s="25"/>
      <c r="D663" s="26"/>
      <c r="E663" s="27"/>
      <c r="F663" s="28"/>
    </row>
    <row r="664" spans="1:6" x14ac:dyDescent="0.25">
      <c r="A664" s="23"/>
      <c r="B664" s="24"/>
      <c r="C664" s="25"/>
      <c r="D664" s="26"/>
      <c r="E664" s="27"/>
      <c r="F664" s="28"/>
    </row>
    <row r="665" spans="1:6" x14ac:dyDescent="0.25">
      <c r="A665" s="23"/>
      <c r="B665" s="24"/>
      <c r="C665" s="25"/>
      <c r="D665" s="26"/>
      <c r="E665" s="27"/>
      <c r="F665" s="28"/>
    </row>
    <row r="666" spans="1:6" x14ac:dyDescent="0.25">
      <c r="A666" s="23"/>
      <c r="B666" s="24"/>
      <c r="C666" s="25"/>
      <c r="D666" s="26"/>
      <c r="E666" s="27"/>
      <c r="F666" s="28"/>
    </row>
    <row r="667" spans="1:6" x14ac:dyDescent="0.25">
      <c r="A667" s="23"/>
      <c r="B667" s="24"/>
      <c r="C667" s="25"/>
      <c r="D667" s="26"/>
      <c r="E667" s="27"/>
      <c r="F667" s="28"/>
    </row>
    <row r="668" spans="1:6" x14ac:dyDescent="0.25">
      <c r="A668" s="23"/>
      <c r="B668" s="24"/>
      <c r="C668" s="25"/>
      <c r="D668" s="26"/>
      <c r="E668" s="27"/>
      <c r="F668" s="28"/>
    </row>
    <row r="669" spans="1:6" x14ac:dyDescent="0.25">
      <c r="A669" s="23"/>
      <c r="B669" s="24"/>
      <c r="C669" s="25"/>
      <c r="D669" s="26"/>
      <c r="E669" s="27"/>
      <c r="F669" s="28"/>
    </row>
    <row r="670" spans="1:6" x14ac:dyDescent="0.25">
      <c r="A670" s="23"/>
      <c r="B670" s="24"/>
      <c r="C670" s="25"/>
      <c r="D670" s="26"/>
      <c r="E670" s="27"/>
      <c r="F670" s="28"/>
    </row>
    <row r="671" spans="1:6" x14ac:dyDescent="0.25">
      <c r="A671" s="23"/>
      <c r="B671" s="24"/>
      <c r="C671" s="25"/>
      <c r="D671" s="26"/>
      <c r="E671" s="27"/>
      <c r="F671" s="28"/>
    </row>
    <row r="672" spans="1:6" x14ac:dyDescent="0.25">
      <c r="A672" s="23"/>
      <c r="B672" s="24"/>
      <c r="C672" s="25"/>
      <c r="D672" s="26"/>
      <c r="E672" s="27"/>
      <c r="F672" s="28"/>
    </row>
    <row r="673" spans="1:6" x14ac:dyDescent="0.25">
      <c r="A673" s="23"/>
      <c r="B673" s="24"/>
      <c r="C673" s="25"/>
      <c r="D673" s="26"/>
      <c r="E673" s="27"/>
      <c r="F673" s="28"/>
    </row>
    <row r="674" spans="1:6" x14ac:dyDescent="0.25">
      <c r="A674" s="23"/>
      <c r="B674" s="24"/>
      <c r="C674" s="25"/>
      <c r="D674" s="26"/>
      <c r="E674" s="27"/>
      <c r="F674" s="28"/>
    </row>
    <row r="675" spans="1:6" x14ac:dyDescent="0.25">
      <c r="A675" s="23"/>
      <c r="B675" s="24"/>
      <c r="C675" s="25"/>
      <c r="D675" s="26"/>
      <c r="E675" s="27"/>
      <c r="F675" s="28"/>
    </row>
    <row r="676" spans="1:6" x14ac:dyDescent="0.25">
      <c r="A676" s="23"/>
      <c r="B676" s="24"/>
      <c r="C676" s="25"/>
      <c r="D676" s="26"/>
      <c r="E676" s="27"/>
      <c r="F676" s="28"/>
    </row>
    <row r="677" spans="1:6" x14ac:dyDescent="0.25">
      <c r="A677" s="23"/>
      <c r="B677" s="24"/>
      <c r="C677" s="25"/>
      <c r="D677" s="26"/>
      <c r="E677" s="27"/>
      <c r="F677" s="28"/>
    </row>
    <row r="678" spans="1:6" x14ac:dyDescent="0.25">
      <c r="A678" s="23"/>
      <c r="B678" s="24"/>
      <c r="C678" s="25"/>
      <c r="D678" s="26"/>
      <c r="E678" s="27"/>
      <c r="F678" s="28"/>
    </row>
    <row r="679" spans="1:6" x14ac:dyDescent="0.25">
      <c r="A679" s="23"/>
      <c r="B679" s="24"/>
      <c r="C679" s="25"/>
      <c r="D679" s="26"/>
      <c r="E679" s="27"/>
      <c r="F679" s="28"/>
    </row>
    <row r="680" spans="1:6" x14ac:dyDescent="0.25">
      <c r="A680" s="23"/>
      <c r="B680" s="24"/>
      <c r="C680" s="25"/>
      <c r="D680" s="26"/>
      <c r="E680" s="27"/>
      <c r="F680" s="28"/>
    </row>
    <row r="681" spans="1:6" x14ac:dyDescent="0.25">
      <c r="A681" s="23"/>
      <c r="B681" s="24"/>
      <c r="C681" s="25"/>
      <c r="D681" s="26"/>
      <c r="E681" s="27"/>
      <c r="F681" s="28"/>
    </row>
    <row r="682" spans="1:6" x14ac:dyDescent="0.25">
      <c r="A682" s="23"/>
      <c r="B682" s="24"/>
      <c r="C682" s="25"/>
      <c r="D682" s="26"/>
      <c r="E682" s="27"/>
      <c r="F682" s="28"/>
    </row>
    <row r="683" spans="1:6" x14ac:dyDescent="0.25">
      <c r="A683" s="23"/>
      <c r="B683" s="24"/>
      <c r="C683" s="25"/>
      <c r="D683" s="26"/>
      <c r="E683" s="27"/>
      <c r="F683" s="28"/>
    </row>
    <row r="684" spans="1:6" x14ac:dyDescent="0.25">
      <c r="A684" s="23"/>
      <c r="B684" s="24"/>
      <c r="C684" s="25"/>
      <c r="D684" s="26"/>
      <c r="E684" s="27"/>
      <c r="F684" s="28"/>
    </row>
    <row r="685" spans="1:6" x14ac:dyDescent="0.25">
      <c r="A685" s="23"/>
      <c r="B685" s="24"/>
      <c r="C685" s="25"/>
      <c r="D685" s="26"/>
      <c r="E685" s="27"/>
      <c r="F685" s="28"/>
    </row>
    <row r="686" spans="1:6" x14ac:dyDescent="0.25">
      <c r="A686" s="23"/>
      <c r="B686" s="24"/>
      <c r="C686" s="25"/>
      <c r="D686" s="26"/>
      <c r="E686" s="27"/>
      <c r="F686" s="28"/>
    </row>
    <row r="687" spans="1:6" x14ac:dyDescent="0.25">
      <c r="A687" s="23"/>
      <c r="B687" s="24"/>
      <c r="C687" s="25"/>
      <c r="D687" s="26"/>
      <c r="E687" s="27"/>
      <c r="F687" s="28"/>
    </row>
    <row r="688" spans="1:6" x14ac:dyDescent="0.25">
      <c r="A688" s="23"/>
      <c r="B688" s="24"/>
      <c r="C688" s="25"/>
      <c r="D688" s="26"/>
      <c r="E688" s="27"/>
      <c r="F688" s="28"/>
    </row>
    <row r="689" spans="1:6" x14ac:dyDescent="0.25">
      <c r="A689" s="23"/>
      <c r="B689" s="24"/>
      <c r="C689" s="25"/>
      <c r="D689" s="26"/>
      <c r="E689" s="27"/>
      <c r="F689" s="28"/>
    </row>
    <row r="690" spans="1:6" x14ac:dyDescent="0.25">
      <c r="A690" s="23"/>
      <c r="B690" s="24"/>
      <c r="C690" s="25"/>
      <c r="D690" s="26"/>
      <c r="E690" s="27"/>
      <c r="F690" s="28"/>
    </row>
    <row r="691" spans="1:6" x14ac:dyDescent="0.25">
      <c r="A691" s="23"/>
      <c r="B691" s="24"/>
      <c r="C691" s="25"/>
      <c r="D691" s="26"/>
      <c r="E691" s="27"/>
      <c r="F691" s="28"/>
    </row>
    <row r="692" spans="1:6" x14ac:dyDescent="0.25">
      <c r="A692" s="23"/>
      <c r="B692" s="24"/>
      <c r="C692" s="25"/>
      <c r="D692" s="26"/>
      <c r="E692" s="27"/>
      <c r="F692" s="28"/>
    </row>
    <row r="693" spans="1:6" x14ac:dyDescent="0.25">
      <c r="A693" s="23"/>
      <c r="B693" s="24"/>
      <c r="C693" s="25"/>
      <c r="D693" s="26"/>
      <c r="E693" s="27"/>
      <c r="F693" s="28"/>
    </row>
    <row r="694" spans="1:6" x14ac:dyDescent="0.25">
      <c r="A694" s="23"/>
      <c r="B694" s="24"/>
      <c r="C694" s="25"/>
      <c r="D694" s="26"/>
      <c r="E694" s="27"/>
      <c r="F694" s="28"/>
    </row>
    <row r="695" spans="1:6" x14ac:dyDescent="0.25">
      <c r="A695" s="23"/>
      <c r="B695" s="24"/>
      <c r="C695" s="25"/>
      <c r="D695" s="26"/>
      <c r="E695" s="27"/>
      <c r="F695" s="28"/>
    </row>
    <row r="696" spans="1:6" x14ac:dyDescent="0.25">
      <c r="A696" s="23"/>
      <c r="B696" s="24"/>
      <c r="C696" s="25"/>
      <c r="D696" s="26"/>
      <c r="E696" s="27"/>
      <c r="F696" s="28"/>
    </row>
    <row r="697" spans="1:6" x14ac:dyDescent="0.25">
      <c r="A697" s="23"/>
      <c r="B697" s="24"/>
      <c r="C697" s="25"/>
      <c r="D697" s="26"/>
      <c r="E697" s="27"/>
      <c r="F697" s="28"/>
    </row>
    <row r="698" spans="1:6" x14ac:dyDescent="0.25">
      <c r="A698" s="23"/>
      <c r="B698" s="24"/>
      <c r="C698" s="25"/>
      <c r="D698" s="26"/>
      <c r="E698" s="27"/>
      <c r="F698" s="28"/>
    </row>
    <row r="699" spans="1:6" x14ac:dyDescent="0.25">
      <c r="A699" s="23"/>
      <c r="B699" s="24"/>
      <c r="C699" s="25"/>
      <c r="D699" s="26"/>
      <c r="E699" s="27"/>
      <c r="F699" s="28"/>
    </row>
    <row r="700" spans="1:6" x14ac:dyDescent="0.25">
      <c r="A700" s="23"/>
      <c r="B700" s="24"/>
      <c r="C700" s="25"/>
      <c r="D700" s="26"/>
      <c r="E700" s="27"/>
      <c r="F700" s="28"/>
    </row>
    <row r="701" spans="1:6" x14ac:dyDescent="0.25">
      <c r="A701" s="23"/>
      <c r="B701" s="24"/>
      <c r="C701" s="25"/>
      <c r="D701" s="26"/>
      <c r="E701" s="27"/>
      <c r="F701" s="28"/>
    </row>
    <row r="702" spans="1:6" x14ac:dyDescent="0.25">
      <c r="A702" s="23"/>
      <c r="B702" s="24"/>
      <c r="C702" s="25"/>
      <c r="D702" s="26"/>
      <c r="E702" s="27"/>
      <c r="F702" s="28"/>
    </row>
    <row r="703" spans="1:6" x14ac:dyDescent="0.25">
      <c r="A703" s="23"/>
      <c r="B703" s="24"/>
      <c r="C703" s="25"/>
      <c r="D703" s="26"/>
      <c r="E703" s="27"/>
      <c r="F703" s="28"/>
    </row>
    <row r="704" spans="1:6" x14ac:dyDescent="0.25">
      <c r="A704" s="23"/>
      <c r="B704" s="24"/>
      <c r="C704" s="25"/>
      <c r="D704" s="26"/>
      <c r="E704" s="27"/>
      <c r="F704" s="28"/>
    </row>
    <row r="705" spans="1:6" x14ac:dyDescent="0.25">
      <c r="A705" s="23"/>
      <c r="B705" s="24"/>
      <c r="C705" s="25"/>
      <c r="D705" s="26"/>
      <c r="E705" s="27"/>
      <c r="F705" s="28"/>
    </row>
    <row r="706" spans="1:6" x14ac:dyDescent="0.25">
      <c r="A706" s="23"/>
      <c r="B706" s="24"/>
      <c r="C706" s="25"/>
      <c r="D706" s="26"/>
      <c r="E706" s="27"/>
      <c r="F706" s="28"/>
    </row>
    <row r="707" spans="1:6" x14ac:dyDescent="0.25">
      <c r="A707" s="23"/>
      <c r="B707" s="24"/>
      <c r="C707" s="25"/>
      <c r="D707" s="26"/>
      <c r="E707" s="27"/>
      <c r="F707" s="28"/>
    </row>
    <row r="708" spans="1:6" x14ac:dyDescent="0.25">
      <c r="A708" s="23"/>
      <c r="B708" s="24"/>
      <c r="C708" s="25"/>
      <c r="D708" s="26"/>
      <c r="E708" s="27"/>
      <c r="F708" s="28"/>
    </row>
    <row r="709" spans="1:6" x14ac:dyDescent="0.25">
      <c r="A709" s="23"/>
      <c r="B709" s="24"/>
      <c r="C709" s="25"/>
      <c r="D709" s="26"/>
      <c r="E709" s="27"/>
      <c r="F709" s="28"/>
    </row>
    <row r="710" spans="1:6" x14ac:dyDescent="0.25">
      <c r="A710" s="23"/>
      <c r="B710" s="24"/>
      <c r="C710" s="25"/>
      <c r="D710" s="26"/>
      <c r="E710" s="27"/>
      <c r="F710" s="28"/>
    </row>
    <row r="711" spans="1:6" x14ac:dyDescent="0.25">
      <c r="A711" s="23"/>
      <c r="B711" s="24"/>
      <c r="C711" s="25"/>
      <c r="D711" s="26"/>
      <c r="E711" s="27"/>
      <c r="F711" s="28"/>
    </row>
    <row r="712" spans="1:6" x14ac:dyDescent="0.25">
      <c r="A712" s="23"/>
      <c r="B712" s="24"/>
      <c r="C712" s="25"/>
      <c r="D712" s="26"/>
      <c r="E712" s="27"/>
      <c r="F712" s="28"/>
    </row>
    <row r="713" spans="1:6" x14ac:dyDescent="0.25">
      <c r="A713" s="23"/>
      <c r="B713" s="24"/>
      <c r="C713" s="25"/>
      <c r="D713" s="26"/>
      <c r="E713" s="27"/>
      <c r="F713" s="28"/>
    </row>
    <row r="714" spans="1:6" x14ac:dyDescent="0.25">
      <c r="A714" s="23"/>
      <c r="B714" s="24"/>
      <c r="C714" s="25"/>
      <c r="D714" s="26"/>
      <c r="E714" s="27"/>
      <c r="F714" s="28"/>
    </row>
    <row r="715" spans="1:6" x14ac:dyDescent="0.25">
      <c r="A715" s="23"/>
      <c r="B715" s="24"/>
      <c r="C715" s="25"/>
      <c r="D715" s="26"/>
      <c r="E715" s="27"/>
      <c r="F715" s="28"/>
    </row>
    <row r="716" spans="1:6" x14ac:dyDescent="0.25">
      <c r="A716" s="23"/>
      <c r="B716" s="24"/>
      <c r="C716" s="25"/>
      <c r="D716" s="26"/>
      <c r="E716" s="27"/>
      <c r="F716" s="28"/>
    </row>
    <row r="717" spans="1:6" x14ac:dyDescent="0.25">
      <c r="A717" s="23"/>
      <c r="B717" s="24"/>
      <c r="C717" s="25"/>
      <c r="D717" s="26"/>
      <c r="E717" s="27"/>
      <c r="F717" s="28"/>
    </row>
    <row r="718" spans="1:6" x14ac:dyDescent="0.25">
      <c r="A718" s="23"/>
      <c r="B718" s="24"/>
      <c r="C718" s="25"/>
      <c r="D718" s="26"/>
      <c r="E718" s="27"/>
      <c r="F718" s="28"/>
    </row>
    <row r="719" spans="1:6" x14ac:dyDescent="0.25">
      <c r="A719" s="23"/>
      <c r="B719" s="24"/>
      <c r="C719" s="25"/>
      <c r="D719" s="26"/>
      <c r="E719" s="27"/>
      <c r="F719" s="28"/>
    </row>
    <row r="720" spans="1:6" x14ac:dyDescent="0.25">
      <c r="A720" s="23"/>
      <c r="B720" s="24"/>
      <c r="C720" s="25"/>
      <c r="D720" s="26"/>
      <c r="E720" s="27"/>
      <c r="F720" s="28"/>
    </row>
    <row r="721" spans="1:6" x14ac:dyDescent="0.25">
      <c r="A721" s="23"/>
      <c r="B721" s="24"/>
      <c r="C721" s="25"/>
      <c r="D721" s="26"/>
      <c r="E721" s="27"/>
      <c r="F721" s="28"/>
    </row>
    <row r="722" spans="1:6" x14ac:dyDescent="0.25">
      <c r="A722" s="23"/>
      <c r="B722" s="24"/>
      <c r="C722" s="25"/>
      <c r="D722" s="26"/>
      <c r="E722" s="27"/>
      <c r="F722" s="28"/>
    </row>
    <row r="723" spans="1:6" x14ac:dyDescent="0.25">
      <c r="A723" s="23"/>
      <c r="B723" s="24"/>
      <c r="C723" s="25"/>
      <c r="D723" s="26"/>
      <c r="E723" s="27"/>
      <c r="F723" s="28"/>
    </row>
    <row r="724" spans="1:6" x14ac:dyDescent="0.25">
      <c r="A724" s="23"/>
      <c r="B724" s="24"/>
      <c r="C724" s="25"/>
      <c r="D724" s="26"/>
      <c r="E724" s="27"/>
      <c r="F724" s="28"/>
    </row>
    <row r="725" spans="1:6" x14ac:dyDescent="0.25">
      <c r="A725" s="23"/>
      <c r="B725" s="24"/>
      <c r="C725" s="25"/>
      <c r="D725" s="26"/>
      <c r="E725" s="27"/>
      <c r="F725" s="28"/>
    </row>
    <row r="726" spans="1:6" x14ac:dyDescent="0.25">
      <c r="A726" s="23"/>
      <c r="B726" s="24"/>
      <c r="C726" s="25"/>
      <c r="D726" s="26"/>
      <c r="E726" s="27"/>
      <c r="F726" s="28"/>
    </row>
    <row r="727" spans="1:6" x14ac:dyDescent="0.25">
      <c r="A727" s="23"/>
      <c r="B727" s="24"/>
      <c r="C727" s="25"/>
      <c r="D727" s="26"/>
      <c r="E727" s="27"/>
      <c r="F727" s="28"/>
    </row>
    <row r="728" spans="1:6" x14ac:dyDescent="0.25">
      <c r="A728" s="23"/>
      <c r="B728" s="24"/>
      <c r="C728" s="25"/>
      <c r="D728" s="26"/>
      <c r="E728" s="27"/>
      <c r="F728" s="28"/>
    </row>
    <row r="729" spans="1:6" x14ac:dyDescent="0.25">
      <c r="A729" s="23"/>
      <c r="B729" s="24"/>
      <c r="C729" s="25"/>
      <c r="D729" s="26"/>
      <c r="E729" s="27"/>
      <c r="F729" s="28"/>
    </row>
    <row r="730" spans="1:6" x14ac:dyDescent="0.25">
      <c r="A730" s="23"/>
      <c r="B730" s="24"/>
      <c r="C730" s="25"/>
      <c r="D730" s="26"/>
      <c r="E730" s="27"/>
      <c r="F730" s="28"/>
    </row>
    <row r="731" spans="1:6" x14ac:dyDescent="0.25">
      <c r="A731" s="23"/>
      <c r="B731" s="24"/>
      <c r="C731" s="25"/>
      <c r="D731" s="26"/>
      <c r="E731" s="27"/>
      <c r="F731" s="28"/>
    </row>
    <row r="732" spans="1:6" x14ac:dyDescent="0.25">
      <c r="A732" s="23"/>
      <c r="B732" s="24"/>
      <c r="C732" s="25"/>
      <c r="D732" s="26"/>
      <c r="E732" s="27"/>
      <c r="F732" s="28"/>
    </row>
    <row r="733" spans="1:6" x14ac:dyDescent="0.25">
      <c r="A733" s="23"/>
      <c r="B733" s="24"/>
      <c r="C733" s="25"/>
      <c r="D733" s="26"/>
      <c r="E733" s="27"/>
      <c r="F733" s="28"/>
    </row>
    <row r="734" spans="1:6" x14ac:dyDescent="0.25">
      <c r="A734" s="23"/>
      <c r="B734" s="24"/>
      <c r="C734" s="25"/>
      <c r="D734" s="26"/>
      <c r="E734" s="27"/>
      <c r="F734" s="28"/>
    </row>
    <row r="735" spans="1:6" x14ac:dyDescent="0.25">
      <c r="A735" s="23"/>
      <c r="B735" s="24"/>
      <c r="C735" s="25"/>
      <c r="D735" s="26"/>
      <c r="E735" s="27"/>
      <c r="F735" s="28"/>
    </row>
    <row r="736" spans="1:6" x14ac:dyDescent="0.25">
      <c r="A736" s="23"/>
      <c r="B736" s="24"/>
      <c r="C736" s="25"/>
      <c r="D736" s="26"/>
      <c r="E736" s="27"/>
      <c r="F736" s="28"/>
    </row>
    <row r="737" spans="1:6" x14ac:dyDescent="0.25">
      <c r="A737" s="23"/>
      <c r="B737" s="24"/>
      <c r="C737" s="25"/>
      <c r="D737" s="26"/>
      <c r="E737" s="27"/>
      <c r="F737" s="28"/>
    </row>
    <row r="738" spans="1:6" x14ac:dyDescent="0.25">
      <c r="A738" s="23"/>
      <c r="B738" s="24"/>
      <c r="C738" s="25"/>
      <c r="D738" s="26"/>
      <c r="E738" s="27"/>
      <c r="F738" s="28"/>
    </row>
    <row r="739" spans="1:6" x14ac:dyDescent="0.25">
      <c r="A739" s="23"/>
      <c r="B739" s="24"/>
      <c r="C739" s="25"/>
      <c r="D739" s="26"/>
      <c r="E739" s="27"/>
      <c r="F739" s="28"/>
    </row>
    <row r="740" spans="1:6" x14ac:dyDescent="0.25">
      <c r="A740" s="23"/>
      <c r="B740" s="24"/>
      <c r="C740" s="25"/>
      <c r="D740" s="26"/>
      <c r="E740" s="27"/>
      <c r="F740" s="28"/>
    </row>
    <row r="741" spans="1:6" x14ac:dyDescent="0.25">
      <c r="A741" s="23"/>
      <c r="B741" s="24"/>
      <c r="C741" s="25"/>
      <c r="D741" s="26"/>
      <c r="E741" s="27"/>
      <c r="F741" s="28"/>
    </row>
    <row r="742" spans="1:6" x14ac:dyDescent="0.25">
      <c r="A742" s="23"/>
      <c r="B742" s="24"/>
      <c r="C742" s="25"/>
      <c r="D742" s="26"/>
      <c r="E742" s="27"/>
      <c r="F742" s="28"/>
    </row>
    <row r="743" spans="1:6" x14ac:dyDescent="0.25">
      <c r="A743" s="23"/>
      <c r="B743" s="24"/>
      <c r="C743" s="25"/>
      <c r="D743" s="26"/>
      <c r="E743" s="27"/>
      <c r="F743" s="28"/>
    </row>
    <row r="744" spans="1:6" x14ac:dyDescent="0.25">
      <c r="A744" s="23"/>
      <c r="B744" s="24"/>
      <c r="C744" s="25"/>
      <c r="D744" s="26"/>
      <c r="E744" s="27"/>
      <c r="F744" s="28"/>
    </row>
    <row r="745" spans="1:6" x14ac:dyDescent="0.25">
      <c r="A745" s="23"/>
      <c r="B745" s="24"/>
      <c r="C745" s="25"/>
      <c r="D745" s="26"/>
      <c r="E745" s="27"/>
      <c r="F745" s="28"/>
    </row>
    <row r="746" spans="1:6" x14ac:dyDescent="0.25">
      <c r="A746" s="23"/>
      <c r="B746" s="24"/>
      <c r="C746" s="25"/>
      <c r="D746" s="26"/>
      <c r="E746" s="27"/>
      <c r="F746" s="28"/>
    </row>
    <row r="747" spans="1:6" x14ac:dyDescent="0.25">
      <c r="A747" s="23"/>
      <c r="B747" s="24"/>
      <c r="C747" s="25"/>
      <c r="D747" s="26"/>
      <c r="E747" s="27"/>
      <c r="F747" s="28"/>
    </row>
    <row r="748" spans="1:6" x14ac:dyDescent="0.25">
      <c r="A748" s="23"/>
      <c r="B748" s="24"/>
      <c r="C748" s="25"/>
      <c r="D748" s="26"/>
      <c r="E748" s="27"/>
      <c r="F748" s="28"/>
    </row>
    <row r="749" spans="1:6" x14ac:dyDescent="0.25">
      <c r="A749" s="23"/>
      <c r="B749" s="24"/>
      <c r="C749" s="25"/>
      <c r="D749" s="26"/>
      <c r="E749" s="27"/>
      <c r="F749" s="28"/>
    </row>
    <row r="750" spans="1:6" x14ac:dyDescent="0.25">
      <c r="A750" s="23"/>
      <c r="B750" s="24"/>
      <c r="C750" s="25"/>
      <c r="D750" s="26"/>
      <c r="E750" s="27"/>
      <c r="F750" s="28"/>
    </row>
    <row r="751" spans="1:6" x14ac:dyDescent="0.25">
      <c r="A751" s="23"/>
      <c r="B751" s="24"/>
      <c r="C751" s="25"/>
      <c r="D751" s="26"/>
      <c r="E751" s="27"/>
      <c r="F751" s="28"/>
    </row>
    <row r="752" spans="1:6" x14ac:dyDescent="0.25">
      <c r="A752" s="23"/>
      <c r="B752" s="24"/>
      <c r="C752" s="25"/>
      <c r="D752" s="26"/>
      <c r="E752" s="27"/>
      <c r="F752" s="28"/>
    </row>
    <row r="753" spans="1:6" x14ac:dyDescent="0.25">
      <c r="A753" s="23"/>
      <c r="B753" s="24"/>
      <c r="C753" s="25"/>
      <c r="D753" s="26"/>
      <c r="E753" s="27"/>
      <c r="F753" s="28"/>
    </row>
    <row r="754" spans="1:6" x14ac:dyDescent="0.25">
      <c r="A754" s="23"/>
      <c r="B754" s="24"/>
      <c r="C754" s="25"/>
      <c r="D754" s="26"/>
      <c r="E754" s="27"/>
      <c r="F754" s="28"/>
    </row>
    <row r="755" spans="1:6" x14ac:dyDescent="0.25">
      <c r="A755" s="23"/>
      <c r="B755" s="24"/>
      <c r="C755" s="25"/>
      <c r="D755" s="26"/>
      <c r="E755" s="27"/>
      <c r="F755" s="28"/>
    </row>
    <row r="756" spans="1:6" x14ac:dyDescent="0.25">
      <c r="A756" s="23"/>
      <c r="B756" s="24"/>
      <c r="C756" s="25"/>
      <c r="D756" s="26"/>
      <c r="E756" s="27"/>
      <c r="F756" s="28"/>
    </row>
    <row r="757" spans="1:6" x14ac:dyDescent="0.25">
      <c r="A757" s="23"/>
      <c r="B757" s="24"/>
      <c r="C757" s="25"/>
      <c r="D757" s="26"/>
      <c r="E757" s="27"/>
      <c r="F757" s="28"/>
    </row>
    <row r="758" spans="1:6" x14ac:dyDescent="0.25">
      <c r="A758" s="23"/>
      <c r="B758" s="24"/>
      <c r="C758" s="25"/>
      <c r="D758" s="26"/>
      <c r="E758" s="27"/>
      <c r="F758" s="28"/>
    </row>
    <row r="759" spans="1:6" x14ac:dyDescent="0.25">
      <c r="A759" s="23"/>
      <c r="B759" s="24"/>
      <c r="C759" s="25"/>
      <c r="D759" s="26"/>
      <c r="E759" s="27"/>
      <c r="F759" s="28"/>
    </row>
    <row r="760" spans="1:6" x14ac:dyDescent="0.25">
      <c r="A760" s="23"/>
      <c r="B760" s="24"/>
      <c r="C760" s="25"/>
      <c r="D760" s="26"/>
      <c r="E760" s="27"/>
      <c r="F760" s="28"/>
    </row>
    <row r="761" spans="1:6" x14ac:dyDescent="0.25">
      <c r="A761" s="23"/>
      <c r="B761" s="24"/>
      <c r="C761" s="25"/>
      <c r="D761" s="26"/>
      <c r="E761" s="27"/>
      <c r="F761" s="28"/>
    </row>
    <row r="762" spans="1:6" x14ac:dyDescent="0.25">
      <c r="A762" s="23"/>
      <c r="B762" s="24"/>
      <c r="C762" s="25"/>
      <c r="D762" s="26"/>
      <c r="E762" s="27"/>
      <c r="F762" s="28"/>
    </row>
    <row r="763" spans="1:6" x14ac:dyDescent="0.25">
      <c r="A763" s="23"/>
      <c r="B763" s="24"/>
      <c r="C763" s="25"/>
      <c r="D763" s="26"/>
      <c r="E763" s="27"/>
      <c r="F763" s="28"/>
    </row>
    <row r="764" spans="1:6" x14ac:dyDescent="0.25">
      <c r="A764" s="23"/>
      <c r="B764" s="24"/>
      <c r="C764" s="25"/>
      <c r="D764" s="26"/>
      <c r="E764" s="27"/>
      <c r="F764" s="28"/>
    </row>
    <row r="765" spans="1:6" x14ac:dyDescent="0.25">
      <c r="A765" s="23"/>
      <c r="B765" s="24"/>
      <c r="C765" s="25"/>
      <c r="D765" s="26"/>
      <c r="E765" s="27"/>
      <c r="F765" s="28"/>
    </row>
    <row r="766" spans="1:6" x14ac:dyDescent="0.25">
      <c r="A766" s="23"/>
      <c r="B766" s="24"/>
      <c r="C766" s="25"/>
      <c r="D766" s="26"/>
      <c r="E766" s="27"/>
      <c r="F766" s="28"/>
    </row>
    <row r="767" spans="1:6" x14ac:dyDescent="0.25">
      <c r="A767" s="23"/>
      <c r="B767" s="24"/>
      <c r="C767" s="25"/>
      <c r="D767" s="26"/>
      <c r="E767" s="27"/>
      <c r="F767" s="28"/>
    </row>
    <row r="768" spans="1:6" x14ac:dyDescent="0.25">
      <c r="A768" s="23"/>
      <c r="B768" s="24"/>
      <c r="C768" s="25"/>
      <c r="D768" s="26"/>
      <c r="E768" s="27"/>
      <c r="F768" s="28"/>
    </row>
    <row r="769" spans="1:6" x14ac:dyDescent="0.25">
      <c r="A769" s="23"/>
      <c r="B769" s="24"/>
      <c r="C769" s="25"/>
      <c r="D769" s="26"/>
      <c r="E769" s="27"/>
      <c r="F769" s="28"/>
    </row>
    <row r="770" spans="1:6" x14ac:dyDescent="0.25">
      <c r="A770" s="23"/>
      <c r="B770" s="24"/>
      <c r="C770" s="25"/>
      <c r="D770" s="26"/>
      <c r="E770" s="27"/>
      <c r="F770" s="28"/>
    </row>
    <row r="771" spans="1:6" x14ac:dyDescent="0.25">
      <c r="A771" s="23"/>
      <c r="B771" s="24"/>
      <c r="C771" s="25"/>
      <c r="D771" s="26"/>
      <c r="E771" s="27"/>
      <c r="F771" s="28"/>
    </row>
    <row r="772" spans="1:6" x14ac:dyDescent="0.25">
      <c r="A772" s="23"/>
      <c r="B772" s="24"/>
      <c r="C772" s="25"/>
      <c r="D772" s="26"/>
      <c r="E772" s="27"/>
      <c r="F772" s="28"/>
    </row>
    <row r="773" spans="1:6" x14ac:dyDescent="0.25">
      <c r="A773" s="23"/>
      <c r="B773" s="24"/>
      <c r="C773" s="25"/>
      <c r="D773" s="26"/>
      <c r="E773" s="27"/>
      <c r="F773" s="28"/>
    </row>
    <row r="774" spans="1:6" x14ac:dyDescent="0.25">
      <c r="A774" s="23"/>
      <c r="B774" s="24"/>
      <c r="C774" s="25"/>
      <c r="D774" s="26"/>
      <c r="E774" s="27"/>
      <c r="F774" s="28"/>
    </row>
    <row r="775" spans="1:6" x14ac:dyDescent="0.25">
      <c r="A775" s="23"/>
      <c r="B775" s="24"/>
      <c r="C775" s="25"/>
      <c r="D775" s="26"/>
      <c r="E775" s="27"/>
      <c r="F775" s="28"/>
    </row>
    <row r="776" spans="1:6" x14ac:dyDescent="0.25">
      <c r="A776" s="23"/>
      <c r="B776" s="24"/>
      <c r="C776" s="25"/>
      <c r="D776" s="26"/>
      <c r="E776" s="27"/>
      <c r="F776" s="28"/>
    </row>
    <row r="777" spans="1:6" x14ac:dyDescent="0.25">
      <c r="A777" s="23"/>
      <c r="B777" s="24"/>
      <c r="C777" s="25"/>
      <c r="D777" s="26"/>
      <c r="E777" s="27"/>
      <c r="F777" s="28"/>
    </row>
    <row r="778" spans="1:6" x14ac:dyDescent="0.25">
      <c r="A778" s="23"/>
      <c r="B778" s="24"/>
      <c r="C778" s="25"/>
      <c r="D778" s="26"/>
      <c r="E778" s="27"/>
      <c r="F778" s="28"/>
    </row>
    <row r="779" spans="1:6" x14ac:dyDescent="0.25">
      <c r="A779" s="23"/>
      <c r="B779" s="24"/>
      <c r="C779" s="25"/>
      <c r="D779" s="26"/>
      <c r="E779" s="27"/>
      <c r="F779" s="28"/>
    </row>
    <row r="780" spans="1:6" x14ac:dyDescent="0.25">
      <c r="A780" s="23"/>
      <c r="B780" s="24"/>
      <c r="C780" s="25"/>
      <c r="D780" s="26"/>
      <c r="E780" s="27"/>
      <c r="F780" s="28"/>
    </row>
    <row r="781" spans="1:6" x14ac:dyDescent="0.25">
      <c r="A781" s="23"/>
      <c r="B781" s="24"/>
      <c r="C781" s="25"/>
      <c r="D781" s="26"/>
      <c r="E781" s="27"/>
      <c r="F781" s="28"/>
    </row>
    <row r="782" spans="1:6" x14ac:dyDescent="0.25">
      <c r="A782" s="23"/>
      <c r="B782" s="24"/>
      <c r="C782" s="25"/>
      <c r="D782" s="26"/>
      <c r="E782" s="27"/>
      <c r="F782" s="28"/>
    </row>
    <row r="783" spans="1:6" x14ac:dyDescent="0.25">
      <c r="A783" s="23"/>
      <c r="B783" s="24"/>
      <c r="C783" s="25"/>
      <c r="D783" s="26"/>
      <c r="E783" s="27"/>
      <c r="F783" s="28"/>
    </row>
    <row r="784" spans="1:6" x14ac:dyDescent="0.25">
      <c r="A784" s="23"/>
      <c r="B784" s="24"/>
      <c r="C784" s="25"/>
      <c r="D784" s="26"/>
      <c r="E784" s="27"/>
      <c r="F784" s="28"/>
    </row>
    <row r="785" spans="1:6" x14ac:dyDescent="0.25">
      <c r="A785" s="23"/>
      <c r="B785" s="24"/>
      <c r="C785" s="25"/>
      <c r="D785" s="26"/>
      <c r="E785" s="27"/>
      <c r="F785" s="28"/>
    </row>
    <row r="786" spans="1:6" x14ac:dyDescent="0.25">
      <c r="A786" s="23"/>
      <c r="B786" s="24"/>
      <c r="C786" s="25"/>
      <c r="D786" s="26"/>
      <c r="E786" s="27"/>
      <c r="F786" s="28"/>
    </row>
    <row r="787" spans="1:6" x14ac:dyDescent="0.25">
      <c r="A787" s="23"/>
      <c r="B787" s="24"/>
      <c r="C787" s="25"/>
      <c r="D787" s="26"/>
      <c r="E787" s="27"/>
      <c r="F787" s="28"/>
    </row>
    <row r="788" spans="1:6" x14ac:dyDescent="0.25">
      <c r="A788" s="23"/>
      <c r="B788" s="24"/>
      <c r="C788" s="25"/>
      <c r="D788" s="26"/>
      <c r="E788" s="27"/>
      <c r="F788" s="28"/>
    </row>
    <row r="789" spans="1:6" x14ac:dyDescent="0.25">
      <c r="A789" s="23"/>
      <c r="B789" s="24"/>
      <c r="C789" s="25"/>
      <c r="D789" s="26"/>
      <c r="E789" s="27"/>
      <c r="F789" s="28"/>
    </row>
    <row r="790" spans="1:6" x14ac:dyDescent="0.25">
      <c r="A790" s="23"/>
      <c r="B790" s="24"/>
      <c r="C790" s="25"/>
      <c r="D790" s="26"/>
      <c r="E790" s="27"/>
      <c r="F790" s="28"/>
    </row>
    <row r="791" spans="1:6" x14ac:dyDescent="0.25">
      <c r="A791" s="23"/>
      <c r="B791" s="24"/>
      <c r="C791" s="25"/>
      <c r="D791" s="26"/>
      <c r="E791" s="27"/>
      <c r="F791" s="28"/>
    </row>
    <row r="792" spans="1:6" x14ac:dyDescent="0.25">
      <c r="A792" s="23"/>
      <c r="B792" s="24"/>
      <c r="C792" s="25"/>
      <c r="D792" s="26"/>
      <c r="E792" s="27"/>
      <c r="F792" s="28"/>
    </row>
    <row r="793" spans="1:6" x14ac:dyDescent="0.25">
      <c r="A793" s="23"/>
      <c r="B793" s="24"/>
      <c r="C793" s="25"/>
      <c r="D793" s="26"/>
      <c r="E793" s="27"/>
      <c r="F793" s="28"/>
    </row>
    <row r="794" spans="1:6" x14ac:dyDescent="0.25">
      <c r="A794" s="23"/>
      <c r="B794" s="24"/>
      <c r="C794" s="25"/>
      <c r="D794" s="26"/>
      <c r="E794" s="27"/>
      <c r="F794" s="28"/>
    </row>
    <row r="795" spans="1:6" x14ac:dyDescent="0.25">
      <c r="A795" s="23"/>
      <c r="B795" s="24"/>
      <c r="C795" s="25"/>
      <c r="D795" s="26"/>
      <c r="E795" s="27"/>
      <c r="F795" s="28"/>
    </row>
    <row r="796" spans="1:6" x14ac:dyDescent="0.25">
      <c r="A796" s="23"/>
      <c r="B796" s="24"/>
      <c r="C796" s="25"/>
      <c r="D796" s="26"/>
      <c r="E796" s="27"/>
      <c r="F796" s="28"/>
    </row>
    <row r="797" spans="1:6" x14ac:dyDescent="0.25">
      <c r="A797" s="23"/>
      <c r="B797" s="24"/>
      <c r="C797" s="25"/>
      <c r="D797" s="26"/>
      <c r="E797" s="27"/>
      <c r="F797" s="28"/>
    </row>
    <row r="798" spans="1:6" x14ac:dyDescent="0.25">
      <c r="A798" s="23"/>
      <c r="B798" s="24"/>
      <c r="C798" s="25"/>
      <c r="D798" s="26"/>
      <c r="E798" s="27"/>
      <c r="F798" s="28"/>
    </row>
    <row r="799" spans="1:6" x14ac:dyDescent="0.25">
      <c r="A799" s="23"/>
      <c r="B799" s="24"/>
      <c r="C799" s="25"/>
      <c r="D799" s="26"/>
      <c r="E799" s="27"/>
      <c r="F799" s="28"/>
    </row>
    <row r="800" spans="1:6" x14ac:dyDescent="0.25">
      <c r="A800" s="23"/>
      <c r="B800" s="24"/>
      <c r="C800" s="25"/>
      <c r="D800" s="26"/>
      <c r="E800" s="27"/>
      <c r="F800" s="28"/>
    </row>
    <row r="801" spans="1:6" x14ac:dyDescent="0.25">
      <c r="A801" s="23"/>
      <c r="B801" s="24"/>
      <c r="C801" s="25"/>
      <c r="D801" s="26"/>
      <c r="E801" s="27"/>
      <c r="F801" s="28"/>
    </row>
    <row r="802" spans="1:6" x14ac:dyDescent="0.25">
      <c r="A802" s="23"/>
      <c r="B802" s="24"/>
      <c r="C802" s="25"/>
      <c r="D802" s="26"/>
      <c r="E802" s="27"/>
      <c r="F802" s="28"/>
    </row>
    <row r="803" spans="1:6" x14ac:dyDescent="0.25">
      <c r="A803" s="23"/>
      <c r="B803" s="24"/>
      <c r="C803" s="25"/>
      <c r="D803" s="26"/>
      <c r="E803" s="27"/>
      <c r="F803" s="28"/>
    </row>
    <row r="804" spans="1:6" x14ac:dyDescent="0.25">
      <c r="A804" s="23"/>
      <c r="B804" s="24"/>
      <c r="C804" s="25"/>
      <c r="D804" s="26"/>
      <c r="E804" s="27"/>
      <c r="F804" s="28"/>
    </row>
    <row r="805" spans="1:6" x14ac:dyDescent="0.25">
      <c r="A805" s="23"/>
      <c r="B805" s="24"/>
      <c r="C805" s="25"/>
      <c r="D805" s="26"/>
      <c r="E805" s="27"/>
      <c r="F805" s="28"/>
    </row>
    <row r="806" spans="1:6" x14ac:dyDescent="0.25">
      <c r="A806" s="23"/>
      <c r="B806" s="24"/>
      <c r="C806" s="25"/>
      <c r="D806" s="26"/>
      <c r="E806" s="27"/>
      <c r="F806" s="28"/>
    </row>
    <row r="807" spans="1:6" x14ac:dyDescent="0.25">
      <c r="A807" s="23"/>
      <c r="B807" s="24"/>
      <c r="C807" s="25"/>
      <c r="D807" s="26"/>
      <c r="E807" s="27"/>
      <c r="F807" s="28"/>
    </row>
    <row r="808" spans="1:6" x14ac:dyDescent="0.25">
      <c r="A808" s="23"/>
      <c r="B808" s="24"/>
      <c r="C808" s="25"/>
      <c r="D808" s="26"/>
      <c r="E808" s="27"/>
      <c r="F808" s="28"/>
    </row>
    <row r="809" spans="1:6" x14ac:dyDescent="0.25">
      <c r="A809" s="23"/>
      <c r="B809" s="24"/>
      <c r="C809" s="25"/>
      <c r="D809" s="26"/>
      <c r="E809" s="27"/>
      <c r="F809" s="28"/>
    </row>
    <row r="810" spans="1:6" x14ac:dyDescent="0.25">
      <c r="A810" s="23"/>
      <c r="B810" s="24"/>
      <c r="C810" s="25"/>
      <c r="D810" s="26"/>
      <c r="E810" s="27"/>
      <c r="F810" s="28"/>
    </row>
    <row r="811" spans="1:6" x14ac:dyDescent="0.25">
      <c r="A811" s="23"/>
      <c r="B811" s="24"/>
      <c r="C811" s="25"/>
      <c r="D811" s="26"/>
      <c r="E811" s="27"/>
      <c r="F811" s="28"/>
    </row>
    <row r="812" spans="1:6" x14ac:dyDescent="0.25">
      <c r="A812" s="23"/>
      <c r="B812" s="24"/>
      <c r="C812" s="25"/>
      <c r="D812" s="26"/>
      <c r="E812" s="27"/>
      <c r="F812" s="28"/>
    </row>
    <row r="813" spans="1:6" x14ac:dyDescent="0.25">
      <c r="A813" s="23"/>
      <c r="B813" s="24"/>
      <c r="C813" s="25"/>
      <c r="D813" s="26"/>
      <c r="E813" s="27"/>
      <c r="F813" s="28"/>
    </row>
    <row r="814" spans="1:6" x14ac:dyDescent="0.25">
      <c r="A814" s="23"/>
      <c r="B814" s="24"/>
      <c r="C814" s="25"/>
      <c r="D814" s="26"/>
      <c r="E814" s="27"/>
      <c r="F814" s="28"/>
    </row>
    <row r="815" spans="1:6" x14ac:dyDescent="0.25">
      <c r="A815" s="23"/>
      <c r="B815" s="24"/>
      <c r="C815" s="25"/>
      <c r="D815" s="26"/>
      <c r="E815" s="27"/>
      <c r="F815" s="28"/>
    </row>
    <row r="816" spans="1:6" x14ac:dyDescent="0.25">
      <c r="A816" s="23"/>
      <c r="B816" s="24"/>
      <c r="C816" s="25"/>
      <c r="D816" s="26"/>
      <c r="E816" s="27"/>
      <c r="F816" s="28"/>
    </row>
    <row r="817" spans="1:6" x14ac:dyDescent="0.25">
      <c r="A817" s="23"/>
      <c r="B817" s="24"/>
      <c r="C817" s="25"/>
      <c r="D817" s="26"/>
      <c r="E817" s="27"/>
      <c r="F817" s="28"/>
    </row>
    <row r="818" spans="1:6" x14ac:dyDescent="0.25">
      <c r="A818" s="23"/>
      <c r="B818" s="24"/>
      <c r="C818" s="25"/>
      <c r="D818" s="26"/>
      <c r="E818" s="27"/>
      <c r="F818" s="28"/>
    </row>
    <row r="819" spans="1:6" x14ac:dyDescent="0.25">
      <c r="A819" s="23"/>
      <c r="B819" s="24"/>
      <c r="C819" s="25"/>
      <c r="D819" s="26"/>
      <c r="E819" s="27"/>
      <c r="F819" s="28"/>
    </row>
    <row r="820" spans="1:6" x14ac:dyDescent="0.25">
      <c r="A820" s="23"/>
      <c r="B820" s="24"/>
      <c r="C820" s="25"/>
      <c r="D820" s="26"/>
      <c r="E820" s="27"/>
      <c r="F820" s="28"/>
    </row>
    <row r="821" spans="1:6" x14ac:dyDescent="0.25">
      <c r="A821" s="23"/>
      <c r="B821" s="24"/>
      <c r="C821" s="25"/>
      <c r="D821" s="26"/>
      <c r="E821" s="27"/>
      <c r="F821" s="28"/>
    </row>
    <row r="822" spans="1:6" x14ac:dyDescent="0.25">
      <c r="A822" s="23"/>
      <c r="B822" s="24"/>
      <c r="C822" s="25"/>
      <c r="D822" s="26"/>
      <c r="E822" s="27"/>
      <c r="F822" s="28"/>
    </row>
    <row r="823" spans="1:6" x14ac:dyDescent="0.25">
      <c r="A823" s="23"/>
      <c r="B823" s="24"/>
      <c r="C823" s="25"/>
      <c r="D823" s="26"/>
      <c r="E823" s="27"/>
      <c r="F823" s="28"/>
    </row>
    <row r="824" spans="1:6" x14ac:dyDescent="0.25">
      <c r="A824" s="23"/>
      <c r="B824" s="24"/>
      <c r="C824" s="25"/>
      <c r="D824" s="26"/>
      <c r="E824" s="27"/>
      <c r="F824" s="28"/>
    </row>
    <row r="825" spans="1:6" x14ac:dyDescent="0.25">
      <c r="A825" s="23"/>
      <c r="B825" s="24"/>
      <c r="C825" s="25"/>
      <c r="D825" s="26"/>
      <c r="E825" s="27"/>
      <c r="F825" s="28"/>
    </row>
    <row r="826" spans="1:6" x14ac:dyDescent="0.25">
      <c r="A826" s="23"/>
      <c r="B826" s="24"/>
      <c r="C826" s="25"/>
      <c r="D826" s="26"/>
      <c r="E826" s="27"/>
      <c r="F826" s="28"/>
    </row>
    <row r="827" spans="1:6" x14ac:dyDescent="0.25">
      <c r="A827" s="23"/>
      <c r="B827" s="24"/>
      <c r="C827" s="25"/>
      <c r="D827" s="26"/>
      <c r="E827" s="27"/>
      <c r="F827" s="28"/>
    </row>
    <row r="828" spans="1:6" x14ac:dyDescent="0.25">
      <c r="A828" s="23"/>
      <c r="B828" s="24"/>
      <c r="C828" s="25"/>
      <c r="D828" s="26"/>
      <c r="E828" s="27"/>
      <c r="F828" s="28"/>
    </row>
    <row r="829" spans="1:6" x14ac:dyDescent="0.25">
      <c r="A829" s="23"/>
      <c r="B829" s="24"/>
      <c r="C829" s="25"/>
      <c r="D829" s="26"/>
      <c r="E829" s="27"/>
      <c r="F829" s="28"/>
    </row>
    <row r="830" spans="1:6" x14ac:dyDescent="0.25">
      <c r="A830" s="23"/>
      <c r="B830" s="24"/>
      <c r="C830" s="25"/>
      <c r="D830" s="26"/>
      <c r="E830" s="27"/>
      <c r="F830" s="28"/>
    </row>
    <row r="831" spans="1:6" x14ac:dyDescent="0.25">
      <c r="A831" s="23"/>
      <c r="B831" s="24"/>
      <c r="C831" s="25"/>
      <c r="D831" s="26"/>
      <c r="E831" s="27"/>
      <c r="F831" s="28"/>
    </row>
    <row r="832" spans="1:6" x14ac:dyDescent="0.25">
      <c r="A832" s="23"/>
      <c r="B832" s="24"/>
      <c r="C832" s="25"/>
      <c r="D832" s="26"/>
      <c r="E832" s="27"/>
      <c r="F832" s="28"/>
    </row>
    <row r="833" spans="1:6" x14ac:dyDescent="0.25">
      <c r="A833" s="23"/>
      <c r="B833" s="24"/>
      <c r="C833" s="25"/>
      <c r="D833" s="26"/>
      <c r="E833" s="27"/>
      <c r="F833" s="28"/>
    </row>
    <row r="834" spans="1:6" x14ac:dyDescent="0.25">
      <c r="A834" s="23"/>
      <c r="B834" s="24"/>
      <c r="C834" s="25"/>
      <c r="D834" s="26"/>
      <c r="E834" s="27"/>
      <c r="F834" s="28"/>
    </row>
    <row r="835" spans="1:6" x14ac:dyDescent="0.25">
      <c r="A835" s="23"/>
      <c r="B835" s="24"/>
      <c r="C835" s="25"/>
      <c r="D835" s="26"/>
      <c r="E835" s="27"/>
      <c r="F835" s="28"/>
    </row>
    <row r="836" spans="1:6" x14ac:dyDescent="0.25">
      <c r="A836" s="23"/>
      <c r="B836" s="24"/>
      <c r="C836" s="25"/>
      <c r="D836" s="26"/>
      <c r="E836" s="27"/>
      <c r="F836" s="28"/>
    </row>
    <row r="837" spans="1:6" x14ac:dyDescent="0.25">
      <c r="A837" s="23"/>
      <c r="B837" s="24"/>
      <c r="C837" s="25"/>
      <c r="D837" s="26"/>
      <c r="E837" s="27"/>
      <c r="F837" s="28"/>
    </row>
    <row r="838" spans="1:6" x14ac:dyDescent="0.25">
      <c r="A838" s="23"/>
      <c r="B838" s="24"/>
      <c r="C838" s="25"/>
      <c r="D838" s="26"/>
      <c r="E838" s="27"/>
      <c r="F838" s="28"/>
    </row>
    <row r="839" spans="1:6" x14ac:dyDescent="0.25">
      <c r="A839" s="23"/>
      <c r="B839" s="24"/>
      <c r="C839" s="25"/>
      <c r="D839" s="26"/>
      <c r="E839" s="27"/>
      <c r="F839" s="28"/>
    </row>
    <row r="840" spans="1:6" x14ac:dyDescent="0.25">
      <c r="A840" s="23"/>
      <c r="B840" s="24"/>
      <c r="C840" s="25"/>
      <c r="D840" s="26"/>
      <c r="E840" s="27"/>
      <c r="F840" s="28"/>
    </row>
    <row r="841" spans="1:6" x14ac:dyDescent="0.25">
      <c r="A841" s="23"/>
      <c r="B841" s="24"/>
      <c r="C841" s="25"/>
      <c r="D841" s="26"/>
      <c r="E841" s="27"/>
      <c r="F841" s="28"/>
    </row>
    <row r="842" spans="1:6" x14ac:dyDescent="0.25">
      <c r="A842" s="23"/>
      <c r="B842" s="24"/>
      <c r="C842" s="25"/>
      <c r="D842" s="26"/>
      <c r="E842" s="27"/>
      <c r="F842" s="28"/>
    </row>
    <row r="843" spans="1:6" x14ac:dyDescent="0.25">
      <c r="A843" s="23"/>
      <c r="B843" s="24"/>
      <c r="C843" s="25"/>
      <c r="D843" s="26"/>
      <c r="E843" s="27"/>
      <c r="F843" s="28"/>
    </row>
    <row r="844" spans="1:6" x14ac:dyDescent="0.25">
      <c r="A844" s="23"/>
      <c r="B844" s="24"/>
      <c r="C844" s="25"/>
      <c r="D844" s="26"/>
      <c r="E844" s="27"/>
      <c r="F844" s="28"/>
    </row>
    <row r="845" spans="1:6" x14ac:dyDescent="0.25">
      <c r="A845" s="23"/>
      <c r="B845" s="24"/>
      <c r="C845" s="25"/>
      <c r="D845" s="26"/>
      <c r="E845" s="27"/>
      <c r="F845" s="28"/>
    </row>
    <row r="846" spans="1:6" x14ac:dyDescent="0.25">
      <c r="A846" s="23"/>
      <c r="B846" s="24"/>
      <c r="C846" s="25"/>
      <c r="D846" s="26"/>
      <c r="E846" s="27"/>
      <c r="F846" s="28"/>
    </row>
    <row r="847" spans="1:6" x14ac:dyDescent="0.25">
      <c r="A847" s="23"/>
      <c r="B847" s="24"/>
      <c r="C847" s="25"/>
      <c r="D847" s="26"/>
      <c r="E847" s="27"/>
      <c r="F847" s="28"/>
    </row>
    <row r="848" spans="1:6" x14ac:dyDescent="0.25">
      <c r="A848" s="23"/>
      <c r="B848" s="24"/>
      <c r="C848" s="25"/>
      <c r="D848" s="26"/>
      <c r="E848" s="27"/>
      <c r="F848" s="28"/>
    </row>
    <row r="849" spans="1:6" x14ac:dyDescent="0.25">
      <c r="A849" s="23"/>
      <c r="B849" s="24"/>
      <c r="C849" s="25"/>
      <c r="D849" s="26"/>
      <c r="E849" s="27"/>
      <c r="F849" s="28"/>
    </row>
    <row r="850" spans="1:6" x14ac:dyDescent="0.25">
      <c r="A850" s="23"/>
      <c r="B850" s="24"/>
      <c r="C850" s="25"/>
      <c r="D850" s="26"/>
      <c r="E850" s="27"/>
      <c r="F850" s="28"/>
    </row>
    <row r="851" spans="1:6" x14ac:dyDescent="0.25">
      <c r="A851" s="23"/>
      <c r="B851" s="24"/>
      <c r="C851" s="25"/>
      <c r="D851" s="26"/>
      <c r="E851" s="27"/>
      <c r="F851" s="28"/>
    </row>
    <row r="852" spans="1:6" x14ac:dyDescent="0.25">
      <c r="A852" s="23"/>
      <c r="B852" s="24"/>
      <c r="C852" s="25"/>
      <c r="D852" s="26"/>
      <c r="E852" s="27"/>
      <c r="F852" s="28"/>
    </row>
    <row r="853" spans="1:6" x14ac:dyDescent="0.25">
      <c r="A853" s="23"/>
      <c r="B853" s="24"/>
      <c r="C853" s="25"/>
      <c r="D853" s="26"/>
      <c r="E853" s="27"/>
      <c r="F853" s="28"/>
    </row>
    <row r="854" spans="1:6" x14ac:dyDescent="0.25">
      <c r="A854" s="23"/>
      <c r="B854" s="24"/>
      <c r="C854" s="25"/>
      <c r="D854" s="26"/>
      <c r="E854" s="27"/>
      <c r="F854" s="28"/>
    </row>
    <row r="855" spans="1:6" x14ac:dyDescent="0.25">
      <c r="A855" s="23"/>
      <c r="B855" s="24"/>
      <c r="C855" s="25"/>
      <c r="D855" s="26"/>
      <c r="E855" s="27"/>
      <c r="F855" s="28"/>
    </row>
    <row r="856" spans="1:6" x14ac:dyDescent="0.25">
      <c r="A856" s="23"/>
      <c r="B856" s="24"/>
      <c r="C856" s="25"/>
      <c r="D856" s="26"/>
      <c r="E856" s="27"/>
      <c r="F856" s="28"/>
    </row>
    <row r="857" spans="1:6" x14ac:dyDescent="0.25">
      <c r="A857" s="23"/>
      <c r="B857" s="24"/>
      <c r="C857" s="25"/>
      <c r="D857" s="26"/>
      <c r="E857" s="27"/>
      <c r="F857" s="28"/>
    </row>
    <row r="858" spans="1:6" x14ac:dyDescent="0.25">
      <c r="A858" s="23"/>
      <c r="B858" s="24"/>
      <c r="C858" s="25"/>
      <c r="D858" s="26"/>
      <c r="E858" s="27"/>
      <c r="F858" s="28"/>
    </row>
    <row r="859" spans="1:6" x14ac:dyDescent="0.25">
      <c r="A859" s="23"/>
      <c r="B859" s="24"/>
      <c r="C859" s="25"/>
      <c r="D859" s="26"/>
      <c r="E859" s="27"/>
      <c r="F859" s="28"/>
    </row>
    <row r="860" spans="1:6" x14ac:dyDescent="0.25">
      <c r="A860" s="23"/>
      <c r="B860" s="24"/>
      <c r="C860" s="25"/>
      <c r="D860" s="26"/>
      <c r="E860" s="27"/>
      <c r="F860" s="28"/>
    </row>
    <row r="861" spans="1:6" x14ac:dyDescent="0.25">
      <c r="A861" s="23"/>
      <c r="B861" s="24"/>
      <c r="C861" s="25"/>
      <c r="D861" s="26"/>
      <c r="E861" s="27"/>
      <c r="F861" s="28"/>
    </row>
    <row r="862" spans="1:6" x14ac:dyDescent="0.25">
      <c r="A862" s="23"/>
      <c r="B862" s="24"/>
      <c r="C862" s="25"/>
      <c r="D862" s="26"/>
      <c r="E862" s="27"/>
      <c r="F862" s="28"/>
    </row>
    <row r="863" spans="1:6" x14ac:dyDescent="0.25">
      <c r="A863" s="23"/>
      <c r="B863" s="24"/>
      <c r="C863" s="25"/>
      <c r="D863" s="26"/>
      <c r="E863" s="27"/>
      <c r="F863" s="28"/>
    </row>
    <row r="864" spans="1:6" x14ac:dyDescent="0.25">
      <c r="A864" s="23"/>
      <c r="B864" s="24"/>
      <c r="C864" s="25"/>
      <c r="D864" s="26"/>
      <c r="E864" s="27"/>
      <c r="F864" s="28"/>
    </row>
    <row r="865" spans="1:6" x14ac:dyDescent="0.25">
      <c r="A865" s="23"/>
      <c r="B865" s="24"/>
      <c r="C865" s="25"/>
      <c r="D865" s="26"/>
      <c r="E865" s="27"/>
      <c r="F865" s="28"/>
    </row>
    <row r="866" spans="1:6" x14ac:dyDescent="0.25">
      <c r="A866" s="23"/>
      <c r="B866" s="24"/>
      <c r="C866" s="25"/>
      <c r="D866" s="26"/>
      <c r="E866" s="27"/>
      <c r="F866" s="28"/>
    </row>
    <row r="867" spans="1:6" x14ac:dyDescent="0.25">
      <c r="A867" s="23"/>
      <c r="B867" s="24"/>
      <c r="C867" s="25"/>
      <c r="D867" s="26"/>
      <c r="E867" s="27"/>
      <c r="F867" s="28"/>
    </row>
    <row r="868" spans="1:6" x14ac:dyDescent="0.25">
      <c r="A868" s="23"/>
      <c r="B868" s="24"/>
      <c r="C868" s="25"/>
      <c r="D868" s="26"/>
      <c r="E868" s="27"/>
      <c r="F868" s="28"/>
    </row>
    <row r="869" spans="1:6" x14ac:dyDescent="0.25">
      <c r="A869" s="23"/>
      <c r="B869" s="24"/>
      <c r="C869" s="25"/>
      <c r="D869" s="26"/>
      <c r="E869" s="27"/>
      <c r="F869" s="28"/>
    </row>
    <row r="870" spans="1:6" x14ac:dyDescent="0.25">
      <c r="A870" s="23"/>
      <c r="B870" s="24"/>
      <c r="C870" s="25"/>
      <c r="D870" s="26"/>
      <c r="E870" s="27"/>
      <c r="F870" s="28"/>
    </row>
    <row r="871" spans="1:6" x14ac:dyDescent="0.25">
      <c r="A871" s="23"/>
      <c r="B871" s="24"/>
      <c r="C871" s="25"/>
      <c r="D871" s="26"/>
      <c r="E871" s="27"/>
      <c r="F871" s="28"/>
    </row>
    <row r="872" spans="1:6" x14ac:dyDescent="0.25">
      <c r="A872" s="23"/>
      <c r="B872" s="24"/>
      <c r="C872" s="25"/>
      <c r="D872" s="26"/>
      <c r="E872" s="27"/>
      <c r="F872" s="28"/>
    </row>
    <row r="873" spans="1:6" x14ac:dyDescent="0.25">
      <c r="A873" s="23"/>
      <c r="B873" s="24"/>
      <c r="C873" s="25"/>
      <c r="D873" s="26"/>
      <c r="E873" s="27"/>
      <c r="F873" s="28"/>
    </row>
    <row r="874" spans="1:6" x14ac:dyDescent="0.25">
      <c r="A874" s="23"/>
      <c r="B874" s="24"/>
      <c r="C874" s="25"/>
      <c r="D874" s="26"/>
      <c r="E874" s="27"/>
      <c r="F874" s="28"/>
    </row>
    <row r="875" spans="1:6" x14ac:dyDescent="0.25">
      <c r="A875" s="23"/>
      <c r="B875" s="24"/>
      <c r="C875" s="25"/>
      <c r="D875" s="26"/>
      <c r="E875" s="27"/>
      <c r="F875" s="28"/>
    </row>
    <row r="876" spans="1:6" x14ac:dyDescent="0.25">
      <c r="A876" s="23"/>
      <c r="B876" s="24"/>
      <c r="C876" s="25"/>
      <c r="D876" s="26"/>
      <c r="E876" s="27"/>
      <c r="F876" s="28"/>
    </row>
    <row r="877" spans="1:6" x14ac:dyDescent="0.25">
      <c r="A877" s="23"/>
      <c r="B877" s="24"/>
      <c r="C877" s="25"/>
      <c r="D877" s="26"/>
      <c r="E877" s="27"/>
      <c r="F877" s="28"/>
    </row>
    <row r="878" spans="1:6" x14ac:dyDescent="0.25">
      <c r="A878" s="23"/>
      <c r="B878" s="24"/>
      <c r="C878" s="25"/>
      <c r="D878" s="26"/>
      <c r="E878" s="27"/>
      <c r="F878" s="28"/>
    </row>
    <row r="879" spans="1:6" x14ac:dyDescent="0.25">
      <c r="A879" s="23"/>
      <c r="B879" s="24"/>
      <c r="C879" s="25"/>
      <c r="D879" s="26"/>
      <c r="E879" s="27"/>
      <c r="F879" s="28"/>
    </row>
    <row r="880" spans="1:6" x14ac:dyDescent="0.25">
      <c r="A880" s="23"/>
      <c r="B880" s="24"/>
      <c r="C880" s="25"/>
      <c r="D880" s="26"/>
      <c r="E880" s="27"/>
      <c r="F880" s="28"/>
    </row>
    <row r="881" spans="1:6" x14ac:dyDescent="0.25">
      <c r="A881" s="23"/>
      <c r="B881" s="24"/>
      <c r="C881" s="25"/>
      <c r="D881" s="26"/>
      <c r="E881" s="27"/>
      <c r="F881" s="28"/>
    </row>
    <row r="882" spans="1:6" x14ac:dyDescent="0.25">
      <c r="A882" s="23"/>
      <c r="B882" s="24"/>
      <c r="C882" s="25"/>
      <c r="D882" s="26"/>
      <c r="E882" s="27"/>
      <c r="F882" s="28"/>
    </row>
    <row r="883" spans="1:6" x14ac:dyDescent="0.25">
      <c r="A883" s="23"/>
      <c r="B883" s="24"/>
      <c r="C883" s="25"/>
      <c r="D883" s="26"/>
      <c r="E883" s="27"/>
      <c r="F883" s="28"/>
    </row>
    <row r="884" spans="1:6" x14ac:dyDescent="0.25">
      <c r="A884" s="23"/>
      <c r="B884" s="24"/>
      <c r="C884" s="25"/>
      <c r="D884" s="26"/>
      <c r="E884" s="27"/>
      <c r="F884" s="28"/>
    </row>
    <row r="885" spans="1:6" x14ac:dyDescent="0.25">
      <c r="A885" s="23"/>
      <c r="B885" s="24"/>
      <c r="C885" s="25"/>
      <c r="D885" s="26"/>
      <c r="E885" s="27"/>
      <c r="F885" s="28"/>
    </row>
    <row r="886" spans="1:6" x14ac:dyDescent="0.25">
      <c r="A886" s="23"/>
      <c r="B886" s="24"/>
      <c r="C886" s="25"/>
      <c r="D886" s="26"/>
      <c r="E886" s="27"/>
      <c r="F886" s="28"/>
    </row>
    <row r="887" spans="1:6" x14ac:dyDescent="0.25">
      <c r="A887" s="23"/>
      <c r="B887" s="24"/>
      <c r="C887" s="25"/>
      <c r="D887" s="26"/>
      <c r="E887" s="27"/>
      <c r="F887" s="28"/>
    </row>
    <row r="888" spans="1:6" x14ac:dyDescent="0.25">
      <c r="A888" s="23"/>
      <c r="B888" s="24"/>
      <c r="C888" s="25"/>
      <c r="D888" s="26"/>
      <c r="E888" s="27"/>
      <c r="F888" s="28"/>
    </row>
    <row r="889" spans="1:6" x14ac:dyDescent="0.25">
      <c r="A889" s="23"/>
      <c r="B889" s="24"/>
      <c r="C889" s="25"/>
      <c r="D889" s="26"/>
      <c r="E889" s="27"/>
      <c r="F889" s="28"/>
    </row>
    <row r="890" spans="1:6" x14ac:dyDescent="0.25">
      <c r="A890" s="23"/>
      <c r="B890" s="24"/>
      <c r="C890" s="25"/>
      <c r="D890" s="26"/>
      <c r="E890" s="27"/>
      <c r="F890" s="28"/>
    </row>
    <row r="891" spans="1:6" x14ac:dyDescent="0.25">
      <c r="A891" s="23"/>
      <c r="B891" s="24"/>
      <c r="C891" s="25"/>
      <c r="D891" s="26"/>
      <c r="E891" s="27"/>
      <c r="F891" s="28"/>
    </row>
    <row r="892" spans="1:6" x14ac:dyDescent="0.25">
      <c r="A892" s="23"/>
      <c r="B892" s="24"/>
      <c r="C892" s="25"/>
      <c r="D892" s="26"/>
      <c r="E892" s="27"/>
      <c r="F892" s="28"/>
    </row>
    <row r="893" spans="1:6" x14ac:dyDescent="0.25">
      <c r="A893" s="23"/>
      <c r="B893" s="24"/>
      <c r="C893" s="25"/>
      <c r="D893" s="26"/>
      <c r="E893" s="27"/>
      <c r="F893" s="28"/>
    </row>
    <row r="894" spans="1:6" x14ac:dyDescent="0.25">
      <c r="A894" s="23"/>
      <c r="B894" s="24"/>
      <c r="C894" s="25"/>
      <c r="D894" s="26"/>
      <c r="E894" s="27"/>
      <c r="F894" s="28"/>
    </row>
    <row r="895" spans="1:6" x14ac:dyDescent="0.25">
      <c r="A895" s="23"/>
      <c r="B895" s="24"/>
      <c r="C895" s="25"/>
      <c r="D895" s="26"/>
      <c r="E895" s="27"/>
      <c r="F895" s="28"/>
    </row>
    <row r="896" spans="1:6" x14ac:dyDescent="0.25">
      <c r="A896" s="23"/>
      <c r="B896" s="24"/>
      <c r="C896" s="25"/>
      <c r="D896" s="26"/>
      <c r="E896" s="27"/>
      <c r="F896" s="28"/>
    </row>
    <row r="897" spans="1:6" x14ac:dyDescent="0.25">
      <c r="A897" s="23"/>
      <c r="B897" s="24"/>
      <c r="C897" s="25"/>
      <c r="D897" s="26"/>
      <c r="E897" s="27"/>
      <c r="F897" s="28"/>
    </row>
    <row r="898" spans="1:6" x14ac:dyDescent="0.25">
      <c r="A898" s="23"/>
      <c r="B898" s="24"/>
      <c r="C898" s="25"/>
      <c r="D898" s="26"/>
      <c r="E898" s="27"/>
      <c r="F898" s="28"/>
    </row>
    <row r="899" spans="1:6" x14ac:dyDescent="0.25">
      <c r="A899" s="23"/>
      <c r="B899" s="24"/>
      <c r="C899" s="25"/>
      <c r="D899" s="26"/>
      <c r="E899" s="27"/>
      <c r="F899" s="28"/>
    </row>
    <row r="900" spans="1:6" x14ac:dyDescent="0.25">
      <c r="A900" s="23"/>
      <c r="B900" s="24"/>
      <c r="C900" s="25"/>
      <c r="D900" s="26"/>
      <c r="E900" s="27"/>
      <c r="F900" s="28"/>
    </row>
    <row r="901" spans="1:6" x14ac:dyDescent="0.25">
      <c r="A901" s="23"/>
      <c r="B901" s="24"/>
      <c r="C901" s="25"/>
      <c r="D901" s="26"/>
      <c r="E901" s="27"/>
      <c r="F901" s="28"/>
    </row>
    <row r="902" spans="1:6" x14ac:dyDescent="0.25">
      <c r="A902" s="23"/>
      <c r="B902" s="24"/>
      <c r="C902" s="25"/>
      <c r="D902" s="26"/>
      <c r="E902" s="27"/>
      <c r="F902" s="28"/>
    </row>
    <row r="903" spans="1:6" x14ac:dyDescent="0.25">
      <c r="A903" s="23"/>
      <c r="B903" s="24"/>
      <c r="C903" s="25"/>
      <c r="D903" s="26"/>
      <c r="E903" s="27"/>
      <c r="F903" s="28"/>
    </row>
    <row r="904" spans="1:6" x14ac:dyDescent="0.25">
      <c r="A904" s="23"/>
      <c r="B904" s="24"/>
      <c r="C904" s="25"/>
      <c r="D904" s="26"/>
      <c r="E904" s="27"/>
      <c r="F904" s="28"/>
    </row>
    <row r="905" spans="1:6" x14ac:dyDescent="0.25">
      <c r="A905" s="23"/>
      <c r="B905" s="24"/>
      <c r="C905" s="25"/>
      <c r="D905" s="26"/>
      <c r="E905" s="27"/>
      <c r="F905" s="28"/>
    </row>
    <row r="906" spans="1:6" x14ac:dyDescent="0.25">
      <c r="A906" s="23"/>
      <c r="B906" s="24"/>
      <c r="C906" s="25"/>
      <c r="D906" s="26"/>
      <c r="E906" s="27"/>
      <c r="F906" s="28"/>
    </row>
    <row r="907" spans="1:6" x14ac:dyDescent="0.25">
      <c r="A907" s="23"/>
      <c r="B907" s="24"/>
      <c r="C907" s="25"/>
      <c r="D907" s="26"/>
      <c r="E907" s="27"/>
      <c r="F907" s="28"/>
    </row>
    <row r="908" spans="1:6" x14ac:dyDescent="0.25">
      <c r="A908" s="23"/>
      <c r="B908" s="24"/>
      <c r="C908" s="25"/>
      <c r="D908" s="26"/>
      <c r="E908" s="27"/>
      <c r="F908" s="28"/>
    </row>
    <row r="909" spans="1:6" x14ac:dyDescent="0.25">
      <c r="A909" s="23"/>
      <c r="B909" s="24"/>
      <c r="C909" s="25"/>
      <c r="D909" s="26"/>
      <c r="E909" s="27"/>
      <c r="F909" s="28"/>
    </row>
    <row r="910" spans="1:6" x14ac:dyDescent="0.25">
      <c r="A910" s="23"/>
      <c r="B910" s="24"/>
      <c r="C910" s="25"/>
      <c r="D910" s="26"/>
      <c r="E910" s="27"/>
      <c r="F910" s="28"/>
    </row>
    <row r="911" spans="1:6" x14ac:dyDescent="0.25">
      <c r="A911" s="23"/>
      <c r="B911" s="24"/>
      <c r="C911" s="25"/>
      <c r="D911" s="26"/>
      <c r="E911" s="27"/>
      <c r="F911" s="28"/>
    </row>
    <row r="912" spans="1:6" x14ac:dyDescent="0.25">
      <c r="A912" s="23"/>
      <c r="B912" s="24"/>
      <c r="C912" s="25"/>
      <c r="D912" s="26"/>
      <c r="E912" s="27"/>
      <c r="F912" s="28"/>
    </row>
    <row r="913" spans="1:6" x14ac:dyDescent="0.25">
      <c r="A913" s="23"/>
      <c r="B913" s="24"/>
      <c r="C913" s="25"/>
      <c r="D913" s="26"/>
      <c r="E913" s="27"/>
      <c r="F913" s="28"/>
    </row>
    <row r="914" spans="1:6" x14ac:dyDescent="0.25">
      <c r="A914" s="23"/>
      <c r="B914" s="24"/>
      <c r="C914" s="25"/>
      <c r="D914" s="26"/>
      <c r="E914" s="27"/>
      <c r="F914" s="28"/>
    </row>
    <row r="915" spans="1:6" x14ac:dyDescent="0.25">
      <c r="A915" s="23"/>
      <c r="B915" s="24"/>
      <c r="C915" s="25"/>
      <c r="D915" s="26"/>
      <c r="E915" s="27"/>
      <c r="F915" s="28"/>
    </row>
    <row r="916" spans="1:6" x14ac:dyDescent="0.25">
      <c r="A916" s="23"/>
      <c r="B916" s="24"/>
      <c r="C916" s="25"/>
      <c r="D916" s="26"/>
      <c r="E916" s="27"/>
      <c r="F916" s="28"/>
    </row>
    <row r="917" spans="1:6" x14ac:dyDescent="0.25">
      <c r="A917" s="23"/>
      <c r="B917" s="24"/>
      <c r="C917" s="25"/>
      <c r="D917" s="26"/>
      <c r="E917" s="27"/>
      <c r="F917" s="28"/>
    </row>
    <row r="918" spans="1:6" x14ac:dyDescent="0.25">
      <c r="A918" s="23"/>
      <c r="B918" s="24"/>
      <c r="C918" s="25"/>
      <c r="D918" s="26"/>
      <c r="E918" s="27"/>
      <c r="F918" s="28"/>
    </row>
    <row r="919" spans="1:6" x14ac:dyDescent="0.25">
      <c r="A919" s="23"/>
      <c r="B919" s="24"/>
      <c r="C919" s="25"/>
      <c r="D919" s="26"/>
      <c r="E919" s="27"/>
      <c r="F919" s="28"/>
    </row>
    <row r="920" spans="1:6" x14ac:dyDescent="0.25">
      <c r="A920" s="23"/>
      <c r="B920" s="24"/>
      <c r="C920" s="25"/>
      <c r="D920" s="26"/>
      <c r="E920" s="27"/>
      <c r="F920" s="28"/>
    </row>
    <row r="921" spans="1:6" x14ac:dyDescent="0.25">
      <c r="A921" s="23"/>
      <c r="B921" s="24"/>
      <c r="C921" s="25"/>
      <c r="D921" s="26"/>
      <c r="E921" s="27"/>
      <c r="F921" s="28"/>
    </row>
    <row r="922" spans="1:6" x14ac:dyDescent="0.25">
      <c r="A922" s="23"/>
      <c r="B922" s="24"/>
      <c r="C922" s="25"/>
      <c r="D922" s="26"/>
      <c r="E922" s="27"/>
      <c r="F922" s="28"/>
    </row>
    <row r="923" spans="1:6" x14ac:dyDescent="0.25">
      <c r="A923" s="23"/>
      <c r="B923" s="24"/>
      <c r="C923" s="25"/>
      <c r="D923" s="26"/>
      <c r="E923" s="27"/>
      <c r="F923" s="28"/>
    </row>
    <row r="924" spans="1:6" x14ac:dyDescent="0.25">
      <c r="A924" s="23"/>
      <c r="B924" s="24"/>
      <c r="C924" s="25"/>
      <c r="D924" s="26"/>
      <c r="E924" s="27"/>
      <c r="F924" s="28"/>
    </row>
    <row r="925" spans="1:6" x14ac:dyDescent="0.25">
      <c r="A925" s="23"/>
      <c r="B925" s="24"/>
      <c r="C925" s="25"/>
      <c r="D925" s="26"/>
      <c r="E925" s="27"/>
      <c r="F925" s="28"/>
    </row>
    <row r="926" spans="1:6" x14ac:dyDescent="0.25">
      <c r="A926" s="23"/>
      <c r="B926" s="24"/>
      <c r="C926" s="25"/>
      <c r="D926" s="26"/>
      <c r="E926" s="27"/>
      <c r="F926" s="28"/>
    </row>
    <row r="927" spans="1:6" x14ac:dyDescent="0.25">
      <c r="A927" s="23"/>
      <c r="B927" s="24"/>
      <c r="C927" s="25"/>
      <c r="D927" s="26"/>
      <c r="E927" s="27"/>
      <c r="F927" s="28"/>
    </row>
    <row r="928" spans="1:6" x14ac:dyDescent="0.25">
      <c r="A928" s="23"/>
      <c r="B928" s="24"/>
      <c r="C928" s="25"/>
      <c r="D928" s="26"/>
      <c r="E928" s="27"/>
      <c r="F928" s="28"/>
    </row>
    <row r="929" spans="1:6" x14ac:dyDescent="0.25">
      <c r="A929" s="23"/>
      <c r="B929" s="24"/>
      <c r="C929" s="25"/>
      <c r="D929" s="26"/>
      <c r="E929" s="27"/>
      <c r="F929" s="28"/>
    </row>
    <row r="930" spans="1:6" x14ac:dyDescent="0.25">
      <c r="A930" s="23"/>
      <c r="B930" s="24"/>
      <c r="C930" s="25"/>
      <c r="D930" s="26"/>
      <c r="E930" s="27"/>
      <c r="F930" s="28"/>
    </row>
    <row r="931" spans="1:6" x14ac:dyDescent="0.25">
      <c r="A931" s="23"/>
      <c r="B931" s="24"/>
      <c r="C931" s="25"/>
      <c r="D931" s="26"/>
      <c r="E931" s="27"/>
      <c r="F931" s="28"/>
    </row>
    <row r="932" spans="1:6" x14ac:dyDescent="0.25">
      <c r="A932" s="23"/>
      <c r="B932" s="24"/>
      <c r="C932" s="25"/>
      <c r="D932" s="26"/>
      <c r="E932" s="27"/>
      <c r="F932" s="28"/>
    </row>
    <row r="933" spans="1:6" x14ac:dyDescent="0.25">
      <c r="A933" s="23"/>
      <c r="B933" s="24"/>
      <c r="C933" s="25"/>
      <c r="D933" s="26"/>
      <c r="E933" s="27"/>
      <c r="F933" s="28"/>
    </row>
    <row r="934" spans="1:6" x14ac:dyDescent="0.25">
      <c r="A934" s="23"/>
      <c r="B934" s="24"/>
      <c r="C934" s="25"/>
      <c r="D934" s="26"/>
      <c r="E934" s="27"/>
      <c r="F934" s="28"/>
    </row>
    <row r="935" spans="1:6" x14ac:dyDescent="0.25">
      <c r="A935" s="23"/>
      <c r="B935" s="24"/>
      <c r="C935" s="25"/>
      <c r="D935" s="26"/>
      <c r="E935" s="27"/>
      <c r="F935" s="28"/>
    </row>
    <row r="936" spans="1:6" x14ac:dyDescent="0.25">
      <c r="A936" s="23"/>
      <c r="B936" s="24"/>
      <c r="C936" s="25"/>
      <c r="D936" s="26"/>
      <c r="E936" s="27"/>
      <c r="F936" s="28"/>
    </row>
    <row r="937" spans="1:6" x14ac:dyDescent="0.25">
      <c r="A937" s="23"/>
      <c r="B937" s="24"/>
      <c r="C937" s="25"/>
      <c r="D937" s="26"/>
      <c r="E937" s="27"/>
      <c r="F937" s="28"/>
    </row>
    <row r="938" spans="1:6" x14ac:dyDescent="0.25">
      <c r="A938" s="23"/>
      <c r="B938" s="24"/>
      <c r="C938" s="25"/>
      <c r="D938" s="26"/>
      <c r="E938" s="27"/>
      <c r="F938" s="28"/>
    </row>
    <row r="939" spans="1:6" x14ac:dyDescent="0.25">
      <c r="A939" s="23"/>
      <c r="B939" s="24"/>
      <c r="C939" s="25"/>
      <c r="D939" s="26"/>
      <c r="E939" s="27"/>
      <c r="F939" s="28"/>
    </row>
    <row r="940" spans="1:6" x14ac:dyDescent="0.25">
      <c r="A940" s="23"/>
      <c r="B940" s="24"/>
      <c r="C940" s="25"/>
      <c r="D940" s="26"/>
      <c r="E940" s="27"/>
      <c r="F940" s="28"/>
    </row>
    <row r="941" spans="1:6" x14ac:dyDescent="0.25">
      <c r="A941" s="23"/>
      <c r="B941" s="24"/>
      <c r="C941" s="25"/>
      <c r="D941" s="26"/>
      <c r="E941" s="27"/>
      <c r="F941" s="28"/>
    </row>
    <row r="942" spans="1:6" x14ac:dyDescent="0.25">
      <c r="A942" s="23"/>
      <c r="B942" s="24"/>
      <c r="C942" s="25"/>
      <c r="D942" s="26"/>
      <c r="E942" s="27"/>
      <c r="F942" s="28"/>
    </row>
    <row r="943" spans="1:6" x14ac:dyDescent="0.25">
      <c r="A943" s="23"/>
      <c r="B943" s="24"/>
      <c r="C943" s="25"/>
      <c r="D943" s="26"/>
      <c r="E943" s="27"/>
      <c r="F943" s="28"/>
    </row>
    <row r="944" spans="1:6" x14ac:dyDescent="0.25">
      <c r="A944" s="23"/>
      <c r="B944" s="24"/>
      <c r="C944" s="25"/>
      <c r="D944" s="26"/>
      <c r="E944" s="27"/>
      <c r="F944" s="28"/>
    </row>
    <row r="945" spans="1:6" x14ac:dyDescent="0.25">
      <c r="A945" s="23"/>
      <c r="B945" s="24"/>
      <c r="C945" s="25"/>
      <c r="D945" s="26"/>
      <c r="E945" s="27"/>
      <c r="F945" s="28"/>
    </row>
    <row r="946" spans="1:6" x14ac:dyDescent="0.25">
      <c r="A946" s="23"/>
      <c r="B946" s="24"/>
      <c r="C946" s="25"/>
      <c r="D946" s="26"/>
      <c r="E946" s="27"/>
      <c r="F946" s="28"/>
    </row>
    <row r="947" spans="1:6" x14ac:dyDescent="0.25">
      <c r="A947" s="23"/>
      <c r="B947" s="24"/>
      <c r="C947" s="25"/>
      <c r="D947" s="26"/>
      <c r="E947" s="27"/>
      <c r="F947" s="28"/>
    </row>
    <row r="948" spans="1:6" x14ac:dyDescent="0.25">
      <c r="A948" s="23"/>
      <c r="B948" s="24"/>
      <c r="C948" s="25"/>
      <c r="D948" s="26"/>
      <c r="E948" s="27"/>
      <c r="F948" s="28"/>
    </row>
    <row r="949" spans="1:6" x14ac:dyDescent="0.25">
      <c r="A949" s="23"/>
      <c r="B949" s="24"/>
      <c r="C949" s="25"/>
      <c r="D949" s="26"/>
      <c r="E949" s="27"/>
      <c r="F949" s="28"/>
    </row>
    <row r="950" spans="1:6" x14ac:dyDescent="0.25">
      <c r="A950" s="23"/>
      <c r="B950" s="24"/>
      <c r="C950" s="25"/>
      <c r="D950" s="26"/>
      <c r="E950" s="27"/>
      <c r="F950" s="28"/>
    </row>
    <row r="951" spans="1:6" x14ac:dyDescent="0.25">
      <c r="A951" s="23"/>
      <c r="B951" s="24"/>
      <c r="C951" s="25"/>
      <c r="D951" s="26"/>
      <c r="E951" s="27"/>
      <c r="F951" s="28"/>
    </row>
    <row r="952" spans="1:6" x14ac:dyDescent="0.25">
      <c r="A952" s="23"/>
      <c r="B952" s="24"/>
      <c r="C952" s="25"/>
      <c r="D952" s="26"/>
      <c r="E952" s="27"/>
      <c r="F952" s="28"/>
    </row>
    <row r="953" spans="1:6" x14ac:dyDescent="0.25">
      <c r="A953" s="23"/>
      <c r="B953" s="24"/>
      <c r="C953" s="25"/>
      <c r="D953" s="26"/>
      <c r="E953" s="27"/>
      <c r="F953" s="28"/>
    </row>
    <row r="954" spans="1:6" x14ac:dyDescent="0.25">
      <c r="A954" s="23"/>
      <c r="B954" s="24"/>
      <c r="C954" s="25"/>
      <c r="D954" s="26"/>
      <c r="E954" s="27"/>
      <c r="F954" s="28"/>
    </row>
    <row r="955" spans="1:6" x14ac:dyDescent="0.25">
      <c r="A955" s="23"/>
      <c r="B955" s="24"/>
      <c r="C955" s="25"/>
      <c r="D955" s="26"/>
      <c r="E955" s="27"/>
      <c r="F955" s="28"/>
    </row>
    <row r="956" spans="1:6" x14ac:dyDescent="0.25">
      <c r="A956" s="23"/>
      <c r="B956" s="24"/>
      <c r="C956" s="25"/>
      <c r="D956" s="26"/>
      <c r="E956" s="27"/>
      <c r="F956" s="28"/>
    </row>
    <row r="957" spans="1:6" x14ac:dyDescent="0.25">
      <c r="A957" s="23"/>
      <c r="B957" s="24"/>
      <c r="C957" s="25"/>
      <c r="D957" s="26"/>
      <c r="E957" s="27"/>
      <c r="F957" s="28"/>
    </row>
    <row r="958" spans="1:6" x14ac:dyDescent="0.25">
      <c r="A958" s="23"/>
      <c r="B958" s="24"/>
      <c r="C958" s="25"/>
      <c r="D958" s="26"/>
      <c r="E958" s="27"/>
      <c r="F958" s="28"/>
    </row>
    <row r="959" spans="1:6" x14ac:dyDescent="0.25">
      <c r="A959" s="23"/>
      <c r="B959" s="24"/>
      <c r="C959" s="25"/>
      <c r="D959" s="26"/>
      <c r="E959" s="27"/>
      <c r="F959" s="28"/>
    </row>
    <row r="960" spans="1:6" x14ac:dyDescent="0.25">
      <c r="A960" s="23"/>
      <c r="B960" s="24"/>
      <c r="C960" s="25"/>
      <c r="D960" s="26"/>
      <c r="E960" s="27"/>
      <c r="F960" s="28"/>
    </row>
    <row r="961" spans="1:6" x14ac:dyDescent="0.25">
      <c r="A961" s="23"/>
      <c r="B961" s="24"/>
      <c r="C961" s="25"/>
      <c r="D961" s="26"/>
      <c r="E961" s="27"/>
      <c r="F961" s="28"/>
    </row>
    <row r="962" spans="1:6" x14ac:dyDescent="0.25">
      <c r="A962" s="23"/>
      <c r="B962" s="24"/>
      <c r="C962" s="25"/>
      <c r="D962" s="26"/>
      <c r="E962" s="27"/>
      <c r="F962" s="28"/>
    </row>
    <row r="963" spans="1:6" x14ac:dyDescent="0.25">
      <c r="A963" s="23"/>
      <c r="B963" s="24"/>
      <c r="C963" s="25"/>
      <c r="D963" s="26"/>
      <c r="E963" s="27"/>
      <c r="F963" s="28"/>
    </row>
    <row r="964" spans="1:6" x14ac:dyDescent="0.25">
      <c r="A964" s="23"/>
      <c r="B964" s="24"/>
      <c r="C964" s="25"/>
      <c r="D964" s="26"/>
      <c r="E964" s="27"/>
      <c r="F964" s="28"/>
    </row>
    <row r="965" spans="1:6" x14ac:dyDescent="0.25">
      <c r="A965" s="23"/>
      <c r="B965" s="24"/>
      <c r="C965" s="25"/>
      <c r="D965" s="26"/>
      <c r="E965" s="27"/>
      <c r="F965" s="28"/>
    </row>
    <row r="966" spans="1:6" x14ac:dyDescent="0.25">
      <c r="A966" s="23"/>
      <c r="B966" s="24"/>
      <c r="C966" s="25"/>
      <c r="D966" s="26"/>
      <c r="E966" s="27"/>
      <c r="F966" s="28"/>
    </row>
    <row r="967" spans="1:6" x14ac:dyDescent="0.25">
      <c r="A967" s="23"/>
      <c r="B967" s="24"/>
      <c r="C967" s="25"/>
      <c r="D967" s="26"/>
      <c r="E967" s="27"/>
      <c r="F967" s="28"/>
    </row>
    <row r="968" spans="1:6" x14ac:dyDescent="0.25">
      <c r="A968" s="23"/>
      <c r="B968" s="24"/>
      <c r="C968" s="25"/>
      <c r="D968" s="26"/>
      <c r="E968" s="27"/>
      <c r="F968" s="28"/>
    </row>
    <row r="969" spans="1:6" x14ac:dyDescent="0.25">
      <c r="A969" s="23"/>
      <c r="B969" s="24"/>
      <c r="C969" s="25"/>
      <c r="D969" s="26"/>
      <c r="E969" s="27"/>
      <c r="F969" s="28"/>
    </row>
    <row r="970" spans="1:6" x14ac:dyDescent="0.25">
      <c r="A970" s="23"/>
      <c r="B970" s="24"/>
      <c r="C970" s="25"/>
      <c r="D970" s="26"/>
      <c r="E970" s="27"/>
      <c r="F970" s="28"/>
    </row>
    <row r="971" spans="1:6" x14ac:dyDescent="0.25">
      <c r="A971" s="23"/>
      <c r="B971" s="24"/>
      <c r="C971" s="25"/>
      <c r="D971" s="26"/>
      <c r="E971" s="27"/>
      <c r="F971" s="28"/>
    </row>
    <row r="972" spans="1:6" x14ac:dyDescent="0.25">
      <c r="A972" s="23"/>
      <c r="B972" s="24"/>
      <c r="C972" s="25"/>
      <c r="D972" s="26"/>
      <c r="E972" s="27"/>
      <c r="F972" s="28"/>
    </row>
    <row r="973" spans="1:6" x14ac:dyDescent="0.25">
      <c r="A973" s="23"/>
      <c r="B973" s="24"/>
      <c r="C973" s="25"/>
      <c r="D973" s="26"/>
      <c r="E973" s="27"/>
      <c r="F973" s="28"/>
    </row>
    <row r="974" spans="1:6" x14ac:dyDescent="0.25">
      <c r="A974" s="23"/>
      <c r="B974" s="24"/>
      <c r="C974" s="25"/>
      <c r="D974" s="26"/>
      <c r="E974" s="27"/>
      <c r="F974" s="28"/>
    </row>
    <row r="975" spans="1:6" x14ac:dyDescent="0.25">
      <c r="A975" s="23"/>
      <c r="B975" s="24"/>
      <c r="C975" s="25"/>
      <c r="D975" s="26"/>
      <c r="E975" s="27"/>
      <c r="F975" s="28"/>
    </row>
    <row r="976" spans="1:6" x14ac:dyDescent="0.25">
      <c r="A976" s="23"/>
      <c r="B976" s="24"/>
      <c r="C976" s="25"/>
      <c r="D976" s="26"/>
      <c r="E976" s="27"/>
      <c r="F976" s="28"/>
    </row>
    <row r="977" spans="1:6" x14ac:dyDescent="0.25">
      <c r="A977" s="23"/>
      <c r="B977" s="24"/>
      <c r="C977" s="25"/>
      <c r="D977" s="26"/>
      <c r="E977" s="27"/>
      <c r="F977" s="28"/>
    </row>
    <row r="978" spans="1:6" x14ac:dyDescent="0.25">
      <c r="A978" s="23"/>
      <c r="B978" s="24"/>
      <c r="C978" s="25"/>
      <c r="D978" s="26"/>
      <c r="E978" s="27"/>
      <c r="F978" s="28"/>
    </row>
    <row r="979" spans="1:6" x14ac:dyDescent="0.25">
      <c r="A979" s="23"/>
      <c r="B979" s="24"/>
      <c r="C979" s="25"/>
      <c r="D979" s="26"/>
      <c r="E979" s="27"/>
      <c r="F979" s="28"/>
    </row>
    <row r="980" spans="1:6" x14ac:dyDescent="0.25">
      <c r="A980" s="23"/>
      <c r="B980" s="24"/>
      <c r="C980" s="25"/>
      <c r="D980" s="26"/>
      <c r="E980" s="27"/>
      <c r="F980" s="28"/>
    </row>
    <row r="981" spans="1:6" x14ac:dyDescent="0.25">
      <c r="A981" s="23"/>
      <c r="B981" s="24"/>
      <c r="C981" s="25"/>
      <c r="D981" s="26"/>
      <c r="E981" s="27"/>
      <c r="F981" s="28"/>
    </row>
    <row r="982" spans="1:6" x14ac:dyDescent="0.25">
      <c r="A982" s="23"/>
      <c r="B982" s="24"/>
      <c r="C982" s="25"/>
      <c r="D982" s="26"/>
      <c r="E982" s="27"/>
      <c r="F982" s="28"/>
    </row>
    <row r="983" spans="1:6" x14ac:dyDescent="0.25">
      <c r="A983" s="23"/>
      <c r="B983" s="24"/>
      <c r="C983" s="25"/>
      <c r="D983" s="26"/>
      <c r="E983" s="27"/>
      <c r="F983" s="28"/>
    </row>
    <row r="984" spans="1:6" x14ac:dyDescent="0.25">
      <c r="A984" s="23"/>
      <c r="B984" s="24"/>
      <c r="C984" s="25"/>
      <c r="D984" s="26"/>
      <c r="E984" s="27"/>
      <c r="F984" s="28"/>
    </row>
    <row r="985" spans="1:6" x14ac:dyDescent="0.25">
      <c r="A985" s="23"/>
      <c r="B985" s="24"/>
      <c r="C985" s="25"/>
      <c r="D985" s="26"/>
      <c r="E985" s="27"/>
      <c r="F985" s="28"/>
    </row>
    <row r="986" spans="1:6" x14ac:dyDescent="0.25">
      <c r="A986" s="23"/>
      <c r="B986" s="24"/>
      <c r="C986" s="25"/>
      <c r="D986" s="26"/>
      <c r="E986" s="27"/>
      <c r="F986" s="28"/>
    </row>
    <row r="987" spans="1:6" x14ac:dyDescent="0.25">
      <c r="A987" s="23"/>
      <c r="B987" s="24"/>
      <c r="C987" s="25"/>
      <c r="D987" s="26"/>
      <c r="E987" s="27"/>
      <c r="F987" s="28"/>
    </row>
    <row r="988" spans="1:6" x14ac:dyDescent="0.25">
      <c r="A988" s="23"/>
      <c r="B988" s="24"/>
      <c r="C988" s="25"/>
      <c r="D988" s="26"/>
      <c r="E988" s="27"/>
      <c r="F988" s="28"/>
    </row>
    <row r="989" spans="1:6" x14ac:dyDescent="0.25">
      <c r="A989" s="23"/>
      <c r="B989" s="24"/>
      <c r="C989" s="25"/>
      <c r="D989" s="26"/>
      <c r="E989" s="27"/>
      <c r="F989" s="28"/>
    </row>
    <row r="990" spans="1:6" x14ac:dyDescent="0.25">
      <c r="A990" s="23"/>
      <c r="B990" s="24"/>
      <c r="C990" s="25"/>
      <c r="D990" s="26"/>
      <c r="E990" s="27"/>
      <c r="F990" s="28"/>
    </row>
    <row r="991" spans="1:6" x14ac:dyDescent="0.25">
      <c r="A991" s="23"/>
      <c r="B991" s="24"/>
      <c r="C991" s="25"/>
      <c r="D991" s="26"/>
      <c r="E991" s="27"/>
      <c r="F991" s="28"/>
    </row>
    <row r="992" spans="1:6" x14ac:dyDescent="0.25">
      <c r="A992" s="23"/>
      <c r="B992" s="24"/>
      <c r="C992" s="25"/>
      <c r="D992" s="26"/>
      <c r="E992" s="27"/>
      <c r="F992" s="28"/>
    </row>
    <row r="993" spans="1:6" x14ac:dyDescent="0.25">
      <c r="A993" s="23"/>
      <c r="B993" s="24"/>
      <c r="C993" s="25"/>
      <c r="D993" s="26"/>
      <c r="E993" s="27"/>
      <c r="F993" s="28"/>
    </row>
    <row r="994" spans="1:6" x14ac:dyDescent="0.25">
      <c r="A994" s="23"/>
      <c r="B994" s="24"/>
      <c r="C994" s="25"/>
      <c r="D994" s="26"/>
      <c r="E994" s="27"/>
      <c r="F994" s="28"/>
    </row>
    <row r="995" spans="1:6" x14ac:dyDescent="0.25">
      <c r="A995" s="23"/>
      <c r="B995" s="24"/>
      <c r="C995" s="25"/>
      <c r="D995" s="26"/>
      <c r="E995" s="27"/>
      <c r="F995" s="28"/>
    </row>
    <row r="996" spans="1:6" x14ac:dyDescent="0.25">
      <c r="A996" s="23"/>
      <c r="B996" s="24"/>
      <c r="C996" s="25"/>
      <c r="D996" s="26"/>
      <c r="E996" s="27"/>
      <c r="F996" s="28"/>
    </row>
    <row r="997" spans="1:6" x14ac:dyDescent="0.25">
      <c r="A997" s="23"/>
      <c r="B997" s="24"/>
      <c r="C997" s="25"/>
      <c r="D997" s="26"/>
      <c r="E997" s="27"/>
      <c r="F997" s="28"/>
    </row>
    <row r="998" spans="1:6" x14ac:dyDescent="0.25">
      <c r="A998" s="23"/>
      <c r="B998" s="24"/>
      <c r="C998" s="25"/>
      <c r="D998" s="26"/>
      <c r="E998" s="27"/>
      <c r="F998" s="28"/>
    </row>
    <row r="999" spans="1:6" x14ac:dyDescent="0.25">
      <c r="A999" s="23"/>
      <c r="B999" s="24"/>
      <c r="C999" s="25"/>
      <c r="D999" s="26"/>
      <c r="E999" s="27"/>
      <c r="F999" s="28"/>
    </row>
    <row r="1000" spans="1:6" x14ac:dyDescent="0.25">
      <c r="A1000" s="23"/>
      <c r="B1000" s="24"/>
      <c r="C1000" s="25"/>
      <c r="D1000" s="26"/>
      <c r="E1000" s="27"/>
      <c r="F1000" s="28"/>
    </row>
    <row r="1001" spans="1:6" x14ac:dyDescent="0.25">
      <c r="A1001" s="23"/>
      <c r="B1001" s="24"/>
      <c r="C1001" s="25"/>
      <c r="D1001" s="26"/>
      <c r="E1001" s="27"/>
      <c r="F1001" s="28"/>
    </row>
    <row r="1002" spans="1:6" x14ac:dyDescent="0.25">
      <c r="A1002" s="23"/>
      <c r="B1002" s="24"/>
      <c r="C1002" s="25"/>
      <c r="D1002" s="26"/>
      <c r="E1002" s="27"/>
      <c r="F1002" s="28"/>
    </row>
    <row r="1003" spans="1:6" x14ac:dyDescent="0.25">
      <c r="A1003" s="23"/>
      <c r="B1003" s="24"/>
      <c r="C1003" s="25"/>
      <c r="D1003" s="26"/>
      <c r="E1003" s="27"/>
      <c r="F1003" s="28"/>
    </row>
    <row r="1004" spans="1:6" x14ac:dyDescent="0.25">
      <c r="A1004" s="23"/>
      <c r="B1004" s="24"/>
      <c r="C1004" s="25"/>
      <c r="D1004" s="26"/>
      <c r="E1004" s="27"/>
      <c r="F1004" s="28"/>
    </row>
    <row r="1005" spans="1:6" x14ac:dyDescent="0.25">
      <c r="A1005" s="23"/>
      <c r="B1005" s="24"/>
      <c r="C1005" s="25"/>
      <c r="D1005" s="26"/>
      <c r="E1005" s="27"/>
      <c r="F1005" s="28"/>
    </row>
    <row r="1006" spans="1:6" x14ac:dyDescent="0.25">
      <c r="A1006" s="23"/>
      <c r="B1006" s="24"/>
      <c r="C1006" s="25"/>
      <c r="D1006" s="26"/>
      <c r="E1006" s="27"/>
      <c r="F1006" s="28"/>
    </row>
    <row r="1007" spans="1:6" x14ac:dyDescent="0.25">
      <c r="A1007" s="23"/>
      <c r="B1007" s="24"/>
      <c r="C1007" s="25"/>
      <c r="D1007" s="26"/>
      <c r="E1007" s="27"/>
      <c r="F1007" s="28"/>
    </row>
    <row r="1008" spans="1:6" x14ac:dyDescent="0.25">
      <c r="A1008" s="23"/>
      <c r="B1008" s="24"/>
      <c r="C1008" s="25"/>
      <c r="D1008" s="26"/>
      <c r="E1008" s="27"/>
      <c r="F1008" s="28"/>
    </row>
    <row r="1009" spans="1:6" x14ac:dyDescent="0.25">
      <c r="A1009" s="23"/>
      <c r="B1009" s="24"/>
      <c r="C1009" s="25"/>
      <c r="D1009" s="26"/>
      <c r="E1009" s="27"/>
      <c r="F1009" s="28"/>
    </row>
    <row r="1010" spans="1:6" x14ac:dyDescent="0.25">
      <c r="A1010" s="23"/>
      <c r="B1010" s="24"/>
      <c r="C1010" s="25"/>
      <c r="D1010" s="26"/>
      <c r="E1010" s="27"/>
      <c r="F1010" s="28"/>
    </row>
    <row r="1011" spans="1:6" x14ac:dyDescent="0.25">
      <c r="A1011" s="23"/>
      <c r="B1011" s="24"/>
      <c r="C1011" s="25"/>
      <c r="D1011" s="26"/>
      <c r="E1011" s="27"/>
      <c r="F1011" s="28"/>
    </row>
    <row r="1012" spans="1:6" x14ac:dyDescent="0.25">
      <c r="A1012" s="23"/>
      <c r="B1012" s="24"/>
      <c r="C1012" s="25"/>
      <c r="D1012" s="26"/>
      <c r="E1012" s="27"/>
      <c r="F1012" s="28"/>
    </row>
    <row r="1013" spans="1:6" x14ac:dyDescent="0.25">
      <c r="A1013" s="23"/>
      <c r="B1013" s="24"/>
      <c r="C1013" s="25"/>
      <c r="D1013" s="26"/>
      <c r="E1013" s="27"/>
      <c r="F1013" s="28"/>
    </row>
    <row r="1014" spans="1:6" x14ac:dyDescent="0.25">
      <c r="A1014" s="23"/>
      <c r="B1014" s="24"/>
      <c r="C1014" s="25"/>
      <c r="D1014" s="26"/>
      <c r="E1014" s="27"/>
      <c r="F1014" s="28"/>
    </row>
    <row r="1015" spans="1:6" x14ac:dyDescent="0.25">
      <c r="A1015" s="23"/>
      <c r="B1015" s="24"/>
      <c r="C1015" s="25"/>
      <c r="D1015" s="26"/>
      <c r="E1015" s="27"/>
      <c r="F1015" s="28"/>
    </row>
    <row r="1016" spans="1:6" x14ac:dyDescent="0.25">
      <c r="A1016" s="23"/>
      <c r="B1016" s="24"/>
      <c r="C1016" s="25"/>
      <c r="D1016" s="26"/>
      <c r="E1016" s="27"/>
      <c r="F1016" s="28"/>
    </row>
    <row r="1017" spans="1:6" x14ac:dyDescent="0.25">
      <c r="A1017" s="23"/>
      <c r="B1017" s="24"/>
      <c r="C1017" s="25"/>
      <c r="D1017" s="26"/>
      <c r="E1017" s="27"/>
      <c r="F1017" s="28"/>
    </row>
    <row r="1018" spans="1:6" x14ac:dyDescent="0.25">
      <c r="A1018" s="23"/>
      <c r="B1018" s="24"/>
      <c r="C1018" s="25"/>
      <c r="D1018" s="26"/>
      <c r="E1018" s="27"/>
      <c r="F1018" s="28"/>
    </row>
    <row r="1019" spans="1:6" x14ac:dyDescent="0.25">
      <c r="A1019" s="23"/>
      <c r="B1019" s="24"/>
      <c r="C1019" s="25"/>
      <c r="D1019" s="26"/>
      <c r="E1019" s="27"/>
      <c r="F1019" s="28"/>
    </row>
    <row r="1020" spans="1:6" x14ac:dyDescent="0.25">
      <c r="A1020" s="23"/>
      <c r="B1020" s="24"/>
      <c r="C1020" s="25"/>
      <c r="D1020" s="26"/>
      <c r="E1020" s="27"/>
      <c r="F1020" s="28"/>
    </row>
    <row r="1021" spans="1:6" x14ac:dyDescent="0.25">
      <c r="A1021" s="23"/>
      <c r="B1021" s="24"/>
      <c r="C1021" s="25"/>
      <c r="D1021" s="26"/>
      <c r="E1021" s="27"/>
      <c r="F1021" s="28"/>
    </row>
    <row r="1022" spans="1:6" x14ac:dyDescent="0.25">
      <c r="A1022" s="23"/>
      <c r="B1022" s="24"/>
      <c r="C1022" s="25"/>
      <c r="D1022" s="26"/>
      <c r="E1022" s="27"/>
      <c r="F1022" s="28"/>
    </row>
    <row r="1023" spans="1:6" x14ac:dyDescent="0.25">
      <c r="A1023" s="23"/>
      <c r="B1023" s="24"/>
      <c r="C1023" s="25"/>
      <c r="D1023" s="26"/>
      <c r="E1023" s="27"/>
      <c r="F1023" s="28"/>
    </row>
    <row r="1024" spans="1:6" x14ac:dyDescent="0.25">
      <c r="A1024" s="23"/>
      <c r="B1024" s="24"/>
      <c r="C1024" s="25"/>
      <c r="D1024" s="26"/>
      <c r="E1024" s="27"/>
      <c r="F1024" s="28"/>
    </row>
    <row r="1025" spans="1:6" x14ac:dyDescent="0.25">
      <c r="A1025" s="23"/>
      <c r="B1025" s="24"/>
      <c r="C1025" s="25"/>
      <c r="D1025" s="26"/>
      <c r="E1025" s="27"/>
      <c r="F1025" s="28"/>
    </row>
    <row r="1026" spans="1:6" x14ac:dyDescent="0.25">
      <c r="A1026" s="23"/>
      <c r="B1026" s="24"/>
      <c r="C1026" s="25"/>
      <c r="D1026" s="26"/>
      <c r="E1026" s="27"/>
      <c r="F1026" s="28"/>
    </row>
    <row r="1027" spans="1:6" x14ac:dyDescent="0.25">
      <c r="A1027" s="23"/>
      <c r="B1027" s="24"/>
      <c r="C1027" s="25"/>
      <c r="D1027" s="26"/>
      <c r="E1027" s="27"/>
      <c r="F1027" s="28"/>
    </row>
    <row r="1028" spans="1:6" x14ac:dyDescent="0.25">
      <c r="A1028" s="23"/>
      <c r="B1028" s="24"/>
      <c r="C1028" s="25"/>
      <c r="D1028" s="26"/>
      <c r="E1028" s="27"/>
      <c r="F1028" s="28"/>
    </row>
    <row r="1029" spans="1:6" x14ac:dyDescent="0.25">
      <c r="A1029" s="23"/>
      <c r="B1029" s="24"/>
      <c r="C1029" s="25"/>
      <c r="D1029" s="26"/>
      <c r="E1029" s="27"/>
      <c r="F1029" s="28"/>
    </row>
    <row r="1030" spans="1:6" x14ac:dyDescent="0.25">
      <c r="A1030" s="23"/>
      <c r="B1030" s="24"/>
      <c r="C1030" s="25"/>
      <c r="D1030" s="26"/>
      <c r="E1030" s="27"/>
      <c r="F1030" s="28"/>
    </row>
    <row r="1031" spans="1:6" x14ac:dyDescent="0.25">
      <c r="A1031" s="23"/>
      <c r="B1031" s="24"/>
      <c r="C1031" s="25"/>
      <c r="D1031" s="26"/>
      <c r="E1031" s="27"/>
      <c r="F1031" s="28"/>
    </row>
    <row r="1032" spans="1:6" x14ac:dyDescent="0.25">
      <c r="A1032" s="23"/>
      <c r="B1032" s="24"/>
      <c r="C1032" s="25"/>
      <c r="D1032" s="26"/>
      <c r="E1032" s="27"/>
      <c r="F1032" s="28"/>
    </row>
    <row r="1033" spans="1:6" x14ac:dyDescent="0.25">
      <c r="A1033" s="23"/>
      <c r="B1033" s="24"/>
      <c r="C1033" s="25"/>
      <c r="D1033" s="26"/>
      <c r="E1033" s="27"/>
      <c r="F1033" s="28"/>
    </row>
    <row r="1034" spans="1:6" x14ac:dyDescent="0.25">
      <c r="A1034" s="23"/>
      <c r="B1034" s="24"/>
      <c r="C1034" s="25"/>
      <c r="D1034" s="26"/>
      <c r="E1034" s="27"/>
      <c r="F1034" s="28"/>
    </row>
    <row r="1035" spans="1:6" x14ac:dyDescent="0.25">
      <c r="A1035" s="23"/>
      <c r="B1035" s="24"/>
      <c r="C1035" s="25"/>
      <c r="D1035" s="26"/>
      <c r="E1035" s="27"/>
      <c r="F1035" s="28"/>
    </row>
    <row r="1036" spans="1:6" x14ac:dyDescent="0.25">
      <c r="A1036" s="23"/>
      <c r="B1036" s="24"/>
      <c r="C1036" s="25"/>
      <c r="D1036" s="26"/>
      <c r="E1036" s="27"/>
      <c r="F1036" s="28"/>
    </row>
    <row r="1037" spans="1:6" x14ac:dyDescent="0.25">
      <c r="A1037" s="23"/>
      <c r="B1037" s="24"/>
      <c r="C1037" s="25"/>
      <c r="D1037" s="26"/>
      <c r="E1037" s="27"/>
      <c r="F1037" s="28"/>
    </row>
    <row r="1038" spans="1:6" x14ac:dyDescent="0.25">
      <c r="A1038" s="23"/>
      <c r="B1038" s="24"/>
      <c r="C1038" s="25"/>
      <c r="D1038" s="26"/>
      <c r="E1038" s="27"/>
      <c r="F1038" s="28"/>
    </row>
    <row r="1039" spans="1:6" x14ac:dyDescent="0.25">
      <c r="A1039" s="23"/>
      <c r="B1039" s="24"/>
      <c r="C1039" s="25"/>
      <c r="D1039" s="26"/>
      <c r="E1039" s="27"/>
      <c r="F1039" s="28"/>
    </row>
    <row r="1040" spans="1:6" x14ac:dyDescent="0.25">
      <c r="A1040" s="23"/>
      <c r="B1040" s="24"/>
      <c r="C1040" s="25"/>
      <c r="D1040" s="26"/>
      <c r="E1040" s="27"/>
      <c r="F1040" s="28"/>
    </row>
    <row r="1041" spans="1:6" x14ac:dyDescent="0.25">
      <c r="A1041" s="23"/>
      <c r="B1041" s="24"/>
      <c r="C1041" s="25"/>
      <c r="D1041" s="26"/>
      <c r="E1041" s="27"/>
      <c r="F1041" s="28"/>
    </row>
    <row r="1042" spans="1:6" x14ac:dyDescent="0.25">
      <c r="A1042" s="23"/>
      <c r="B1042" s="24"/>
      <c r="C1042" s="25"/>
      <c r="D1042" s="26"/>
      <c r="E1042" s="27"/>
      <c r="F1042" s="28"/>
    </row>
    <row r="1043" spans="1:6" x14ac:dyDescent="0.25">
      <c r="A1043" s="23"/>
      <c r="B1043" s="24"/>
      <c r="C1043" s="25"/>
      <c r="D1043" s="26"/>
      <c r="E1043" s="27"/>
      <c r="F1043" s="28"/>
    </row>
    <row r="1044" spans="1:6" x14ac:dyDescent="0.25">
      <c r="A1044" s="23"/>
      <c r="B1044" s="24"/>
      <c r="C1044" s="25"/>
      <c r="D1044" s="26"/>
      <c r="E1044" s="27"/>
      <c r="F1044" s="28"/>
    </row>
    <row r="1045" spans="1:6" x14ac:dyDescent="0.25">
      <c r="A1045" s="23"/>
      <c r="B1045" s="24"/>
      <c r="C1045" s="25"/>
      <c r="D1045" s="26"/>
      <c r="E1045" s="27"/>
      <c r="F1045" s="28"/>
    </row>
    <row r="1046" spans="1:6" x14ac:dyDescent="0.25">
      <c r="A1046" s="23"/>
      <c r="B1046" s="24"/>
      <c r="C1046" s="25"/>
      <c r="D1046" s="26"/>
      <c r="E1046" s="27"/>
      <c r="F1046" s="28"/>
    </row>
    <row r="1047" spans="1:6" x14ac:dyDescent="0.25">
      <c r="A1047" s="23"/>
      <c r="B1047" s="24"/>
      <c r="C1047" s="25"/>
      <c r="D1047" s="26"/>
      <c r="E1047" s="27"/>
      <c r="F1047" s="28"/>
    </row>
    <row r="1048" spans="1:6" x14ac:dyDescent="0.25">
      <c r="A1048" s="23"/>
      <c r="B1048" s="24"/>
      <c r="C1048" s="25"/>
      <c r="D1048" s="26"/>
      <c r="E1048" s="27"/>
      <c r="F1048" s="28"/>
    </row>
    <row r="1049" spans="1:6" x14ac:dyDescent="0.25">
      <c r="A1049" s="23"/>
      <c r="B1049" s="24"/>
      <c r="C1049" s="25"/>
      <c r="D1049" s="26"/>
      <c r="E1049" s="27"/>
      <c r="F1049" s="28"/>
    </row>
    <row r="1050" spans="1:6" x14ac:dyDescent="0.25">
      <c r="A1050" s="23"/>
      <c r="B1050" s="24"/>
      <c r="C1050" s="25"/>
      <c r="D1050" s="26"/>
      <c r="E1050" s="27"/>
      <c r="F1050" s="28"/>
    </row>
    <row r="1051" spans="1:6" x14ac:dyDescent="0.25">
      <c r="A1051" s="23"/>
      <c r="B1051" s="24"/>
      <c r="C1051" s="25"/>
      <c r="D1051" s="26"/>
      <c r="E1051" s="27"/>
      <c r="F1051" s="28"/>
    </row>
    <row r="1052" spans="1:6" x14ac:dyDescent="0.25">
      <c r="A1052" s="23"/>
      <c r="B1052" s="24"/>
      <c r="C1052" s="25"/>
      <c r="D1052" s="26"/>
      <c r="E1052" s="27"/>
      <c r="F1052" s="28"/>
    </row>
    <row r="1053" spans="1:6" x14ac:dyDescent="0.25">
      <c r="A1053" s="23"/>
      <c r="B1053" s="24"/>
      <c r="C1053" s="25"/>
      <c r="D1053" s="26"/>
      <c r="E1053" s="27"/>
      <c r="F1053" s="28"/>
    </row>
    <row r="1054" spans="1:6" x14ac:dyDescent="0.25">
      <c r="A1054" s="23"/>
      <c r="B1054" s="24"/>
      <c r="C1054" s="25"/>
      <c r="D1054" s="26"/>
      <c r="E1054" s="27"/>
      <c r="F1054" s="28"/>
    </row>
    <row r="1055" spans="1:6" x14ac:dyDescent="0.25">
      <c r="A1055" s="23"/>
      <c r="B1055" s="24"/>
      <c r="C1055" s="25"/>
      <c r="D1055" s="26"/>
      <c r="E1055" s="27"/>
      <c r="F1055" s="28"/>
    </row>
    <row r="1056" spans="1:6" x14ac:dyDescent="0.25">
      <c r="A1056" s="23"/>
      <c r="B1056" s="24"/>
      <c r="C1056" s="25"/>
      <c r="D1056" s="26"/>
      <c r="E1056" s="27"/>
      <c r="F1056" s="28"/>
    </row>
    <row r="1057" spans="1:6" x14ac:dyDescent="0.25">
      <c r="A1057" s="23"/>
      <c r="B1057" s="24"/>
      <c r="C1057" s="25"/>
      <c r="D1057" s="26"/>
      <c r="E1057" s="27"/>
      <c r="F1057" s="28"/>
    </row>
    <row r="1058" spans="1:6" x14ac:dyDescent="0.25">
      <c r="A1058" s="23"/>
      <c r="B1058" s="24"/>
      <c r="C1058" s="25"/>
      <c r="D1058" s="26"/>
      <c r="E1058" s="27"/>
      <c r="F1058" s="28"/>
    </row>
    <row r="1059" spans="1:6" x14ac:dyDescent="0.25">
      <c r="A1059" s="23"/>
      <c r="B1059" s="24"/>
      <c r="C1059" s="25"/>
      <c r="D1059" s="26"/>
      <c r="E1059" s="27"/>
      <c r="F1059" s="28"/>
    </row>
    <row r="1060" spans="1:6" x14ac:dyDescent="0.25">
      <c r="A1060" s="23"/>
      <c r="B1060" s="24"/>
      <c r="C1060" s="25"/>
      <c r="D1060" s="26"/>
      <c r="E1060" s="27"/>
      <c r="F1060" s="28"/>
    </row>
    <row r="1061" spans="1:6" x14ac:dyDescent="0.25">
      <c r="A1061" s="23"/>
      <c r="B1061" s="24"/>
      <c r="C1061" s="25"/>
      <c r="D1061" s="26"/>
      <c r="E1061" s="27"/>
      <c r="F1061" s="28"/>
    </row>
    <row r="1062" spans="1:6" x14ac:dyDescent="0.25">
      <c r="A1062" s="23"/>
      <c r="B1062" s="24"/>
      <c r="C1062" s="25"/>
      <c r="D1062" s="26"/>
      <c r="E1062" s="27"/>
      <c r="F1062" s="28"/>
    </row>
    <row r="1063" spans="1:6" x14ac:dyDescent="0.25">
      <c r="A1063" s="23"/>
      <c r="B1063" s="24"/>
      <c r="C1063" s="25"/>
      <c r="D1063" s="26"/>
      <c r="E1063" s="27"/>
      <c r="F1063" s="28"/>
    </row>
    <row r="1064" spans="1:6" x14ac:dyDescent="0.25">
      <c r="A1064" s="23"/>
      <c r="B1064" s="24"/>
      <c r="C1064" s="25"/>
      <c r="D1064" s="26"/>
      <c r="E1064" s="27"/>
      <c r="F1064" s="28"/>
    </row>
    <row r="1065" spans="1:6" x14ac:dyDescent="0.25">
      <c r="A1065" s="23"/>
      <c r="B1065" s="24"/>
      <c r="C1065" s="25"/>
      <c r="D1065" s="26"/>
      <c r="E1065" s="27"/>
      <c r="F1065" s="28"/>
    </row>
    <row r="1066" spans="1:6" x14ac:dyDescent="0.25">
      <c r="A1066" s="23"/>
      <c r="B1066" s="24"/>
      <c r="C1066" s="25"/>
      <c r="D1066" s="26"/>
      <c r="E1066" s="27"/>
      <c r="F1066" s="28"/>
    </row>
    <row r="1067" spans="1:6" x14ac:dyDescent="0.25">
      <c r="A1067" s="23"/>
      <c r="B1067" s="24"/>
      <c r="C1067" s="25"/>
      <c r="D1067" s="26"/>
      <c r="E1067" s="27"/>
      <c r="F1067" s="28"/>
    </row>
    <row r="1068" spans="1:6" x14ac:dyDescent="0.25">
      <c r="A1068" s="23"/>
      <c r="B1068" s="24"/>
      <c r="C1068" s="25"/>
      <c r="D1068" s="26"/>
      <c r="E1068" s="27"/>
      <c r="F1068" s="28"/>
    </row>
    <row r="1069" spans="1:6" x14ac:dyDescent="0.25">
      <c r="A1069" s="23"/>
      <c r="B1069" s="24"/>
      <c r="C1069" s="25"/>
      <c r="D1069" s="26"/>
      <c r="E1069" s="27"/>
      <c r="F1069" s="28"/>
    </row>
    <row r="1070" spans="1:6" x14ac:dyDescent="0.25">
      <c r="A1070" s="23"/>
      <c r="B1070" s="24"/>
      <c r="C1070" s="25"/>
      <c r="D1070" s="26"/>
      <c r="E1070" s="27"/>
      <c r="F1070" s="28"/>
    </row>
    <row r="1071" spans="1:6" x14ac:dyDescent="0.25">
      <c r="A1071" s="23"/>
      <c r="B1071" s="24"/>
      <c r="C1071" s="25"/>
      <c r="D1071" s="26"/>
      <c r="E1071" s="27"/>
      <c r="F1071" s="28"/>
    </row>
    <row r="1072" spans="1:6" x14ac:dyDescent="0.25">
      <c r="A1072" s="23"/>
      <c r="B1072" s="24"/>
      <c r="C1072" s="25"/>
      <c r="D1072" s="26"/>
      <c r="E1072" s="27"/>
      <c r="F1072" s="28"/>
    </row>
    <row r="1073" spans="1:6" x14ac:dyDescent="0.25">
      <c r="A1073" s="23"/>
      <c r="B1073" s="24"/>
      <c r="C1073" s="25"/>
      <c r="D1073" s="26"/>
      <c r="E1073" s="27"/>
      <c r="F1073" s="28"/>
    </row>
    <row r="1074" spans="1:6" x14ac:dyDescent="0.25">
      <c r="A1074" s="23"/>
      <c r="B1074" s="24"/>
      <c r="C1074" s="25"/>
      <c r="D1074" s="26"/>
      <c r="E1074" s="27"/>
      <c r="F1074" s="28"/>
    </row>
    <row r="1075" spans="1:6" x14ac:dyDescent="0.25">
      <c r="A1075" s="23"/>
      <c r="B1075" s="24"/>
      <c r="C1075" s="25"/>
      <c r="D1075" s="26"/>
      <c r="E1075" s="27"/>
      <c r="F1075" s="28"/>
    </row>
    <row r="1076" spans="1:6" x14ac:dyDescent="0.25">
      <c r="A1076" s="23"/>
      <c r="B1076" s="24"/>
      <c r="C1076" s="25"/>
      <c r="D1076" s="26"/>
      <c r="E1076" s="27"/>
      <c r="F1076" s="28"/>
    </row>
    <row r="1077" spans="1:6" x14ac:dyDescent="0.25">
      <c r="A1077" s="23"/>
      <c r="B1077" s="24"/>
      <c r="C1077" s="25"/>
      <c r="D1077" s="26"/>
      <c r="E1077" s="27"/>
      <c r="F1077" s="28"/>
    </row>
    <row r="1078" spans="1:6" x14ac:dyDescent="0.25">
      <c r="A1078" s="23"/>
      <c r="B1078" s="24"/>
      <c r="C1078" s="25"/>
      <c r="D1078" s="26"/>
      <c r="E1078" s="27"/>
      <c r="F1078" s="28"/>
    </row>
    <row r="1079" spans="1:6" x14ac:dyDescent="0.25">
      <c r="A1079" s="23"/>
      <c r="B1079" s="24"/>
      <c r="C1079" s="25"/>
      <c r="D1079" s="26"/>
      <c r="E1079" s="27"/>
      <c r="F1079" s="28"/>
    </row>
    <row r="1080" spans="1:6" x14ac:dyDescent="0.25">
      <c r="A1080" s="23"/>
      <c r="B1080" s="24"/>
      <c r="C1080" s="25"/>
      <c r="D1080" s="26"/>
      <c r="E1080" s="27"/>
      <c r="F1080" s="28"/>
    </row>
    <row r="1081" spans="1:6" x14ac:dyDescent="0.25">
      <c r="A1081" s="23"/>
      <c r="B1081" s="24"/>
      <c r="C1081" s="25"/>
      <c r="D1081" s="26"/>
      <c r="E1081" s="27"/>
      <c r="F1081" s="28"/>
    </row>
    <row r="1082" spans="1:6" x14ac:dyDescent="0.25">
      <c r="A1082" s="23"/>
      <c r="B1082" s="24"/>
      <c r="C1082" s="25"/>
      <c r="D1082" s="26"/>
      <c r="E1082" s="27"/>
      <c r="F1082" s="28"/>
    </row>
    <row r="1083" spans="1:6" x14ac:dyDescent="0.25">
      <c r="A1083" s="23"/>
      <c r="B1083" s="24"/>
      <c r="C1083" s="25"/>
      <c r="D1083" s="26"/>
      <c r="E1083" s="27"/>
      <c r="F1083" s="28"/>
    </row>
    <row r="1084" spans="1:6" x14ac:dyDescent="0.25">
      <c r="A1084" s="23"/>
      <c r="B1084" s="24"/>
      <c r="C1084" s="25"/>
      <c r="D1084" s="26"/>
      <c r="E1084" s="27"/>
      <c r="F1084" s="28"/>
    </row>
    <row r="1085" spans="1:6" x14ac:dyDescent="0.25">
      <c r="A1085" s="23"/>
      <c r="B1085" s="24"/>
      <c r="C1085" s="25"/>
      <c r="D1085" s="26"/>
      <c r="E1085" s="27"/>
      <c r="F1085" s="28"/>
    </row>
    <row r="1086" spans="1:6" x14ac:dyDescent="0.25">
      <c r="A1086" s="23"/>
      <c r="B1086" s="24"/>
      <c r="C1086" s="25"/>
      <c r="D1086" s="26"/>
      <c r="E1086" s="27"/>
      <c r="F1086" s="28"/>
    </row>
    <row r="1087" spans="1:6" x14ac:dyDescent="0.25">
      <c r="A1087" s="23"/>
      <c r="B1087" s="24"/>
      <c r="C1087" s="25"/>
      <c r="D1087" s="26"/>
      <c r="E1087" s="27"/>
      <c r="F1087" s="28"/>
    </row>
    <row r="1088" spans="1:6" x14ac:dyDescent="0.25">
      <c r="A1088" s="23"/>
      <c r="B1088" s="24"/>
      <c r="C1088" s="25"/>
      <c r="D1088" s="26"/>
      <c r="E1088" s="27"/>
      <c r="F1088" s="28"/>
    </row>
    <row r="1089" spans="1:6" x14ac:dyDescent="0.25">
      <c r="A1089" s="23"/>
      <c r="B1089" s="24"/>
      <c r="C1089" s="25"/>
      <c r="D1089" s="26"/>
      <c r="E1089" s="27"/>
      <c r="F1089" s="28"/>
    </row>
    <row r="1090" spans="1:6" x14ac:dyDescent="0.25">
      <c r="A1090" s="23"/>
      <c r="B1090" s="24"/>
      <c r="C1090" s="25"/>
      <c r="D1090" s="26"/>
      <c r="E1090" s="27"/>
      <c r="F1090" s="28"/>
    </row>
    <row r="1091" spans="1:6" x14ac:dyDescent="0.25">
      <c r="A1091" s="23"/>
      <c r="B1091" s="24"/>
      <c r="C1091" s="25"/>
      <c r="D1091" s="26"/>
      <c r="E1091" s="27"/>
      <c r="F1091" s="28"/>
    </row>
    <row r="1092" spans="1:6" x14ac:dyDescent="0.25">
      <c r="A1092" s="23"/>
      <c r="B1092" s="24"/>
      <c r="C1092" s="25"/>
      <c r="D1092" s="26"/>
      <c r="E1092" s="27"/>
      <c r="F1092" s="28"/>
    </row>
    <row r="1093" spans="1:6" x14ac:dyDescent="0.25">
      <c r="A1093" s="23"/>
      <c r="B1093" s="24"/>
      <c r="C1093" s="25"/>
      <c r="D1093" s="26"/>
      <c r="E1093" s="27"/>
      <c r="F1093" s="28"/>
    </row>
    <row r="1094" spans="1:6" x14ac:dyDescent="0.25">
      <c r="A1094" s="23"/>
      <c r="B1094" s="24"/>
      <c r="C1094" s="25"/>
      <c r="D1094" s="26"/>
      <c r="E1094" s="27"/>
      <c r="F1094" s="28"/>
    </row>
    <row r="1095" spans="1:6" x14ac:dyDescent="0.25">
      <c r="A1095" s="23"/>
      <c r="B1095" s="24"/>
      <c r="C1095" s="25"/>
      <c r="D1095" s="26"/>
      <c r="E1095" s="27"/>
      <c r="F1095" s="28"/>
    </row>
    <row r="1096" spans="1:6" x14ac:dyDescent="0.25">
      <c r="A1096" s="23"/>
      <c r="B1096" s="24"/>
      <c r="C1096" s="25"/>
      <c r="D1096" s="26"/>
      <c r="E1096" s="27"/>
      <c r="F1096" s="28"/>
    </row>
    <row r="1097" spans="1:6" x14ac:dyDescent="0.25">
      <c r="A1097" s="23"/>
      <c r="B1097" s="24"/>
      <c r="C1097" s="25"/>
      <c r="D1097" s="26"/>
      <c r="E1097" s="27"/>
      <c r="F1097" s="28"/>
    </row>
    <row r="1098" spans="1:6" x14ac:dyDescent="0.25">
      <c r="A1098" s="23"/>
      <c r="B1098" s="24"/>
      <c r="C1098" s="25"/>
      <c r="D1098" s="26"/>
      <c r="E1098" s="27"/>
      <c r="F1098" s="28"/>
    </row>
    <row r="1099" spans="1:6" x14ac:dyDescent="0.25">
      <c r="A1099" s="23"/>
      <c r="B1099" s="24"/>
      <c r="C1099" s="25"/>
      <c r="D1099" s="26"/>
      <c r="E1099" s="27"/>
      <c r="F1099" s="28"/>
    </row>
    <row r="1100" spans="1:6" x14ac:dyDescent="0.25">
      <c r="A1100" s="23"/>
      <c r="B1100" s="24"/>
      <c r="C1100" s="25"/>
      <c r="D1100" s="26"/>
      <c r="E1100" s="27"/>
      <c r="F1100" s="28"/>
    </row>
    <row r="1101" spans="1:6" x14ac:dyDescent="0.25">
      <c r="A1101" s="23"/>
      <c r="B1101" s="24"/>
      <c r="C1101" s="25"/>
      <c r="D1101" s="26"/>
      <c r="E1101" s="27"/>
      <c r="F1101" s="28"/>
    </row>
    <row r="1102" spans="1:6" x14ac:dyDescent="0.25">
      <c r="A1102" s="23"/>
      <c r="B1102" s="24"/>
      <c r="C1102" s="25"/>
      <c r="D1102" s="26"/>
      <c r="E1102" s="27"/>
      <c r="F1102" s="28"/>
    </row>
    <row r="1103" spans="1:6" x14ac:dyDescent="0.25">
      <c r="A1103" s="23"/>
      <c r="B1103" s="24"/>
      <c r="C1103" s="25"/>
      <c r="D1103" s="26"/>
      <c r="E1103" s="27"/>
      <c r="F1103" s="28"/>
    </row>
    <row r="1104" spans="1:6" x14ac:dyDescent="0.25">
      <c r="A1104" s="23"/>
      <c r="B1104" s="24"/>
      <c r="C1104" s="25"/>
      <c r="D1104" s="26"/>
      <c r="E1104" s="27"/>
      <c r="F1104" s="28"/>
    </row>
    <row r="1105" spans="1:6" x14ac:dyDescent="0.25">
      <c r="A1105" s="23"/>
      <c r="B1105" s="24"/>
      <c r="C1105" s="25"/>
      <c r="D1105" s="26"/>
      <c r="E1105" s="27"/>
      <c r="F1105" s="28"/>
    </row>
    <row r="1106" spans="1:6" x14ac:dyDescent="0.25">
      <c r="A1106" s="23"/>
      <c r="B1106" s="24"/>
      <c r="C1106" s="25"/>
      <c r="D1106" s="26"/>
      <c r="E1106" s="27"/>
      <c r="F1106" s="28"/>
    </row>
    <row r="1107" spans="1:6" x14ac:dyDescent="0.25">
      <c r="A1107" s="23"/>
      <c r="B1107" s="24"/>
      <c r="C1107" s="25"/>
      <c r="D1107" s="26"/>
      <c r="E1107" s="27"/>
      <c r="F1107" s="28"/>
    </row>
    <row r="1108" spans="1:6" x14ac:dyDescent="0.25">
      <c r="A1108" s="23"/>
      <c r="B1108" s="24"/>
      <c r="C1108" s="25"/>
      <c r="D1108" s="26"/>
      <c r="E1108" s="27"/>
      <c r="F1108" s="28"/>
    </row>
    <row r="1109" spans="1:6" x14ac:dyDescent="0.25">
      <c r="A1109" s="23"/>
      <c r="B1109" s="24"/>
      <c r="C1109" s="25"/>
      <c r="D1109" s="26"/>
      <c r="E1109" s="27"/>
      <c r="F1109" s="28"/>
    </row>
    <row r="1110" spans="1:6" x14ac:dyDescent="0.25">
      <c r="A1110" s="23"/>
      <c r="B1110" s="24"/>
      <c r="C1110" s="25"/>
      <c r="D1110" s="26"/>
      <c r="E1110" s="27"/>
      <c r="F1110" s="28"/>
    </row>
    <row r="1111" spans="1:6" x14ac:dyDescent="0.25">
      <c r="A1111" s="23"/>
      <c r="B1111" s="24"/>
      <c r="C1111" s="25"/>
      <c r="D1111" s="26"/>
      <c r="E1111" s="27"/>
      <c r="F1111" s="28"/>
    </row>
    <row r="1112" spans="1:6" x14ac:dyDescent="0.25">
      <c r="A1112" s="23"/>
      <c r="B1112" s="24"/>
      <c r="C1112" s="25"/>
      <c r="D1112" s="26"/>
      <c r="E1112" s="27"/>
      <c r="F1112" s="28"/>
    </row>
    <row r="1113" spans="1:6" x14ac:dyDescent="0.25">
      <c r="A1113" s="23"/>
      <c r="B1113" s="24"/>
      <c r="C1113" s="25"/>
      <c r="D1113" s="26"/>
      <c r="E1113" s="27"/>
      <c r="F1113" s="28"/>
    </row>
    <row r="1114" spans="1:6" x14ac:dyDescent="0.25">
      <c r="A1114" s="23"/>
      <c r="B1114" s="24"/>
      <c r="C1114" s="25"/>
      <c r="D1114" s="26"/>
      <c r="E1114" s="27"/>
      <c r="F1114" s="28"/>
    </row>
    <row r="1115" spans="1:6" x14ac:dyDescent="0.25">
      <c r="A1115" s="23"/>
      <c r="B1115" s="24"/>
      <c r="C1115" s="25"/>
      <c r="D1115" s="26"/>
      <c r="E1115" s="27"/>
      <c r="F1115" s="28"/>
    </row>
    <row r="1116" spans="1:6" x14ac:dyDescent="0.25">
      <c r="A1116" s="23"/>
      <c r="B1116" s="24"/>
      <c r="C1116" s="25"/>
      <c r="D1116" s="26"/>
      <c r="E1116" s="27"/>
      <c r="F1116" s="28"/>
    </row>
    <row r="1117" spans="1:6" x14ac:dyDescent="0.25">
      <c r="A1117" s="23"/>
      <c r="B1117" s="24"/>
      <c r="C1117" s="25"/>
      <c r="D1117" s="26"/>
      <c r="E1117" s="27"/>
      <c r="F1117" s="28"/>
    </row>
    <row r="1118" spans="1:6" x14ac:dyDescent="0.25">
      <c r="A1118" s="23"/>
      <c r="B1118" s="24"/>
      <c r="C1118" s="25"/>
      <c r="D1118" s="26"/>
      <c r="E1118" s="27"/>
      <c r="F1118" s="28"/>
    </row>
    <row r="1119" spans="1:6" x14ac:dyDescent="0.25">
      <c r="A1119" s="23"/>
      <c r="B1119" s="24"/>
      <c r="C1119" s="25"/>
      <c r="D1119" s="26"/>
      <c r="E1119" s="27"/>
      <c r="F1119" s="28"/>
    </row>
    <row r="1120" spans="1:6" x14ac:dyDescent="0.25">
      <c r="A1120" s="23"/>
      <c r="B1120" s="24"/>
      <c r="C1120" s="25"/>
      <c r="D1120" s="26"/>
      <c r="E1120" s="27"/>
      <c r="F1120" s="28"/>
    </row>
    <row r="1121" spans="1:6" x14ac:dyDescent="0.25">
      <c r="A1121" s="23"/>
      <c r="B1121" s="24"/>
      <c r="C1121" s="25"/>
      <c r="D1121" s="26"/>
      <c r="E1121" s="27"/>
      <c r="F1121" s="28"/>
    </row>
    <row r="1122" spans="1:6" x14ac:dyDescent="0.25">
      <c r="A1122" s="23"/>
      <c r="B1122" s="24"/>
      <c r="C1122" s="25"/>
      <c r="D1122" s="26"/>
      <c r="E1122" s="27"/>
      <c r="F1122" s="28"/>
    </row>
    <row r="1123" spans="1:6" x14ac:dyDescent="0.25">
      <c r="A1123" s="23"/>
      <c r="B1123" s="24"/>
      <c r="C1123" s="25"/>
      <c r="D1123" s="26"/>
      <c r="E1123" s="27"/>
      <c r="F1123" s="28"/>
    </row>
    <row r="1124" spans="1:6" x14ac:dyDescent="0.25">
      <c r="A1124" s="23"/>
      <c r="B1124" s="24"/>
      <c r="C1124" s="25"/>
      <c r="D1124" s="26"/>
      <c r="E1124" s="27"/>
      <c r="F1124" s="28"/>
    </row>
    <row r="1125" spans="1:6" x14ac:dyDescent="0.25">
      <c r="A1125" s="23"/>
      <c r="B1125" s="24"/>
      <c r="C1125" s="25"/>
      <c r="D1125" s="26"/>
      <c r="E1125" s="27"/>
      <c r="F1125" s="28"/>
    </row>
    <row r="1126" spans="1:6" x14ac:dyDescent="0.25">
      <c r="A1126" s="23"/>
      <c r="B1126" s="24"/>
      <c r="C1126" s="25"/>
      <c r="D1126" s="26"/>
      <c r="E1126" s="27"/>
      <c r="F1126" s="28"/>
    </row>
    <row r="1127" spans="1:6" x14ac:dyDescent="0.25">
      <c r="A1127" s="23"/>
      <c r="B1127" s="24"/>
      <c r="C1127" s="25"/>
      <c r="D1127" s="26"/>
      <c r="E1127" s="27"/>
      <c r="F1127" s="28"/>
    </row>
    <row r="1128" spans="1:6" x14ac:dyDescent="0.25">
      <c r="A1128" s="23"/>
      <c r="B1128" s="24"/>
      <c r="C1128" s="25"/>
      <c r="D1128" s="26"/>
      <c r="E1128" s="27"/>
      <c r="F1128" s="28"/>
    </row>
    <row r="1129" spans="1:6" x14ac:dyDescent="0.25">
      <c r="A1129" s="23"/>
      <c r="B1129" s="24"/>
      <c r="C1129" s="25"/>
      <c r="D1129" s="26"/>
      <c r="E1129" s="27"/>
      <c r="F1129" s="28"/>
    </row>
    <row r="1130" spans="1:6" x14ac:dyDescent="0.25">
      <c r="A1130" s="23"/>
      <c r="B1130" s="24"/>
      <c r="C1130" s="25"/>
      <c r="D1130" s="26"/>
      <c r="E1130" s="27"/>
      <c r="F1130" s="28"/>
    </row>
    <row r="1131" spans="1:6" x14ac:dyDescent="0.25">
      <c r="A1131" s="23"/>
      <c r="B1131" s="24"/>
      <c r="C1131" s="25"/>
      <c r="D1131" s="26"/>
      <c r="E1131" s="27"/>
      <c r="F1131" s="28"/>
    </row>
    <row r="1132" spans="1:6" x14ac:dyDescent="0.25">
      <c r="A1132" s="23"/>
      <c r="B1132" s="24"/>
      <c r="C1132" s="25"/>
      <c r="D1132" s="26"/>
      <c r="E1132" s="27"/>
      <c r="F1132" s="28"/>
    </row>
    <row r="1133" spans="1:6" x14ac:dyDescent="0.25">
      <c r="A1133" s="23"/>
      <c r="B1133" s="24"/>
      <c r="C1133" s="25"/>
      <c r="D1133" s="26"/>
      <c r="E1133" s="27"/>
      <c r="F1133" s="28"/>
    </row>
    <row r="1134" spans="1:6" x14ac:dyDescent="0.25">
      <c r="A1134" s="23"/>
      <c r="B1134" s="24"/>
      <c r="C1134" s="25"/>
      <c r="D1134" s="26"/>
      <c r="E1134" s="27"/>
      <c r="F1134" s="28"/>
    </row>
    <row r="1135" spans="1:6" x14ac:dyDescent="0.25">
      <c r="A1135" s="23"/>
      <c r="B1135" s="24"/>
      <c r="C1135" s="25"/>
      <c r="D1135" s="26"/>
      <c r="E1135" s="27"/>
      <c r="F1135" s="28"/>
    </row>
    <row r="1136" spans="1:6" x14ac:dyDescent="0.25">
      <c r="A1136" s="23"/>
      <c r="B1136" s="24"/>
      <c r="C1136" s="25"/>
      <c r="D1136" s="26"/>
      <c r="E1136" s="27"/>
      <c r="F1136" s="28"/>
    </row>
    <row r="1137" spans="1:6" x14ac:dyDescent="0.25">
      <c r="A1137" s="23"/>
      <c r="B1137" s="24"/>
      <c r="C1137" s="25"/>
      <c r="D1137" s="26"/>
      <c r="E1137" s="27"/>
      <c r="F1137" s="28"/>
    </row>
    <row r="1138" spans="1:6" x14ac:dyDescent="0.25">
      <c r="A1138" s="23"/>
      <c r="B1138" s="24"/>
      <c r="C1138" s="25"/>
      <c r="D1138" s="26"/>
      <c r="E1138" s="27"/>
      <c r="F1138" s="28"/>
    </row>
    <row r="1139" spans="1:6" x14ac:dyDescent="0.25">
      <c r="A1139" s="23"/>
      <c r="B1139" s="24"/>
      <c r="C1139" s="25"/>
      <c r="D1139" s="26"/>
      <c r="E1139" s="27"/>
      <c r="F1139" s="28"/>
    </row>
    <row r="1140" spans="1:6" x14ac:dyDescent="0.25">
      <c r="A1140" s="23"/>
      <c r="B1140" s="24"/>
      <c r="C1140" s="25"/>
      <c r="D1140" s="26"/>
      <c r="E1140" s="27"/>
      <c r="F1140" s="28"/>
    </row>
    <row r="1141" spans="1:6" x14ac:dyDescent="0.25">
      <c r="A1141" s="23"/>
      <c r="B1141" s="24"/>
      <c r="C1141" s="25"/>
      <c r="D1141" s="26"/>
      <c r="E1141" s="27"/>
      <c r="F1141" s="28"/>
    </row>
    <row r="1142" spans="1:6" x14ac:dyDescent="0.25">
      <c r="A1142" s="23"/>
      <c r="B1142" s="24"/>
      <c r="C1142" s="25"/>
      <c r="D1142" s="26"/>
      <c r="E1142" s="27"/>
      <c r="F1142" s="28"/>
    </row>
    <row r="1143" spans="1:6" x14ac:dyDescent="0.25">
      <c r="A1143" s="23"/>
      <c r="B1143" s="24"/>
      <c r="C1143" s="25"/>
      <c r="D1143" s="26"/>
      <c r="E1143" s="27"/>
      <c r="F1143" s="28"/>
    </row>
    <row r="1144" spans="1:6" x14ac:dyDescent="0.25">
      <c r="A1144" s="23"/>
      <c r="B1144" s="24"/>
      <c r="C1144" s="25"/>
      <c r="D1144" s="26"/>
      <c r="E1144" s="27"/>
      <c r="F1144" s="28"/>
    </row>
    <row r="1145" spans="1:6" x14ac:dyDescent="0.25">
      <c r="A1145" s="23"/>
      <c r="B1145" s="24"/>
      <c r="C1145" s="25"/>
      <c r="D1145" s="26"/>
      <c r="E1145" s="27"/>
      <c r="F1145" s="28"/>
    </row>
    <row r="1146" spans="1:6" x14ac:dyDescent="0.25">
      <c r="A1146" s="23"/>
      <c r="B1146" s="24"/>
      <c r="C1146" s="25"/>
      <c r="D1146" s="26"/>
      <c r="E1146" s="27"/>
      <c r="F1146" s="28"/>
    </row>
    <row r="1147" spans="1:6" x14ac:dyDescent="0.25">
      <c r="A1147" s="23"/>
      <c r="B1147" s="24"/>
      <c r="C1147" s="25"/>
      <c r="D1147" s="26"/>
      <c r="E1147" s="27"/>
      <c r="F1147" s="28"/>
    </row>
    <row r="1148" spans="1:6" x14ac:dyDescent="0.25">
      <c r="A1148" s="23"/>
      <c r="B1148" s="24"/>
      <c r="C1148" s="25"/>
      <c r="D1148" s="26"/>
      <c r="E1148" s="27"/>
      <c r="F1148" s="28"/>
    </row>
    <row r="1149" spans="1:6" x14ac:dyDescent="0.25">
      <c r="A1149" s="23"/>
      <c r="B1149" s="24"/>
      <c r="C1149" s="25"/>
      <c r="D1149" s="26"/>
      <c r="E1149" s="27"/>
      <c r="F1149" s="28"/>
    </row>
    <row r="1150" spans="1:6" x14ac:dyDescent="0.25">
      <c r="A1150" s="23"/>
      <c r="B1150" s="24"/>
      <c r="C1150" s="25"/>
      <c r="D1150" s="26"/>
      <c r="E1150" s="27"/>
      <c r="F1150" s="28"/>
    </row>
    <row r="1151" spans="1:6" x14ac:dyDescent="0.25">
      <c r="A1151" s="23"/>
      <c r="B1151" s="24"/>
      <c r="C1151" s="25"/>
      <c r="D1151" s="26"/>
      <c r="E1151" s="27"/>
      <c r="F1151" s="28"/>
    </row>
    <row r="1152" spans="1:6" x14ac:dyDescent="0.25">
      <c r="A1152" s="23"/>
      <c r="B1152" s="24"/>
      <c r="C1152" s="25"/>
      <c r="D1152" s="26"/>
      <c r="E1152" s="27"/>
      <c r="F1152" s="28"/>
    </row>
    <row r="1153" spans="1:6" x14ac:dyDescent="0.25">
      <c r="A1153" s="23"/>
      <c r="B1153" s="24"/>
      <c r="C1153" s="25"/>
      <c r="D1153" s="26"/>
      <c r="E1153" s="27"/>
      <c r="F1153" s="28"/>
    </row>
    <row r="1154" spans="1:6" x14ac:dyDescent="0.25">
      <c r="A1154" s="23"/>
      <c r="B1154" s="24"/>
      <c r="C1154" s="25"/>
      <c r="D1154" s="26"/>
      <c r="E1154" s="27"/>
      <c r="F1154" s="28"/>
    </row>
    <row r="1155" spans="1:6" x14ac:dyDescent="0.25">
      <c r="A1155" s="23"/>
      <c r="B1155" s="24"/>
      <c r="C1155" s="25"/>
      <c r="D1155" s="26"/>
      <c r="E1155" s="27"/>
      <c r="F1155" s="28"/>
    </row>
    <row r="1156" spans="1:6" x14ac:dyDescent="0.25">
      <c r="A1156" s="23"/>
      <c r="B1156" s="24"/>
      <c r="C1156" s="25"/>
      <c r="D1156" s="26"/>
      <c r="E1156" s="27"/>
      <c r="F1156" s="28"/>
    </row>
    <row r="1157" spans="1:6" x14ac:dyDescent="0.25">
      <c r="A1157" s="23"/>
      <c r="B1157" s="24"/>
      <c r="C1157" s="25"/>
      <c r="D1157" s="26"/>
      <c r="E1157" s="27"/>
      <c r="F1157" s="28"/>
    </row>
    <row r="1158" spans="1:6" x14ac:dyDescent="0.25">
      <c r="A1158" s="23"/>
      <c r="B1158" s="24"/>
      <c r="C1158" s="25"/>
      <c r="D1158" s="26"/>
      <c r="E1158" s="27"/>
      <c r="F1158" s="28"/>
    </row>
    <row r="1159" spans="1:6" x14ac:dyDescent="0.25">
      <c r="A1159" s="23"/>
      <c r="B1159" s="24"/>
      <c r="C1159" s="25"/>
      <c r="D1159" s="26"/>
      <c r="E1159" s="27"/>
      <c r="F1159" s="28"/>
    </row>
    <row r="1160" spans="1:6" x14ac:dyDescent="0.25">
      <c r="A1160" s="23"/>
      <c r="B1160" s="24"/>
      <c r="C1160" s="25"/>
      <c r="D1160" s="26"/>
      <c r="E1160" s="27"/>
      <c r="F1160" s="28"/>
    </row>
    <row r="1161" spans="1:6" x14ac:dyDescent="0.25">
      <c r="A1161" s="23"/>
      <c r="B1161" s="24"/>
      <c r="C1161" s="25"/>
      <c r="D1161" s="26"/>
      <c r="E1161" s="27"/>
      <c r="F1161" s="28"/>
    </row>
    <row r="1162" spans="1:6" x14ac:dyDescent="0.25">
      <c r="A1162" s="23"/>
      <c r="B1162" s="24"/>
      <c r="C1162" s="25"/>
      <c r="D1162" s="26"/>
      <c r="E1162" s="27"/>
      <c r="F1162" s="28"/>
    </row>
    <row r="1163" spans="1:6" x14ac:dyDescent="0.25">
      <c r="A1163" s="23"/>
      <c r="B1163" s="24"/>
      <c r="C1163" s="25"/>
      <c r="D1163" s="26"/>
      <c r="E1163" s="27"/>
      <c r="F1163" s="28"/>
    </row>
    <row r="1164" spans="1:6" x14ac:dyDescent="0.25">
      <c r="A1164" s="23"/>
      <c r="B1164" s="24"/>
      <c r="C1164" s="25"/>
      <c r="D1164" s="26"/>
      <c r="E1164" s="27"/>
      <c r="F1164" s="28"/>
    </row>
    <row r="1165" spans="1:6" x14ac:dyDescent="0.25">
      <c r="A1165" s="23"/>
      <c r="B1165" s="24"/>
      <c r="C1165" s="25"/>
      <c r="D1165" s="26"/>
      <c r="E1165" s="27"/>
      <c r="F1165" s="28"/>
    </row>
    <row r="1166" spans="1:6" x14ac:dyDescent="0.25">
      <c r="A1166" s="23"/>
      <c r="B1166" s="24"/>
      <c r="C1166" s="25"/>
      <c r="D1166" s="26"/>
      <c r="E1166" s="27"/>
      <c r="F1166" s="28"/>
    </row>
    <row r="1167" spans="1:6" x14ac:dyDescent="0.25">
      <c r="A1167" s="23"/>
      <c r="B1167" s="24"/>
      <c r="C1167" s="25"/>
      <c r="D1167" s="26"/>
      <c r="E1167" s="27"/>
      <c r="F1167" s="28"/>
    </row>
    <row r="1168" spans="1:6" x14ac:dyDescent="0.25">
      <c r="A1168" s="23"/>
      <c r="B1168" s="24"/>
      <c r="C1168" s="25"/>
      <c r="D1168" s="26"/>
      <c r="E1168" s="27"/>
      <c r="F1168" s="28"/>
    </row>
    <row r="1169" spans="1:6" x14ac:dyDescent="0.25">
      <c r="A1169" s="23"/>
      <c r="B1169" s="24"/>
      <c r="C1169" s="25"/>
      <c r="D1169" s="26"/>
      <c r="E1169" s="27"/>
      <c r="F1169" s="28"/>
    </row>
    <row r="1170" spans="1:6" x14ac:dyDescent="0.25">
      <c r="A1170" s="23"/>
      <c r="B1170" s="24"/>
      <c r="C1170" s="25"/>
      <c r="D1170" s="26"/>
      <c r="E1170" s="27"/>
      <c r="F1170" s="28"/>
    </row>
    <row r="1171" spans="1:6" x14ac:dyDescent="0.25">
      <c r="A1171" s="23"/>
      <c r="B1171" s="24"/>
      <c r="C1171" s="25"/>
      <c r="D1171" s="26"/>
      <c r="E1171" s="27"/>
      <c r="F1171" s="28"/>
    </row>
    <row r="1172" spans="1:6" x14ac:dyDescent="0.25">
      <c r="A1172" s="23"/>
      <c r="B1172" s="24"/>
      <c r="C1172" s="25"/>
      <c r="D1172" s="26"/>
      <c r="E1172" s="27"/>
      <c r="F1172" s="28"/>
    </row>
    <row r="1173" spans="1:6" x14ac:dyDescent="0.25">
      <c r="A1173" s="23"/>
      <c r="B1173" s="24"/>
      <c r="C1173" s="25"/>
      <c r="D1173" s="26"/>
      <c r="E1173" s="27"/>
      <c r="F1173" s="28"/>
    </row>
    <row r="1174" spans="1:6" x14ac:dyDescent="0.25">
      <c r="A1174" s="23"/>
      <c r="B1174" s="24"/>
      <c r="C1174" s="25"/>
      <c r="D1174" s="26"/>
      <c r="E1174" s="27"/>
      <c r="F1174" s="28"/>
    </row>
    <row r="1175" spans="1:6" x14ac:dyDescent="0.25">
      <c r="A1175" s="23"/>
      <c r="B1175" s="24"/>
      <c r="C1175" s="25"/>
      <c r="D1175" s="26"/>
      <c r="E1175" s="27"/>
      <c r="F1175" s="28"/>
    </row>
    <row r="1176" spans="1:6" x14ac:dyDescent="0.25">
      <c r="A1176" s="23"/>
      <c r="B1176" s="24"/>
      <c r="C1176" s="25"/>
      <c r="D1176" s="26"/>
      <c r="E1176" s="27"/>
      <c r="F1176" s="28"/>
    </row>
    <row r="1177" spans="1:6" x14ac:dyDescent="0.25">
      <c r="A1177" s="23"/>
      <c r="B1177" s="24"/>
      <c r="C1177" s="25"/>
      <c r="D1177" s="26"/>
      <c r="E1177" s="27"/>
      <c r="F1177" s="28"/>
    </row>
    <row r="1178" spans="1:6" x14ac:dyDescent="0.25">
      <c r="A1178" s="23"/>
      <c r="B1178" s="24"/>
      <c r="C1178" s="25"/>
      <c r="D1178" s="26"/>
      <c r="E1178" s="27"/>
      <c r="F1178" s="28"/>
    </row>
    <row r="1179" spans="1:6" x14ac:dyDescent="0.25">
      <c r="A1179" s="23"/>
      <c r="B1179" s="24"/>
      <c r="C1179" s="25"/>
      <c r="D1179" s="26"/>
      <c r="E1179" s="27"/>
      <c r="F1179" s="28"/>
    </row>
    <row r="1180" spans="1:6" x14ac:dyDescent="0.25">
      <c r="A1180" s="23"/>
      <c r="B1180" s="24"/>
      <c r="C1180" s="25"/>
      <c r="D1180" s="26"/>
      <c r="E1180" s="27"/>
      <c r="F1180" s="28"/>
    </row>
    <row r="1181" spans="1:6" x14ac:dyDescent="0.25">
      <c r="A1181" s="23"/>
      <c r="B1181" s="24"/>
      <c r="C1181" s="25"/>
      <c r="D1181" s="26"/>
      <c r="E1181" s="27"/>
      <c r="F1181" s="28"/>
    </row>
    <row r="1182" spans="1:6" x14ac:dyDescent="0.25">
      <c r="A1182" s="23"/>
      <c r="B1182" s="24"/>
      <c r="C1182" s="25"/>
      <c r="D1182" s="26"/>
      <c r="E1182" s="27"/>
      <c r="F1182" s="28"/>
    </row>
    <row r="1183" spans="1:6" x14ac:dyDescent="0.25">
      <c r="A1183" s="23"/>
      <c r="B1183" s="24"/>
      <c r="C1183" s="25"/>
      <c r="D1183" s="26"/>
      <c r="E1183" s="27"/>
      <c r="F1183" s="28"/>
    </row>
    <row r="1184" spans="1:6" x14ac:dyDescent="0.25">
      <c r="A1184" s="23"/>
      <c r="B1184" s="24"/>
      <c r="C1184" s="25"/>
      <c r="D1184" s="26"/>
      <c r="E1184" s="27"/>
      <c r="F1184" s="28"/>
    </row>
    <row r="1185" spans="1:6" x14ac:dyDescent="0.25">
      <c r="A1185" s="23"/>
      <c r="B1185" s="24"/>
      <c r="C1185" s="25"/>
      <c r="D1185" s="26"/>
      <c r="E1185" s="27"/>
      <c r="F1185" s="28"/>
    </row>
    <row r="1186" spans="1:6" x14ac:dyDescent="0.25">
      <c r="A1186" s="23"/>
      <c r="B1186" s="24"/>
      <c r="C1186" s="25"/>
      <c r="D1186" s="26"/>
      <c r="E1186" s="27"/>
      <c r="F1186" s="28"/>
    </row>
    <row r="1187" spans="1:6" x14ac:dyDescent="0.25">
      <c r="A1187" s="23"/>
      <c r="B1187" s="24"/>
      <c r="C1187" s="25"/>
      <c r="D1187" s="26"/>
      <c r="E1187" s="27"/>
      <c r="F1187" s="28"/>
    </row>
    <row r="1188" spans="1:6" x14ac:dyDescent="0.25">
      <c r="A1188" s="23"/>
      <c r="B1188" s="24"/>
      <c r="C1188" s="25"/>
      <c r="D1188" s="26"/>
      <c r="E1188" s="27"/>
      <c r="F1188" s="28"/>
    </row>
    <row r="1189" spans="1:6" x14ac:dyDescent="0.25">
      <c r="A1189" s="23"/>
      <c r="B1189" s="24"/>
      <c r="C1189" s="25"/>
      <c r="D1189" s="26"/>
      <c r="E1189" s="27"/>
      <c r="F1189" s="28"/>
    </row>
    <row r="1190" spans="1:6" x14ac:dyDescent="0.25">
      <c r="A1190" s="23"/>
      <c r="B1190" s="24"/>
      <c r="C1190" s="25"/>
      <c r="D1190" s="26"/>
      <c r="E1190" s="27"/>
      <c r="F1190" s="28"/>
    </row>
    <row r="1191" spans="1:6" x14ac:dyDescent="0.25">
      <c r="A1191" s="23"/>
      <c r="B1191" s="24"/>
      <c r="C1191" s="25"/>
      <c r="D1191" s="26"/>
      <c r="E1191" s="27"/>
      <c r="F1191" s="28"/>
    </row>
    <row r="1192" spans="1:6" x14ac:dyDescent="0.25">
      <c r="A1192" s="23"/>
      <c r="B1192" s="24"/>
      <c r="C1192" s="25"/>
      <c r="D1192" s="26"/>
      <c r="E1192" s="27"/>
      <c r="F1192" s="28"/>
    </row>
    <row r="1193" spans="1:6" x14ac:dyDescent="0.25">
      <c r="A1193" s="23"/>
      <c r="B1193" s="24"/>
      <c r="C1193" s="25"/>
      <c r="D1193" s="26"/>
      <c r="E1193" s="27"/>
      <c r="F1193" s="28"/>
    </row>
    <row r="1194" spans="1:6" x14ac:dyDescent="0.25">
      <c r="A1194" s="23"/>
      <c r="B1194" s="24"/>
      <c r="C1194" s="25"/>
      <c r="D1194" s="26"/>
      <c r="E1194" s="27"/>
      <c r="F1194" s="28"/>
    </row>
    <row r="1195" spans="1:6" x14ac:dyDescent="0.25">
      <c r="A1195" s="23"/>
      <c r="B1195" s="24"/>
      <c r="C1195" s="25"/>
      <c r="D1195" s="26"/>
      <c r="E1195" s="27"/>
      <c r="F1195" s="28"/>
    </row>
    <row r="1196" spans="1:6" x14ac:dyDescent="0.25">
      <c r="A1196" s="23"/>
      <c r="B1196" s="24"/>
      <c r="C1196" s="25"/>
      <c r="D1196" s="26"/>
      <c r="E1196" s="27"/>
      <c r="F1196" s="28"/>
    </row>
    <row r="1197" spans="1:6" x14ac:dyDescent="0.25">
      <c r="A1197" s="23"/>
      <c r="B1197" s="24"/>
      <c r="C1197" s="25"/>
      <c r="D1197" s="26"/>
      <c r="E1197" s="27"/>
      <c r="F1197" s="28"/>
    </row>
    <row r="1198" spans="1:6" x14ac:dyDescent="0.25">
      <c r="A1198" s="23"/>
      <c r="B1198" s="24"/>
      <c r="C1198" s="25"/>
      <c r="D1198" s="26"/>
      <c r="E1198" s="27"/>
      <c r="F1198" s="28"/>
    </row>
    <row r="1199" spans="1:6" x14ac:dyDescent="0.25">
      <c r="A1199" s="23"/>
      <c r="B1199" s="24"/>
      <c r="C1199" s="25"/>
      <c r="D1199" s="26"/>
      <c r="E1199" s="27"/>
      <c r="F1199" s="28"/>
    </row>
    <row r="1200" spans="1:6" x14ac:dyDescent="0.25">
      <c r="A1200" s="23"/>
      <c r="B1200" s="24"/>
      <c r="C1200" s="25"/>
      <c r="D1200" s="26"/>
      <c r="E1200" s="27"/>
      <c r="F1200" s="28"/>
    </row>
    <row r="1201" spans="1:6" x14ac:dyDescent="0.25">
      <c r="A1201" s="23"/>
      <c r="B1201" s="24"/>
      <c r="C1201" s="25"/>
      <c r="D1201" s="26"/>
      <c r="E1201" s="27"/>
      <c r="F1201" s="28"/>
    </row>
    <row r="1202" spans="1:6" x14ac:dyDescent="0.25">
      <c r="A1202" s="23"/>
      <c r="B1202" s="24"/>
      <c r="C1202" s="25"/>
      <c r="D1202" s="26"/>
      <c r="E1202" s="27"/>
      <c r="F1202" s="28"/>
    </row>
    <row r="1203" spans="1:6" x14ac:dyDescent="0.25">
      <c r="A1203" s="23"/>
      <c r="B1203" s="24"/>
      <c r="C1203" s="25"/>
      <c r="D1203" s="26"/>
      <c r="E1203" s="27"/>
      <c r="F1203" s="28"/>
    </row>
    <row r="1204" spans="1:6" x14ac:dyDescent="0.25">
      <c r="A1204" s="23"/>
      <c r="B1204" s="24"/>
      <c r="C1204" s="25"/>
      <c r="D1204" s="26"/>
      <c r="E1204" s="27"/>
      <c r="F1204" s="28"/>
    </row>
    <row r="1205" spans="1:6" x14ac:dyDescent="0.25">
      <c r="A1205" s="23"/>
      <c r="B1205" s="24"/>
      <c r="C1205" s="25"/>
      <c r="D1205" s="26"/>
      <c r="E1205" s="27"/>
      <c r="F1205" s="28"/>
    </row>
    <row r="1206" spans="1:6" x14ac:dyDescent="0.25">
      <c r="A1206" s="23"/>
      <c r="B1206" s="24"/>
      <c r="C1206" s="25"/>
      <c r="D1206" s="26"/>
      <c r="E1206" s="27"/>
      <c r="F1206" s="28"/>
    </row>
    <row r="1207" spans="1:6" x14ac:dyDescent="0.25">
      <c r="A1207" s="23"/>
      <c r="B1207" s="24"/>
      <c r="C1207" s="25"/>
      <c r="D1207" s="26"/>
      <c r="E1207" s="27"/>
      <c r="F1207" s="28"/>
    </row>
    <row r="1208" spans="1:6" x14ac:dyDescent="0.25">
      <c r="A1208" s="23"/>
      <c r="B1208" s="24"/>
      <c r="C1208" s="25"/>
      <c r="D1208" s="26"/>
      <c r="E1208" s="27"/>
      <c r="F1208" s="28"/>
    </row>
    <row r="1209" spans="1:6" x14ac:dyDescent="0.25">
      <c r="A1209" s="23"/>
      <c r="B1209" s="24"/>
      <c r="C1209" s="25"/>
      <c r="D1209" s="26"/>
      <c r="E1209" s="27"/>
      <c r="F1209" s="28"/>
    </row>
    <row r="1210" spans="1:6" x14ac:dyDescent="0.25">
      <c r="A1210" s="23"/>
      <c r="B1210" s="24"/>
      <c r="C1210" s="25"/>
      <c r="D1210" s="26"/>
      <c r="E1210" s="27"/>
      <c r="F1210" s="28"/>
    </row>
    <row r="1211" spans="1:6" x14ac:dyDescent="0.25">
      <c r="A1211" s="23"/>
      <c r="B1211" s="24"/>
      <c r="C1211" s="25"/>
      <c r="D1211" s="26"/>
      <c r="E1211" s="27"/>
      <c r="F1211" s="28"/>
    </row>
    <row r="1212" spans="1:6" x14ac:dyDescent="0.25">
      <c r="A1212" s="23"/>
      <c r="B1212" s="24"/>
      <c r="C1212" s="25"/>
      <c r="D1212" s="26"/>
      <c r="E1212" s="27"/>
      <c r="F1212" s="28"/>
    </row>
    <row r="1213" spans="1:6" x14ac:dyDescent="0.25">
      <c r="A1213" s="23"/>
      <c r="B1213" s="24"/>
      <c r="C1213" s="25"/>
      <c r="D1213" s="26"/>
      <c r="E1213" s="27"/>
      <c r="F1213" s="28"/>
    </row>
    <row r="1214" spans="1:6" x14ac:dyDescent="0.25">
      <c r="A1214" s="23"/>
      <c r="B1214" s="24"/>
      <c r="C1214" s="25"/>
      <c r="D1214" s="26"/>
      <c r="E1214" s="27"/>
      <c r="F1214" s="28"/>
    </row>
    <row r="1215" spans="1:6" x14ac:dyDescent="0.25">
      <c r="A1215" s="23"/>
      <c r="B1215" s="24"/>
      <c r="C1215" s="25"/>
      <c r="D1215" s="26"/>
      <c r="E1215" s="27"/>
      <c r="F1215" s="28"/>
    </row>
    <row r="1216" spans="1:6" x14ac:dyDescent="0.25">
      <c r="A1216" s="23"/>
      <c r="B1216" s="24"/>
      <c r="C1216" s="25"/>
      <c r="D1216" s="26"/>
      <c r="E1216" s="27"/>
      <c r="F1216" s="28"/>
    </row>
    <row r="1217" spans="1:6" x14ac:dyDescent="0.25">
      <c r="A1217" s="23"/>
      <c r="B1217" s="24"/>
      <c r="C1217" s="25"/>
      <c r="D1217" s="26"/>
      <c r="E1217" s="27"/>
      <c r="F1217" s="28"/>
    </row>
    <row r="1218" spans="1:6" x14ac:dyDescent="0.25">
      <c r="A1218" s="23"/>
      <c r="B1218" s="24"/>
      <c r="C1218" s="25"/>
      <c r="D1218" s="26"/>
      <c r="E1218" s="27"/>
      <c r="F1218" s="28"/>
    </row>
    <row r="1219" spans="1:6" x14ac:dyDescent="0.25">
      <c r="A1219" s="23"/>
      <c r="B1219" s="24"/>
      <c r="C1219" s="25"/>
      <c r="D1219" s="26"/>
      <c r="E1219" s="27"/>
      <c r="F1219" s="28"/>
    </row>
    <row r="1220" spans="1:6" x14ac:dyDescent="0.25">
      <c r="A1220" s="23"/>
      <c r="B1220" s="24"/>
      <c r="C1220" s="25"/>
      <c r="D1220" s="26"/>
      <c r="E1220" s="27"/>
      <c r="F1220" s="28"/>
    </row>
    <row r="1221" spans="1:6" x14ac:dyDescent="0.25">
      <c r="A1221" s="23"/>
      <c r="B1221" s="24"/>
      <c r="C1221" s="25"/>
      <c r="D1221" s="26"/>
      <c r="E1221" s="27"/>
      <c r="F1221" s="28"/>
    </row>
    <row r="1222" spans="1:6" x14ac:dyDescent="0.25">
      <c r="A1222" s="23"/>
      <c r="B1222" s="24"/>
      <c r="C1222" s="25"/>
      <c r="D1222" s="26"/>
      <c r="E1222" s="27"/>
      <c r="F1222" s="28"/>
    </row>
    <row r="1223" spans="1:6" x14ac:dyDescent="0.25">
      <c r="A1223" s="23"/>
      <c r="B1223" s="24"/>
      <c r="C1223" s="25"/>
      <c r="D1223" s="26"/>
      <c r="E1223" s="27"/>
      <c r="F1223" s="28"/>
    </row>
    <row r="1224" spans="1:6" x14ac:dyDescent="0.25">
      <c r="A1224" s="23"/>
      <c r="B1224" s="24"/>
      <c r="C1224" s="25"/>
      <c r="D1224" s="26"/>
      <c r="E1224" s="27"/>
      <c r="F1224" s="28"/>
    </row>
    <row r="1225" spans="1:6" x14ac:dyDescent="0.25">
      <c r="A1225" s="23"/>
      <c r="B1225" s="24"/>
      <c r="C1225" s="25"/>
      <c r="D1225" s="26"/>
      <c r="E1225" s="27"/>
      <c r="F1225" s="28"/>
    </row>
    <row r="1226" spans="1:6" x14ac:dyDescent="0.25">
      <c r="A1226" s="23"/>
      <c r="B1226" s="24"/>
      <c r="C1226" s="25"/>
      <c r="D1226" s="26"/>
      <c r="E1226" s="27"/>
      <c r="F1226" s="28"/>
    </row>
    <row r="1227" spans="1:6" x14ac:dyDescent="0.25">
      <c r="A1227" s="23"/>
      <c r="B1227" s="24"/>
      <c r="C1227" s="25"/>
      <c r="D1227" s="26"/>
      <c r="E1227" s="27"/>
      <c r="F1227" s="28"/>
    </row>
    <row r="1228" spans="1:6" x14ac:dyDescent="0.25">
      <c r="A1228" s="23"/>
      <c r="B1228" s="24"/>
      <c r="C1228" s="25"/>
      <c r="D1228" s="26"/>
      <c r="E1228" s="27"/>
      <c r="F1228" s="28"/>
    </row>
    <row r="1229" spans="1:6" x14ac:dyDescent="0.25">
      <c r="A1229" s="23"/>
      <c r="B1229" s="24"/>
      <c r="C1229" s="25"/>
      <c r="D1229" s="26"/>
      <c r="E1229" s="27"/>
      <c r="F1229" s="28"/>
    </row>
    <row r="1230" spans="1:6" x14ac:dyDescent="0.25">
      <c r="A1230" s="23"/>
      <c r="B1230" s="24"/>
      <c r="C1230" s="25"/>
      <c r="D1230" s="26"/>
      <c r="E1230" s="27"/>
      <c r="F1230" s="28"/>
    </row>
    <row r="1231" spans="1:6" x14ac:dyDescent="0.25">
      <c r="A1231" s="23"/>
      <c r="B1231" s="24"/>
      <c r="C1231" s="25"/>
      <c r="D1231" s="26"/>
      <c r="E1231" s="27"/>
      <c r="F1231" s="28"/>
    </row>
    <row r="1232" spans="1:6" x14ac:dyDescent="0.25">
      <c r="A1232" s="23"/>
      <c r="B1232" s="24"/>
      <c r="C1232" s="25"/>
      <c r="D1232" s="26"/>
      <c r="E1232" s="27"/>
      <c r="F1232" s="28"/>
    </row>
    <row r="1233" spans="1:6" x14ac:dyDescent="0.25">
      <c r="A1233" s="23"/>
      <c r="B1233" s="24"/>
      <c r="C1233" s="25"/>
      <c r="D1233" s="26"/>
      <c r="E1233" s="27"/>
      <c r="F1233" s="28"/>
    </row>
    <row r="1234" spans="1:6" x14ac:dyDescent="0.25">
      <c r="A1234" s="23"/>
      <c r="B1234" s="24"/>
      <c r="C1234" s="25"/>
      <c r="D1234" s="26"/>
      <c r="E1234" s="27"/>
      <c r="F1234" s="28"/>
    </row>
    <row r="1235" spans="1:6" x14ac:dyDescent="0.25">
      <c r="A1235" s="23"/>
      <c r="B1235" s="24"/>
      <c r="C1235" s="25"/>
      <c r="D1235" s="26"/>
      <c r="E1235" s="27"/>
      <c r="F1235" s="28"/>
    </row>
    <row r="1236" spans="1:6" x14ac:dyDescent="0.25">
      <c r="A1236" s="23"/>
      <c r="B1236" s="24"/>
      <c r="C1236" s="25"/>
      <c r="D1236" s="26"/>
      <c r="E1236" s="27"/>
      <c r="F1236" s="28"/>
    </row>
    <row r="1237" spans="1:6" x14ac:dyDescent="0.25">
      <c r="A1237" s="23"/>
      <c r="B1237" s="24"/>
      <c r="C1237" s="25"/>
      <c r="D1237" s="26"/>
      <c r="E1237" s="27"/>
      <c r="F1237" s="28"/>
    </row>
    <row r="1238" spans="1:6" x14ac:dyDescent="0.25">
      <c r="A1238" s="23"/>
      <c r="B1238" s="24"/>
      <c r="C1238" s="25"/>
      <c r="D1238" s="26"/>
      <c r="E1238" s="27"/>
      <c r="F1238" s="28"/>
    </row>
    <row r="1239" spans="1:6" x14ac:dyDescent="0.25">
      <c r="A1239" s="23"/>
      <c r="B1239" s="24"/>
      <c r="C1239" s="25"/>
      <c r="D1239" s="26"/>
      <c r="E1239" s="27"/>
      <c r="F1239" s="28"/>
    </row>
    <row r="1240" spans="1:6" x14ac:dyDescent="0.25">
      <c r="A1240" s="23"/>
      <c r="B1240" s="24"/>
      <c r="C1240" s="25"/>
      <c r="D1240" s="26"/>
      <c r="E1240" s="27"/>
      <c r="F1240" s="28"/>
    </row>
    <row r="1241" spans="1:6" x14ac:dyDescent="0.25">
      <c r="A1241" s="23"/>
      <c r="B1241" s="24"/>
      <c r="C1241" s="25"/>
      <c r="D1241" s="26"/>
      <c r="E1241" s="27"/>
      <c r="F1241" s="28"/>
    </row>
    <row r="1242" spans="1:6" x14ac:dyDescent="0.25">
      <c r="A1242" s="23"/>
      <c r="B1242" s="24"/>
      <c r="C1242" s="25"/>
      <c r="D1242" s="26"/>
      <c r="E1242" s="27"/>
      <c r="F1242" s="28"/>
    </row>
    <row r="1243" spans="1:6" x14ac:dyDescent="0.25">
      <c r="A1243" s="23"/>
      <c r="B1243" s="24"/>
      <c r="C1243" s="25"/>
      <c r="D1243" s="26"/>
      <c r="E1243" s="27"/>
      <c r="F1243" s="28"/>
    </row>
    <row r="1244" spans="1:6" x14ac:dyDescent="0.25">
      <c r="A1244" s="23"/>
      <c r="B1244" s="24"/>
      <c r="C1244" s="25"/>
      <c r="D1244" s="26"/>
      <c r="E1244" s="27"/>
      <c r="F1244" s="28"/>
    </row>
    <row r="1245" spans="1:6" x14ac:dyDescent="0.25">
      <c r="A1245" s="23"/>
      <c r="B1245" s="24"/>
      <c r="C1245" s="25"/>
      <c r="D1245" s="26"/>
      <c r="E1245" s="27"/>
      <c r="F1245" s="28"/>
    </row>
    <row r="1246" spans="1:6" x14ac:dyDescent="0.25">
      <c r="A1246" s="23"/>
      <c r="B1246" s="24"/>
      <c r="C1246" s="25"/>
      <c r="D1246" s="26"/>
      <c r="E1246" s="27"/>
      <c r="F1246" s="28"/>
    </row>
    <row r="1247" spans="1:6" x14ac:dyDescent="0.25">
      <c r="A1247" s="23"/>
      <c r="B1247" s="24"/>
      <c r="C1247" s="25"/>
      <c r="D1247" s="26"/>
      <c r="E1247" s="27"/>
      <c r="F1247" s="28"/>
    </row>
    <row r="1248" spans="1:6" x14ac:dyDescent="0.25">
      <c r="A1248" s="23"/>
      <c r="B1248" s="24"/>
      <c r="C1248" s="25"/>
      <c r="D1248" s="26"/>
      <c r="E1248" s="27"/>
      <c r="F1248" s="28"/>
    </row>
    <row r="1249" spans="1:6" x14ac:dyDescent="0.25">
      <c r="A1249" s="23"/>
      <c r="B1249" s="24"/>
      <c r="C1249" s="25"/>
      <c r="D1249" s="26"/>
      <c r="E1249" s="27"/>
      <c r="F1249" s="28"/>
    </row>
    <row r="1250" spans="1:6" x14ac:dyDescent="0.25">
      <c r="A1250" s="23"/>
      <c r="B1250" s="24"/>
      <c r="C1250" s="25"/>
      <c r="D1250" s="26"/>
      <c r="E1250" s="27"/>
      <c r="F1250" s="28"/>
    </row>
    <row r="1251" spans="1:6" x14ac:dyDescent="0.25">
      <c r="A1251" s="23"/>
      <c r="B1251" s="24"/>
      <c r="C1251" s="25"/>
      <c r="D1251" s="26"/>
      <c r="E1251" s="27"/>
      <c r="F1251" s="28"/>
    </row>
    <row r="1252" spans="1:6" x14ac:dyDescent="0.25">
      <c r="A1252" s="23"/>
      <c r="B1252" s="24"/>
      <c r="C1252" s="25"/>
      <c r="D1252" s="26"/>
      <c r="E1252" s="27"/>
      <c r="F1252" s="28"/>
    </row>
    <row r="1253" spans="1:6" x14ac:dyDescent="0.25">
      <c r="A1253" s="23"/>
      <c r="B1253" s="24"/>
      <c r="C1253" s="25"/>
      <c r="D1253" s="26"/>
      <c r="E1253" s="27"/>
      <c r="F1253" s="28"/>
    </row>
    <row r="1254" spans="1:6" x14ac:dyDescent="0.25">
      <c r="A1254" s="23"/>
      <c r="B1254" s="24"/>
      <c r="C1254" s="25"/>
      <c r="D1254" s="26"/>
      <c r="E1254" s="27"/>
      <c r="F1254" s="28"/>
    </row>
    <row r="1255" spans="1:6" x14ac:dyDescent="0.25">
      <c r="A1255" s="23"/>
      <c r="B1255" s="24"/>
      <c r="C1255" s="25"/>
      <c r="D1255" s="26"/>
      <c r="E1255" s="27"/>
      <c r="F1255" s="28"/>
    </row>
    <row r="1256" spans="1:6" x14ac:dyDescent="0.25">
      <c r="A1256" s="23"/>
      <c r="B1256" s="24"/>
      <c r="C1256" s="25"/>
      <c r="D1256" s="26"/>
      <c r="E1256" s="27"/>
      <c r="F1256" s="28"/>
    </row>
    <row r="1257" spans="1:6" x14ac:dyDescent="0.25">
      <c r="A1257" s="23"/>
      <c r="B1257" s="24"/>
      <c r="C1257" s="25"/>
      <c r="D1257" s="26"/>
      <c r="E1257" s="27"/>
      <c r="F1257" s="28"/>
    </row>
    <row r="1258" spans="1:6" x14ac:dyDescent="0.25">
      <c r="A1258" s="23"/>
      <c r="B1258" s="24"/>
      <c r="C1258" s="25"/>
      <c r="D1258" s="26"/>
      <c r="E1258" s="27"/>
      <c r="F1258" s="28"/>
    </row>
    <row r="1259" spans="1:6" x14ac:dyDescent="0.25">
      <c r="A1259" s="23"/>
      <c r="B1259" s="24"/>
      <c r="C1259" s="25"/>
      <c r="D1259" s="26"/>
      <c r="E1259" s="27"/>
      <c r="F1259" s="28"/>
    </row>
    <row r="1260" spans="1:6" x14ac:dyDescent="0.25">
      <c r="A1260" s="23"/>
      <c r="B1260" s="24"/>
      <c r="C1260" s="25"/>
      <c r="D1260" s="26"/>
      <c r="E1260" s="27"/>
      <c r="F1260" s="28"/>
    </row>
    <row r="1261" spans="1:6" x14ac:dyDescent="0.25">
      <c r="A1261" s="23"/>
      <c r="B1261" s="24"/>
      <c r="C1261" s="25"/>
      <c r="D1261" s="26"/>
      <c r="E1261" s="27"/>
      <c r="F1261" s="28"/>
    </row>
    <row r="1262" spans="1:6" x14ac:dyDescent="0.25">
      <c r="A1262" s="23"/>
      <c r="B1262" s="24"/>
      <c r="C1262" s="25"/>
      <c r="D1262" s="26"/>
      <c r="E1262" s="27"/>
      <c r="F1262" s="28"/>
    </row>
    <row r="1263" spans="1:6" x14ac:dyDescent="0.25">
      <c r="A1263" s="23"/>
      <c r="B1263" s="24"/>
      <c r="C1263" s="25"/>
      <c r="D1263" s="26"/>
      <c r="E1263" s="27"/>
      <c r="F1263" s="28"/>
    </row>
    <row r="1264" spans="1:6" x14ac:dyDescent="0.25">
      <c r="A1264" s="23"/>
      <c r="B1264" s="24"/>
      <c r="C1264" s="25"/>
      <c r="D1264" s="26"/>
      <c r="E1264" s="27"/>
      <c r="F1264" s="28"/>
    </row>
    <row r="1265" spans="1:6" x14ac:dyDescent="0.25">
      <c r="A1265" s="23"/>
      <c r="B1265" s="24"/>
      <c r="C1265" s="25"/>
      <c r="D1265" s="26"/>
      <c r="E1265" s="27"/>
      <c r="F1265" s="28"/>
    </row>
    <row r="1266" spans="1:6" x14ac:dyDescent="0.25">
      <c r="A1266" s="23"/>
      <c r="B1266" s="24"/>
      <c r="C1266" s="25"/>
      <c r="D1266" s="26"/>
      <c r="E1266" s="27"/>
      <c r="F1266" s="28"/>
    </row>
    <row r="1267" spans="1:6" x14ac:dyDescent="0.25">
      <c r="A1267" s="23"/>
      <c r="B1267" s="24"/>
      <c r="C1267" s="25"/>
      <c r="D1267" s="26"/>
      <c r="E1267" s="27"/>
      <c r="F1267" s="28"/>
    </row>
    <row r="1268" spans="1:6" x14ac:dyDescent="0.25">
      <c r="A1268" s="23"/>
      <c r="B1268" s="24"/>
      <c r="C1268" s="25"/>
      <c r="D1268" s="26"/>
      <c r="E1268" s="27"/>
      <c r="F1268" s="28"/>
    </row>
    <row r="1269" spans="1:6" x14ac:dyDescent="0.25">
      <c r="A1269" s="23"/>
      <c r="B1269" s="24"/>
      <c r="C1269" s="25"/>
      <c r="D1269" s="26"/>
      <c r="E1269" s="27"/>
      <c r="F1269" s="28"/>
    </row>
    <row r="1270" spans="1:6" x14ac:dyDescent="0.25">
      <c r="A1270" s="23"/>
      <c r="B1270" s="24"/>
      <c r="C1270" s="25"/>
      <c r="D1270" s="26"/>
      <c r="E1270" s="27"/>
      <c r="F1270" s="28"/>
    </row>
    <row r="1271" spans="1:6" x14ac:dyDescent="0.25">
      <c r="A1271" s="23"/>
      <c r="B1271" s="24"/>
      <c r="C1271" s="25"/>
      <c r="D1271" s="26"/>
      <c r="E1271" s="27"/>
      <c r="F1271" s="28"/>
    </row>
    <row r="1272" spans="1:6" x14ac:dyDescent="0.25">
      <c r="A1272" s="23"/>
      <c r="B1272" s="24"/>
      <c r="C1272" s="25"/>
      <c r="D1272" s="26"/>
      <c r="E1272" s="27"/>
      <c r="F1272" s="28"/>
    </row>
    <row r="1273" spans="1:6" x14ac:dyDescent="0.25">
      <c r="A1273" s="23"/>
      <c r="B1273" s="24"/>
      <c r="C1273" s="25"/>
      <c r="D1273" s="26"/>
      <c r="E1273" s="27"/>
      <c r="F1273" s="28"/>
    </row>
    <row r="1274" spans="1:6" x14ac:dyDescent="0.25">
      <c r="A1274" s="23"/>
      <c r="B1274" s="24"/>
      <c r="C1274" s="25"/>
      <c r="D1274" s="26"/>
      <c r="E1274" s="27"/>
      <c r="F1274" s="28"/>
    </row>
    <row r="1275" spans="1:6" x14ac:dyDescent="0.25">
      <c r="A1275" s="23"/>
      <c r="B1275" s="24"/>
      <c r="C1275" s="25"/>
      <c r="D1275" s="26"/>
      <c r="E1275" s="27"/>
      <c r="F1275" s="28"/>
    </row>
    <row r="1276" spans="1:6" x14ac:dyDescent="0.25">
      <c r="A1276" s="23"/>
      <c r="B1276" s="24"/>
      <c r="C1276" s="25"/>
      <c r="D1276" s="26"/>
      <c r="E1276" s="27"/>
      <c r="F1276" s="28"/>
    </row>
    <row r="1277" spans="1:6" x14ac:dyDescent="0.25">
      <c r="A1277" s="23"/>
      <c r="B1277" s="24"/>
      <c r="C1277" s="25"/>
      <c r="D1277" s="26"/>
      <c r="E1277" s="27"/>
      <c r="F1277" s="28"/>
    </row>
    <row r="1278" spans="1:6" x14ac:dyDescent="0.25">
      <c r="A1278" s="23"/>
      <c r="B1278" s="24"/>
      <c r="C1278" s="25"/>
      <c r="D1278" s="26"/>
      <c r="E1278" s="27"/>
      <c r="F1278" s="28"/>
    </row>
    <row r="1279" spans="1:6" x14ac:dyDescent="0.25">
      <c r="A1279" s="23"/>
      <c r="B1279" s="24"/>
      <c r="C1279" s="25"/>
      <c r="D1279" s="26"/>
      <c r="E1279" s="27"/>
      <c r="F1279" s="28"/>
    </row>
    <row r="1280" spans="1:6" x14ac:dyDescent="0.25">
      <c r="A1280" s="23"/>
      <c r="B1280" s="24"/>
      <c r="C1280" s="25"/>
      <c r="D1280" s="26"/>
      <c r="E1280" s="27"/>
      <c r="F1280" s="28"/>
    </row>
    <row r="1281" spans="1:6" x14ac:dyDescent="0.25">
      <c r="A1281" s="23"/>
      <c r="B1281" s="24"/>
      <c r="C1281" s="25"/>
      <c r="D1281" s="26"/>
      <c r="E1281" s="27"/>
      <c r="F1281" s="28"/>
    </row>
    <row r="1282" spans="1:6" x14ac:dyDescent="0.25">
      <c r="A1282" s="23"/>
      <c r="B1282" s="24"/>
      <c r="C1282" s="25"/>
      <c r="D1282" s="26"/>
      <c r="E1282" s="27"/>
      <c r="F1282" s="28"/>
    </row>
    <row r="1283" spans="1:6" x14ac:dyDescent="0.25">
      <c r="A1283" s="23"/>
      <c r="B1283" s="24"/>
      <c r="C1283" s="25"/>
      <c r="D1283" s="26"/>
      <c r="E1283" s="27"/>
      <c r="F1283" s="28"/>
    </row>
    <row r="1284" spans="1:6" x14ac:dyDescent="0.25">
      <c r="A1284" s="23"/>
      <c r="B1284" s="24"/>
      <c r="C1284" s="25"/>
      <c r="D1284" s="26"/>
      <c r="E1284" s="27"/>
      <c r="F1284" s="28"/>
    </row>
    <row r="1285" spans="1:6" x14ac:dyDescent="0.25">
      <c r="A1285" s="23"/>
      <c r="B1285" s="24"/>
      <c r="C1285" s="25"/>
      <c r="D1285" s="26"/>
      <c r="E1285" s="27"/>
      <c r="F1285" s="28"/>
    </row>
    <row r="1286" spans="1:6" x14ac:dyDescent="0.25">
      <c r="A1286" s="23"/>
      <c r="B1286" s="24"/>
      <c r="C1286" s="25"/>
      <c r="D1286" s="26"/>
      <c r="E1286" s="27"/>
      <c r="F1286" s="28"/>
    </row>
    <row r="1287" spans="1:6" x14ac:dyDescent="0.25">
      <c r="A1287" s="23"/>
      <c r="B1287" s="24"/>
      <c r="C1287" s="25"/>
      <c r="D1287" s="26"/>
      <c r="E1287" s="27"/>
      <c r="F1287" s="28"/>
    </row>
    <row r="1288" spans="1:6" x14ac:dyDescent="0.25">
      <c r="A1288" s="23"/>
      <c r="B1288" s="24"/>
      <c r="C1288" s="25"/>
      <c r="D1288" s="26"/>
      <c r="E1288" s="27"/>
      <c r="F1288" s="28"/>
    </row>
    <row r="1289" spans="1:6" x14ac:dyDescent="0.25">
      <c r="A1289" s="23"/>
      <c r="B1289" s="24"/>
      <c r="C1289" s="25"/>
      <c r="D1289" s="26"/>
      <c r="E1289" s="27"/>
      <c r="F1289" s="28"/>
    </row>
    <row r="1290" spans="1:6" x14ac:dyDescent="0.25">
      <c r="A1290" s="23"/>
      <c r="B1290" s="24"/>
      <c r="C1290" s="25"/>
      <c r="D1290" s="26"/>
      <c r="E1290" s="27"/>
      <c r="F1290" s="28"/>
    </row>
    <row r="1291" spans="1:6" x14ac:dyDescent="0.25">
      <c r="A1291" s="23"/>
      <c r="B1291" s="24"/>
      <c r="C1291" s="25"/>
      <c r="D1291" s="26"/>
      <c r="E1291" s="27"/>
      <c r="F1291" s="28"/>
    </row>
    <row r="1292" spans="1:6" x14ac:dyDescent="0.25">
      <c r="A1292" s="23"/>
      <c r="B1292" s="24"/>
      <c r="C1292" s="25"/>
      <c r="D1292" s="26"/>
      <c r="E1292" s="27"/>
      <c r="F1292" s="28"/>
    </row>
    <row r="1293" spans="1:6" x14ac:dyDescent="0.25">
      <c r="A1293" s="23"/>
      <c r="B1293" s="24"/>
      <c r="C1293" s="25"/>
      <c r="D1293" s="26"/>
      <c r="E1293" s="27"/>
      <c r="F1293" s="28"/>
    </row>
    <row r="1294" spans="1:6" x14ac:dyDescent="0.25">
      <c r="A1294" s="23"/>
      <c r="B1294" s="24"/>
      <c r="C1294" s="25"/>
      <c r="D1294" s="26"/>
      <c r="E1294" s="27"/>
      <c r="F1294" s="28"/>
    </row>
    <row r="1295" spans="1:6" x14ac:dyDescent="0.25">
      <c r="A1295" s="23"/>
      <c r="B1295" s="24"/>
      <c r="C1295" s="25"/>
      <c r="D1295" s="26"/>
      <c r="E1295" s="27"/>
      <c r="F1295" s="28"/>
    </row>
    <row r="1296" spans="1:6" x14ac:dyDescent="0.25">
      <c r="A1296" s="23"/>
      <c r="B1296" s="24"/>
      <c r="C1296" s="25"/>
      <c r="D1296" s="26"/>
      <c r="E1296" s="27"/>
      <c r="F1296" s="28"/>
    </row>
    <row r="1297" spans="1:6" x14ac:dyDescent="0.25">
      <c r="A1297" s="23"/>
      <c r="B1297" s="24"/>
      <c r="C1297" s="25"/>
      <c r="D1297" s="26"/>
      <c r="E1297" s="27"/>
      <c r="F1297" s="28"/>
    </row>
    <row r="1298" spans="1:6" x14ac:dyDescent="0.25">
      <c r="A1298" s="23"/>
      <c r="B1298" s="24"/>
      <c r="C1298" s="25"/>
      <c r="D1298" s="26"/>
      <c r="E1298" s="27"/>
      <c r="F1298" s="28"/>
    </row>
    <row r="1299" spans="1:6" x14ac:dyDescent="0.25">
      <c r="A1299" s="23"/>
      <c r="B1299" s="24"/>
      <c r="C1299" s="25"/>
      <c r="D1299" s="26"/>
      <c r="E1299" s="27"/>
      <c r="F1299" s="28"/>
    </row>
    <row r="1300" spans="1:6" x14ac:dyDescent="0.25">
      <c r="A1300" s="23"/>
      <c r="B1300" s="24"/>
      <c r="C1300" s="25"/>
      <c r="D1300" s="26"/>
      <c r="E1300" s="27"/>
      <c r="F1300" s="28"/>
    </row>
    <row r="1301" spans="1:6" x14ac:dyDescent="0.25">
      <c r="A1301" s="23"/>
      <c r="B1301" s="24"/>
      <c r="C1301" s="25"/>
      <c r="D1301" s="26"/>
      <c r="E1301" s="27"/>
      <c r="F1301" s="28"/>
    </row>
    <row r="1302" spans="1:6" x14ac:dyDescent="0.25">
      <c r="A1302" s="23"/>
      <c r="B1302" s="24"/>
      <c r="C1302" s="25"/>
      <c r="D1302" s="26"/>
      <c r="E1302" s="27"/>
      <c r="F1302" s="28"/>
    </row>
    <row r="1303" spans="1:6" x14ac:dyDescent="0.25">
      <c r="A1303" s="23"/>
      <c r="B1303" s="24"/>
      <c r="C1303" s="25"/>
      <c r="D1303" s="26"/>
      <c r="E1303" s="27"/>
      <c r="F1303" s="28"/>
    </row>
    <row r="1304" spans="1:6" x14ac:dyDescent="0.25">
      <c r="A1304" s="23"/>
      <c r="B1304" s="24"/>
      <c r="C1304" s="25"/>
      <c r="D1304" s="26"/>
      <c r="E1304" s="27"/>
      <c r="F1304" s="28"/>
    </row>
    <row r="1305" spans="1:6" x14ac:dyDescent="0.25">
      <c r="A1305" s="23"/>
      <c r="B1305" s="24"/>
      <c r="C1305" s="25"/>
      <c r="D1305" s="26"/>
      <c r="E1305" s="27"/>
      <c r="F1305" s="28"/>
    </row>
    <row r="1306" spans="1:6" x14ac:dyDescent="0.25">
      <c r="A1306" s="23"/>
      <c r="B1306" s="24"/>
      <c r="C1306" s="25"/>
      <c r="D1306" s="26"/>
      <c r="E1306" s="27"/>
      <c r="F1306" s="28"/>
    </row>
    <row r="1307" spans="1:6" x14ac:dyDescent="0.25">
      <c r="A1307" s="23"/>
      <c r="B1307" s="24"/>
      <c r="C1307" s="25"/>
      <c r="D1307" s="26"/>
      <c r="E1307" s="27"/>
      <c r="F1307" s="28"/>
    </row>
    <row r="1308" spans="1:6" x14ac:dyDescent="0.25">
      <c r="A1308" s="23"/>
      <c r="B1308" s="24"/>
      <c r="C1308" s="25"/>
      <c r="D1308" s="26"/>
      <c r="E1308" s="27"/>
      <c r="F1308" s="28"/>
    </row>
    <row r="1309" spans="1:6" x14ac:dyDescent="0.25">
      <c r="A1309" s="23"/>
      <c r="B1309" s="24"/>
      <c r="C1309" s="25"/>
      <c r="D1309" s="26"/>
      <c r="E1309" s="27"/>
      <c r="F1309" s="28"/>
    </row>
    <row r="1310" spans="1:6" x14ac:dyDescent="0.25">
      <c r="A1310" s="23"/>
      <c r="B1310" s="24"/>
      <c r="C1310" s="25"/>
      <c r="D1310" s="26"/>
      <c r="E1310" s="27"/>
      <c r="F1310" s="28"/>
    </row>
    <row r="1311" spans="1:6" x14ac:dyDescent="0.25">
      <c r="A1311" s="23"/>
      <c r="B1311" s="24"/>
      <c r="C1311" s="25"/>
      <c r="D1311" s="26"/>
      <c r="E1311" s="27"/>
      <c r="F1311" s="28"/>
    </row>
    <row r="1312" spans="1:6" x14ac:dyDescent="0.25">
      <c r="A1312" s="23"/>
      <c r="B1312" s="24"/>
      <c r="C1312" s="25"/>
      <c r="D1312" s="26"/>
      <c r="E1312" s="27"/>
      <c r="F1312" s="28"/>
    </row>
    <row r="1313" spans="1:6" x14ac:dyDescent="0.25">
      <c r="A1313" s="23"/>
      <c r="B1313" s="24"/>
      <c r="C1313" s="25"/>
      <c r="D1313" s="26"/>
      <c r="E1313" s="27"/>
      <c r="F1313" s="28"/>
    </row>
    <row r="1314" spans="1:6" x14ac:dyDescent="0.25">
      <c r="A1314" s="23"/>
      <c r="B1314" s="24"/>
      <c r="C1314" s="25"/>
      <c r="D1314" s="26"/>
      <c r="E1314" s="27"/>
      <c r="F1314" s="28"/>
    </row>
    <row r="1315" spans="1:6" x14ac:dyDescent="0.25">
      <c r="A1315" s="23"/>
      <c r="B1315" s="24"/>
      <c r="C1315" s="25"/>
      <c r="D1315" s="26"/>
      <c r="E1315" s="27"/>
      <c r="F1315" s="28"/>
    </row>
    <row r="1316" spans="1:6" x14ac:dyDescent="0.25">
      <c r="A1316" s="23"/>
      <c r="B1316" s="24"/>
      <c r="C1316" s="25"/>
      <c r="D1316" s="26"/>
      <c r="E1316" s="27"/>
      <c r="F1316" s="28"/>
    </row>
    <row r="1317" spans="1:6" x14ac:dyDescent="0.25">
      <c r="A1317" s="23"/>
      <c r="B1317" s="24"/>
      <c r="C1317" s="25"/>
      <c r="D1317" s="26"/>
      <c r="E1317" s="27"/>
      <c r="F1317" s="28"/>
    </row>
    <row r="1318" spans="1:6" x14ac:dyDescent="0.25">
      <c r="A1318" s="23"/>
      <c r="B1318" s="24"/>
      <c r="C1318" s="25"/>
      <c r="D1318" s="26"/>
      <c r="E1318" s="27"/>
      <c r="F1318" s="28"/>
    </row>
    <row r="1319" spans="1:6" x14ac:dyDescent="0.25">
      <c r="A1319" s="23"/>
      <c r="B1319" s="24"/>
      <c r="C1319" s="25"/>
      <c r="D1319" s="26"/>
      <c r="E1319" s="27"/>
      <c r="F1319" s="28"/>
    </row>
    <row r="1320" spans="1:6" x14ac:dyDescent="0.25">
      <c r="A1320" s="23"/>
      <c r="B1320" s="24"/>
      <c r="C1320" s="25"/>
      <c r="D1320" s="26"/>
      <c r="E1320" s="27"/>
      <c r="F1320" s="28"/>
    </row>
    <row r="1321" spans="1:6" x14ac:dyDescent="0.25">
      <c r="A1321" s="23"/>
      <c r="B1321" s="24"/>
      <c r="C1321" s="25"/>
      <c r="D1321" s="26"/>
      <c r="E1321" s="27"/>
      <c r="F1321" s="28"/>
    </row>
    <row r="1322" spans="1:6" x14ac:dyDescent="0.25">
      <c r="A1322" s="23"/>
      <c r="B1322" s="24"/>
      <c r="C1322" s="25"/>
      <c r="D1322" s="26"/>
      <c r="E1322" s="27"/>
      <c r="F1322" s="28"/>
    </row>
    <row r="1323" spans="1:6" x14ac:dyDescent="0.25">
      <c r="A1323" s="23"/>
      <c r="B1323" s="24"/>
      <c r="C1323" s="25"/>
      <c r="D1323" s="26"/>
      <c r="E1323" s="27"/>
      <c r="F1323" s="28"/>
    </row>
    <row r="1324" spans="1:6" x14ac:dyDescent="0.25">
      <c r="A1324" s="23"/>
      <c r="B1324" s="24"/>
      <c r="C1324" s="25"/>
      <c r="D1324" s="26"/>
      <c r="E1324" s="27"/>
      <c r="F1324" s="28"/>
    </row>
    <row r="1325" spans="1:6" x14ac:dyDescent="0.25">
      <c r="A1325" s="23"/>
      <c r="B1325" s="24"/>
      <c r="C1325" s="25"/>
      <c r="D1325" s="26"/>
      <c r="E1325" s="27"/>
      <c r="F1325" s="28"/>
    </row>
    <row r="1326" spans="1:6" x14ac:dyDescent="0.25">
      <c r="A1326" s="23"/>
      <c r="B1326" s="24"/>
      <c r="C1326" s="25"/>
      <c r="D1326" s="26"/>
      <c r="E1326" s="27"/>
      <c r="F1326" s="28"/>
    </row>
    <row r="1327" spans="1:6" x14ac:dyDescent="0.25">
      <c r="A1327" s="23"/>
      <c r="B1327" s="24"/>
      <c r="C1327" s="25"/>
      <c r="D1327" s="26"/>
      <c r="E1327" s="27"/>
      <c r="F1327" s="28"/>
    </row>
    <row r="1328" spans="1:6" x14ac:dyDescent="0.25">
      <c r="A1328" s="23"/>
      <c r="B1328" s="24"/>
      <c r="C1328" s="25"/>
      <c r="D1328" s="26"/>
      <c r="E1328" s="27"/>
      <c r="F1328" s="28"/>
    </row>
    <row r="1329" spans="1:6" x14ac:dyDescent="0.25">
      <c r="A1329" s="23"/>
      <c r="B1329" s="24"/>
      <c r="C1329" s="25"/>
      <c r="D1329" s="26"/>
      <c r="E1329" s="27"/>
      <c r="F1329" s="28"/>
    </row>
    <row r="1330" spans="1:6" x14ac:dyDescent="0.25">
      <c r="A1330" s="23"/>
      <c r="B1330" s="24"/>
      <c r="C1330" s="25"/>
      <c r="D1330" s="26"/>
      <c r="E1330" s="27"/>
      <c r="F1330" s="28"/>
    </row>
    <row r="1331" spans="1:6" x14ac:dyDescent="0.25">
      <c r="A1331" s="23"/>
      <c r="B1331" s="24"/>
      <c r="C1331" s="25"/>
      <c r="D1331" s="26"/>
      <c r="E1331" s="27"/>
      <c r="F1331" s="28"/>
    </row>
    <row r="1332" spans="1:6" x14ac:dyDescent="0.25">
      <c r="A1332" s="23"/>
      <c r="B1332" s="24"/>
      <c r="C1332" s="25"/>
      <c r="D1332" s="26"/>
      <c r="E1332" s="27"/>
      <c r="F1332" s="28"/>
    </row>
    <row r="1333" spans="1:6" x14ac:dyDescent="0.25">
      <c r="A1333" s="23"/>
      <c r="B1333" s="24"/>
      <c r="C1333" s="25"/>
      <c r="D1333" s="26"/>
      <c r="E1333" s="27"/>
      <c r="F1333" s="28"/>
    </row>
    <row r="1334" spans="1:6" x14ac:dyDescent="0.25">
      <c r="A1334" s="23"/>
      <c r="B1334" s="24"/>
      <c r="C1334" s="25"/>
      <c r="D1334" s="26"/>
      <c r="E1334" s="27"/>
      <c r="F1334" s="28"/>
    </row>
    <row r="1335" spans="1:6" x14ac:dyDescent="0.25">
      <c r="A1335" s="23"/>
      <c r="B1335" s="24"/>
      <c r="C1335" s="25"/>
      <c r="D1335" s="26"/>
      <c r="E1335" s="27"/>
      <c r="F1335" s="28"/>
    </row>
    <row r="1336" spans="1:6" x14ac:dyDescent="0.25">
      <c r="A1336" s="23"/>
      <c r="B1336" s="24"/>
      <c r="C1336" s="25"/>
      <c r="D1336" s="26"/>
      <c r="E1336" s="27"/>
      <c r="F1336" s="28"/>
    </row>
    <row r="1337" spans="1:6" x14ac:dyDescent="0.25">
      <c r="A1337" s="23"/>
      <c r="B1337" s="24"/>
      <c r="C1337" s="25"/>
      <c r="D1337" s="26"/>
      <c r="E1337" s="27"/>
      <c r="F1337" s="28"/>
    </row>
    <row r="1338" spans="1:6" x14ac:dyDescent="0.25">
      <c r="A1338" s="23"/>
      <c r="B1338" s="24"/>
      <c r="C1338" s="25"/>
      <c r="D1338" s="26"/>
      <c r="E1338" s="27"/>
      <c r="F1338" s="28"/>
    </row>
    <row r="1339" spans="1:6" x14ac:dyDescent="0.25">
      <c r="A1339" s="23"/>
      <c r="B1339" s="24"/>
      <c r="C1339" s="25"/>
      <c r="D1339" s="26"/>
      <c r="E1339" s="27"/>
      <c r="F1339" s="28"/>
    </row>
    <row r="1340" spans="1:6" x14ac:dyDescent="0.25">
      <c r="A1340" s="23"/>
      <c r="B1340" s="24"/>
      <c r="C1340" s="25"/>
      <c r="D1340" s="26"/>
      <c r="E1340" s="27"/>
      <c r="F1340" s="28"/>
    </row>
    <row r="1341" spans="1:6" x14ac:dyDescent="0.25">
      <c r="A1341" s="23"/>
      <c r="B1341" s="24"/>
      <c r="C1341" s="25"/>
      <c r="D1341" s="26"/>
      <c r="E1341" s="27"/>
      <c r="F1341" s="28"/>
    </row>
    <row r="1342" spans="1:6" x14ac:dyDescent="0.25">
      <c r="A1342" s="23"/>
      <c r="B1342" s="24"/>
      <c r="C1342" s="25"/>
      <c r="D1342" s="26"/>
      <c r="E1342" s="27"/>
      <c r="F1342" s="28"/>
    </row>
    <row r="1343" spans="1:6" x14ac:dyDescent="0.25">
      <c r="A1343" s="23"/>
      <c r="B1343" s="24"/>
      <c r="C1343" s="25"/>
      <c r="D1343" s="26"/>
      <c r="E1343" s="27"/>
      <c r="F1343" s="28"/>
    </row>
    <row r="1344" spans="1:6" x14ac:dyDescent="0.25">
      <c r="A1344" s="23"/>
      <c r="B1344" s="24"/>
      <c r="C1344" s="25"/>
      <c r="D1344" s="26"/>
      <c r="E1344" s="27"/>
      <c r="F1344" s="28"/>
    </row>
    <row r="1345" spans="1:6" x14ac:dyDescent="0.25">
      <c r="A1345" s="23"/>
      <c r="B1345" s="24"/>
      <c r="C1345" s="25"/>
      <c r="D1345" s="26"/>
      <c r="E1345" s="27"/>
      <c r="F1345" s="28"/>
    </row>
    <row r="1346" spans="1:6" x14ac:dyDescent="0.25">
      <c r="A1346" s="23"/>
      <c r="B1346" s="24"/>
      <c r="C1346" s="25"/>
      <c r="D1346" s="26"/>
      <c r="E1346" s="27"/>
      <c r="F1346" s="28"/>
    </row>
    <row r="1347" spans="1:6" x14ac:dyDescent="0.25">
      <c r="A1347" s="23"/>
      <c r="B1347" s="24"/>
      <c r="C1347" s="25"/>
      <c r="D1347" s="26"/>
      <c r="E1347" s="27"/>
      <c r="F1347" s="28"/>
    </row>
    <row r="1348" spans="1:6" x14ac:dyDescent="0.25">
      <c r="A1348" s="23"/>
      <c r="B1348" s="24"/>
      <c r="C1348" s="25"/>
      <c r="D1348" s="26"/>
      <c r="E1348" s="27"/>
      <c r="F1348" s="28"/>
    </row>
    <row r="1349" spans="1:6" x14ac:dyDescent="0.25">
      <c r="A1349" s="23"/>
      <c r="B1349" s="24"/>
      <c r="C1349" s="25"/>
      <c r="D1349" s="26"/>
      <c r="E1349" s="27"/>
      <c r="F1349" s="28"/>
    </row>
    <row r="1350" spans="1:6" x14ac:dyDescent="0.25">
      <c r="A1350" s="23"/>
      <c r="B1350" s="24"/>
      <c r="C1350" s="25"/>
      <c r="D1350" s="26"/>
      <c r="E1350" s="27"/>
      <c r="F1350" s="28"/>
    </row>
    <row r="1351" spans="1:6" x14ac:dyDescent="0.25">
      <c r="A1351" s="23"/>
      <c r="B1351" s="24"/>
      <c r="C1351" s="25"/>
      <c r="D1351" s="26"/>
      <c r="E1351" s="27"/>
      <c r="F1351" s="28"/>
    </row>
    <row r="1352" spans="1:6" x14ac:dyDescent="0.25">
      <c r="A1352" s="23"/>
      <c r="B1352" s="24"/>
      <c r="C1352" s="25"/>
      <c r="D1352" s="26"/>
      <c r="E1352" s="27"/>
      <c r="F1352" s="28"/>
    </row>
    <row r="1353" spans="1:6" x14ac:dyDescent="0.25">
      <c r="A1353" s="23"/>
      <c r="B1353" s="24"/>
      <c r="C1353" s="25"/>
      <c r="D1353" s="26"/>
      <c r="E1353" s="27"/>
      <c r="F1353" s="28"/>
    </row>
    <row r="1354" spans="1:6" x14ac:dyDescent="0.25">
      <c r="A1354" s="23"/>
      <c r="B1354" s="24"/>
      <c r="C1354" s="25"/>
      <c r="D1354" s="26"/>
      <c r="E1354" s="27"/>
      <c r="F1354" s="28"/>
    </row>
    <row r="1355" spans="1:6" x14ac:dyDescent="0.25">
      <c r="A1355" s="23"/>
      <c r="B1355" s="24"/>
      <c r="C1355" s="25"/>
      <c r="D1355" s="26"/>
      <c r="E1355" s="27"/>
      <c r="F1355" s="28"/>
    </row>
    <row r="1356" spans="1:6" x14ac:dyDescent="0.25">
      <c r="A1356" s="23"/>
      <c r="B1356" s="24"/>
      <c r="C1356" s="25"/>
      <c r="D1356" s="26"/>
      <c r="E1356" s="27"/>
      <c r="F1356" s="28"/>
    </row>
    <row r="1357" spans="1:6" x14ac:dyDescent="0.25">
      <c r="A1357" s="23"/>
      <c r="B1357" s="24"/>
      <c r="C1357" s="25"/>
      <c r="D1357" s="26"/>
      <c r="E1357" s="27"/>
      <c r="F1357" s="28"/>
    </row>
    <row r="1358" spans="1:6" x14ac:dyDescent="0.25">
      <c r="A1358" s="23"/>
      <c r="B1358" s="24"/>
      <c r="C1358" s="25"/>
      <c r="D1358" s="26"/>
      <c r="E1358" s="27"/>
      <c r="F1358" s="28"/>
    </row>
    <row r="1359" spans="1:6" x14ac:dyDescent="0.25">
      <c r="A1359" s="23"/>
      <c r="B1359" s="24"/>
      <c r="C1359" s="25"/>
      <c r="D1359" s="26"/>
      <c r="E1359" s="27"/>
      <c r="F1359" s="28"/>
    </row>
    <row r="1360" spans="1:6" x14ac:dyDescent="0.25">
      <c r="A1360" s="23"/>
      <c r="B1360" s="24"/>
      <c r="C1360" s="25"/>
      <c r="D1360" s="26"/>
      <c r="E1360" s="27"/>
      <c r="F1360" s="28"/>
    </row>
    <row r="1361" spans="1:6" x14ac:dyDescent="0.25">
      <c r="A1361" s="23"/>
      <c r="B1361" s="24"/>
      <c r="C1361" s="25"/>
      <c r="D1361" s="26"/>
      <c r="E1361" s="27"/>
      <c r="F1361" s="28"/>
    </row>
    <row r="1362" spans="1:6" x14ac:dyDescent="0.25">
      <c r="A1362" s="23"/>
      <c r="B1362" s="24"/>
      <c r="C1362" s="25"/>
      <c r="D1362" s="26"/>
      <c r="E1362" s="27"/>
      <c r="F1362" s="28"/>
    </row>
    <row r="1363" spans="1:6" x14ac:dyDescent="0.25">
      <c r="A1363" s="23"/>
      <c r="B1363" s="24"/>
      <c r="C1363" s="25"/>
      <c r="D1363" s="26"/>
      <c r="E1363" s="27"/>
      <c r="F1363" s="28"/>
    </row>
    <row r="1364" spans="1:6" x14ac:dyDescent="0.25">
      <c r="A1364" s="23"/>
      <c r="B1364" s="24"/>
      <c r="C1364" s="25"/>
      <c r="D1364" s="26"/>
      <c r="E1364" s="27"/>
      <c r="F1364" s="28"/>
    </row>
    <row r="1365" spans="1:6" x14ac:dyDescent="0.25">
      <c r="A1365" s="23"/>
      <c r="B1365" s="24"/>
      <c r="C1365" s="25"/>
      <c r="D1365" s="26"/>
      <c r="E1365" s="27"/>
      <c r="F1365" s="28"/>
    </row>
    <row r="1366" spans="1:6" x14ac:dyDescent="0.25">
      <c r="A1366" s="23"/>
      <c r="B1366" s="24"/>
      <c r="C1366" s="25"/>
      <c r="D1366" s="26"/>
      <c r="E1366" s="27"/>
      <c r="F1366" s="28"/>
    </row>
    <row r="1367" spans="1:6" x14ac:dyDescent="0.25">
      <c r="A1367" s="23"/>
      <c r="B1367" s="24"/>
      <c r="C1367" s="25"/>
      <c r="D1367" s="26"/>
      <c r="E1367" s="27"/>
      <c r="F1367" s="28"/>
    </row>
    <row r="1368" spans="1:6" x14ac:dyDescent="0.25">
      <c r="A1368" s="23"/>
      <c r="B1368" s="24"/>
      <c r="C1368" s="25"/>
      <c r="D1368" s="26"/>
      <c r="E1368" s="27"/>
      <c r="F1368" s="28"/>
    </row>
    <row r="1369" spans="1:6" x14ac:dyDescent="0.25">
      <c r="A1369" s="23"/>
      <c r="B1369" s="24"/>
      <c r="C1369" s="25"/>
      <c r="D1369" s="26"/>
      <c r="E1369" s="27"/>
      <c r="F1369" s="28"/>
    </row>
    <row r="1370" spans="1:6" x14ac:dyDescent="0.25">
      <c r="A1370" s="23"/>
      <c r="B1370" s="24"/>
      <c r="C1370" s="25"/>
      <c r="D1370" s="26"/>
      <c r="E1370" s="27"/>
      <c r="F1370" s="28"/>
    </row>
    <row r="1371" spans="1:6" x14ac:dyDescent="0.25">
      <c r="A1371" s="23"/>
      <c r="B1371" s="24"/>
      <c r="C1371" s="25"/>
      <c r="D1371" s="26"/>
      <c r="E1371" s="27"/>
      <c r="F1371" s="28"/>
    </row>
    <row r="1372" spans="1:6" x14ac:dyDescent="0.25">
      <c r="A1372" s="23"/>
      <c r="B1372" s="24"/>
      <c r="C1372" s="25"/>
      <c r="D1372" s="26"/>
      <c r="E1372" s="27"/>
      <c r="F1372" s="28"/>
    </row>
    <row r="1373" spans="1:6" x14ac:dyDescent="0.25">
      <c r="A1373" s="23"/>
      <c r="B1373" s="24"/>
      <c r="C1373" s="25"/>
      <c r="D1373" s="26"/>
      <c r="E1373" s="27"/>
      <c r="F1373" s="28"/>
    </row>
    <row r="1374" spans="1:6" x14ac:dyDescent="0.25">
      <c r="A1374" s="23"/>
      <c r="B1374" s="24"/>
      <c r="C1374" s="25"/>
      <c r="D1374" s="26"/>
      <c r="E1374" s="27"/>
      <c r="F1374" s="28"/>
    </row>
    <row r="1375" spans="1:6" x14ac:dyDescent="0.25">
      <c r="A1375" s="23"/>
      <c r="B1375" s="24"/>
      <c r="C1375" s="25"/>
      <c r="D1375" s="26"/>
      <c r="E1375" s="27"/>
      <c r="F1375" s="28"/>
    </row>
    <row r="1376" spans="1:6" x14ac:dyDescent="0.25">
      <c r="A1376" s="23"/>
      <c r="B1376" s="24"/>
      <c r="C1376" s="25"/>
      <c r="D1376" s="26"/>
      <c r="E1376" s="27"/>
      <c r="F1376" s="28"/>
    </row>
    <row r="1377" spans="1:6" x14ac:dyDescent="0.25">
      <c r="A1377" s="23"/>
      <c r="B1377" s="24"/>
      <c r="C1377" s="25"/>
      <c r="D1377" s="26"/>
      <c r="E1377" s="27"/>
      <c r="F1377" s="28"/>
    </row>
    <row r="1378" spans="1:6" x14ac:dyDescent="0.25">
      <c r="A1378" s="23"/>
      <c r="B1378" s="24"/>
      <c r="C1378" s="25"/>
      <c r="D1378" s="26"/>
      <c r="E1378" s="27"/>
      <c r="F1378" s="28"/>
    </row>
    <row r="1379" spans="1:6" x14ac:dyDescent="0.25">
      <c r="A1379" s="23"/>
      <c r="B1379" s="24"/>
      <c r="C1379" s="25"/>
      <c r="D1379" s="26"/>
      <c r="E1379" s="27"/>
      <c r="F1379" s="28"/>
    </row>
    <row r="1380" spans="1:6" x14ac:dyDescent="0.25">
      <c r="A1380" s="23"/>
      <c r="B1380" s="24"/>
      <c r="C1380" s="25"/>
      <c r="D1380" s="26"/>
      <c r="E1380" s="27"/>
      <c r="F1380" s="28"/>
    </row>
    <row r="1381" spans="1:6" x14ac:dyDescent="0.25">
      <c r="A1381" s="23"/>
      <c r="B1381" s="24"/>
      <c r="C1381" s="25"/>
      <c r="D1381" s="26"/>
      <c r="E1381" s="27"/>
      <c r="F1381" s="28"/>
    </row>
    <row r="1382" spans="1:6" x14ac:dyDescent="0.25">
      <c r="A1382" s="23"/>
      <c r="B1382" s="24"/>
      <c r="C1382" s="25"/>
      <c r="D1382" s="26"/>
      <c r="E1382" s="27"/>
      <c r="F1382" s="28"/>
    </row>
    <row r="1383" spans="1:6" x14ac:dyDescent="0.25">
      <c r="A1383" s="23"/>
      <c r="B1383" s="24"/>
      <c r="C1383" s="25"/>
      <c r="D1383" s="26"/>
      <c r="E1383" s="27"/>
      <c r="F1383" s="28"/>
    </row>
    <row r="1384" spans="1:6" x14ac:dyDescent="0.25">
      <c r="A1384" s="23"/>
      <c r="B1384" s="24"/>
      <c r="C1384" s="25"/>
      <c r="D1384" s="26"/>
      <c r="E1384" s="27"/>
      <c r="F1384" s="28"/>
    </row>
    <row r="1385" spans="1:6" x14ac:dyDescent="0.25">
      <c r="A1385" s="23"/>
      <c r="B1385" s="24"/>
      <c r="C1385" s="25"/>
      <c r="D1385" s="26"/>
      <c r="E1385" s="27"/>
      <c r="F1385" s="28"/>
    </row>
    <row r="1386" spans="1:6" x14ac:dyDescent="0.25">
      <c r="A1386" s="23"/>
      <c r="B1386" s="24"/>
      <c r="C1386" s="25"/>
      <c r="D1386" s="26"/>
      <c r="E1386" s="27"/>
      <c r="F1386" s="28"/>
    </row>
    <row r="1387" spans="1:6" x14ac:dyDescent="0.25">
      <c r="A1387" s="23"/>
      <c r="B1387" s="24"/>
      <c r="C1387" s="25"/>
      <c r="D1387" s="26"/>
      <c r="E1387" s="27"/>
      <c r="F1387" s="28"/>
    </row>
    <row r="1388" spans="1:6" x14ac:dyDescent="0.25">
      <c r="A1388" s="23"/>
      <c r="B1388" s="24"/>
      <c r="C1388" s="25"/>
      <c r="D1388" s="26"/>
      <c r="E1388" s="27"/>
      <c r="F1388" s="28"/>
    </row>
    <row r="1389" spans="1:6" x14ac:dyDescent="0.25">
      <c r="A1389" s="23"/>
      <c r="B1389" s="24"/>
      <c r="C1389" s="25"/>
      <c r="D1389" s="26"/>
      <c r="E1389" s="27"/>
      <c r="F1389" s="28"/>
    </row>
    <row r="1390" spans="1:6" x14ac:dyDescent="0.25">
      <c r="A1390" s="23"/>
      <c r="B1390" s="24"/>
      <c r="C1390" s="25"/>
      <c r="D1390" s="26"/>
      <c r="E1390" s="27"/>
      <c r="F1390" s="28"/>
    </row>
    <row r="1391" spans="1:6" x14ac:dyDescent="0.25">
      <c r="A1391" s="23"/>
      <c r="B1391" s="24"/>
      <c r="C1391" s="25"/>
      <c r="D1391" s="26"/>
      <c r="E1391" s="27"/>
      <c r="F1391" s="28"/>
    </row>
    <row r="1392" spans="1:6" x14ac:dyDescent="0.25">
      <c r="A1392" s="23"/>
      <c r="B1392" s="24"/>
      <c r="C1392" s="25"/>
      <c r="D1392" s="26"/>
      <c r="E1392" s="27"/>
      <c r="F1392" s="28"/>
    </row>
    <row r="1393" spans="1:6" x14ac:dyDescent="0.25">
      <c r="A1393" s="23"/>
      <c r="B1393" s="24"/>
      <c r="C1393" s="25"/>
      <c r="D1393" s="26"/>
      <c r="E1393" s="27"/>
      <c r="F1393" s="28"/>
    </row>
    <row r="1394" spans="1:6" x14ac:dyDescent="0.25">
      <c r="A1394" s="23"/>
      <c r="B1394" s="24"/>
      <c r="C1394" s="25"/>
      <c r="D1394" s="26"/>
      <c r="E1394" s="27"/>
      <c r="F1394" s="28"/>
    </row>
    <row r="1395" spans="1:6" x14ac:dyDescent="0.25">
      <c r="A1395" s="23"/>
      <c r="B1395" s="24"/>
      <c r="C1395" s="25"/>
      <c r="D1395" s="26"/>
      <c r="E1395" s="27"/>
      <c r="F1395" s="28"/>
    </row>
    <row r="1396" spans="1:6" x14ac:dyDescent="0.25">
      <c r="A1396" s="23"/>
      <c r="B1396" s="24"/>
      <c r="C1396" s="25"/>
      <c r="D1396" s="26"/>
      <c r="E1396" s="27"/>
      <c r="F1396" s="28"/>
    </row>
    <row r="1397" spans="1:6" x14ac:dyDescent="0.25">
      <c r="A1397" s="23"/>
      <c r="B1397" s="24"/>
      <c r="C1397" s="25"/>
      <c r="D1397" s="26"/>
      <c r="E1397" s="27"/>
      <c r="F1397" s="28"/>
    </row>
    <row r="1398" spans="1:6" x14ac:dyDescent="0.25">
      <c r="A1398" s="23"/>
      <c r="B1398" s="24"/>
      <c r="C1398" s="25"/>
      <c r="D1398" s="26"/>
      <c r="E1398" s="27"/>
      <c r="F1398" s="28"/>
    </row>
    <row r="1399" spans="1:6" x14ac:dyDescent="0.25">
      <c r="A1399" s="23"/>
      <c r="B1399" s="24"/>
      <c r="C1399" s="25"/>
      <c r="D1399" s="26"/>
      <c r="E1399" s="27"/>
      <c r="F1399" s="28"/>
    </row>
    <row r="1400" spans="1:6" x14ac:dyDescent="0.25">
      <c r="A1400" s="23"/>
      <c r="B1400" s="24"/>
      <c r="C1400" s="25"/>
      <c r="D1400" s="26"/>
      <c r="E1400" s="27"/>
      <c r="F1400" s="28"/>
    </row>
    <row r="1401" spans="1:6" x14ac:dyDescent="0.25">
      <c r="A1401" s="23"/>
      <c r="B1401" s="24"/>
      <c r="C1401" s="25"/>
      <c r="D1401" s="26"/>
      <c r="E1401" s="27"/>
      <c r="F1401" s="28"/>
    </row>
    <row r="1402" spans="1:6" x14ac:dyDescent="0.25">
      <c r="A1402" s="23"/>
      <c r="B1402" s="24"/>
      <c r="C1402" s="25"/>
      <c r="D1402" s="26"/>
      <c r="E1402" s="27"/>
      <c r="F1402" s="28"/>
    </row>
    <row r="1403" spans="1:6" x14ac:dyDescent="0.25">
      <c r="A1403" s="23"/>
      <c r="B1403" s="24"/>
      <c r="C1403" s="25"/>
      <c r="D1403" s="26"/>
      <c r="E1403" s="27"/>
      <c r="F1403" s="28"/>
    </row>
    <row r="1404" spans="1:6" x14ac:dyDescent="0.25">
      <c r="A1404" s="23"/>
      <c r="B1404" s="24"/>
      <c r="C1404" s="25"/>
      <c r="D1404" s="26"/>
      <c r="E1404" s="27"/>
      <c r="F1404" s="28"/>
    </row>
    <row r="1405" spans="1:6" x14ac:dyDescent="0.25">
      <c r="A1405" s="23"/>
      <c r="B1405" s="24"/>
      <c r="C1405" s="25"/>
      <c r="D1405" s="26"/>
      <c r="E1405" s="27"/>
      <c r="F1405" s="28"/>
    </row>
    <row r="1406" spans="1:6" x14ac:dyDescent="0.25">
      <c r="A1406" s="23"/>
      <c r="B1406" s="24"/>
      <c r="C1406" s="25"/>
      <c r="D1406" s="26"/>
      <c r="E1406" s="27"/>
      <c r="F1406" s="28"/>
    </row>
    <row r="1407" spans="1:6" x14ac:dyDescent="0.25">
      <c r="A1407" s="23"/>
      <c r="B1407" s="24"/>
      <c r="C1407" s="25"/>
      <c r="D1407" s="26"/>
      <c r="E1407" s="27"/>
      <c r="F1407" s="28"/>
    </row>
    <row r="1408" spans="1:6" x14ac:dyDescent="0.25">
      <c r="A1408" s="23"/>
      <c r="B1408" s="24"/>
      <c r="C1408" s="25"/>
      <c r="D1408" s="26"/>
      <c r="E1408" s="27"/>
      <c r="F1408" s="28"/>
    </row>
    <row r="1409" spans="1:6" x14ac:dyDescent="0.25">
      <c r="A1409" s="23"/>
      <c r="B1409" s="24"/>
      <c r="C1409" s="25"/>
      <c r="D1409" s="26"/>
      <c r="E1409" s="27"/>
      <c r="F1409" s="28"/>
    </row>
    <row r="1410" spans="1:6" x14ac:dyDescent="0.25">
      <c r="A1410" s="23"/>
      <c r="B1410" s="24"/>
      <c r="C1410" s="25"/>
      <c r="D1410" s="26"/>
      <c r="E1410" s="27"/>
      <c r="F1410" s="28"/>
    </row>
    <row r="1411" spans="1:6" x14ac:dyDescent="0.25">
      <c r="A1411" s="23"/>
      <c r="B1411" s="24"/>
      <c r="C1411" s="25"/>
      <c r="D1411" s="26"/>
      <c r="E1411" s="27"/>
      <c r="F1411" s="28"/>
    </row>
    <row r="1412" spans="1:6" x14ac:dyDescent="0.25">
      <c r="A1412" s="23"/>
      <c r="B1412" s="24"/>
      <c r="C1412" s="25"/>
      <c r="D1412" s="26"/>
      <c r="E1412" s="27"/>
      <c r="F1412" s="28"/>
    </row>
    <row r="1413" spans="1:6" x14ac:dyDescent="0.25">
      <c r="A1413" s="23"/>
      <c r="B1413" s="24"/>
      <c r="C1413" s="25"/>
      <c r="D1413" s="26"/>
      <c r="E1413" s="27"/>
      <c r="F1413" s="28"/>
    </row>
    <row r="1414" spans="1:6" x14ac:dyDescent="0.25">
      <c r="A1414" s="23"/>
      <c r="B1414" s="24"/>
      <c r="C1414" s="25"/>
      <c r="D1414" s="26"/>
      <c r="E1414" s="27"/>
      <c r="F1414" s="28"/>
    </row>
    <row r="1415" spans="1:6" x14ac:dyDescent="0.25">
      <c r="A1415" s="23"/>
      <c r="B1415" s="24"/>
      <c r="C1415" s="25"/>
      <c r="D1415" s="26"/>
      <c r="E1415" s="27"/>
      <c r="F1415" s="28"/>
    </row>
    <row r="1416" spans="1:6" x14ac:dyDescent="0.25">
      <c r="A1416" s="23"/>
      <c r="B1416" s="24"/>
      <c r="C1416" s="25"/>
      <c r="D1416" s="26"/>
      <c r="E1416" s="27"/>
      <c r="F1416" s="28"/>
    </row>
    <row r="1417" spans="1:6" x14ac:dyDescent="0.25">
      <c r="A1417" s="23"/>
      <c r="B1417" s="24"/>
      <c r="C1417" s="25"/>
      <c r="D1417" s="26"/>
      <c r="E1417" s="27"/>
      <c r="F1417" s="28"/>
    </row>
    <row r="1418" spans="1:6" x14ac:dyDescent="0.25">
      <c r="A1418" s="23"/>
      <c r="B1418" s="24"/>
      <c r="C1418" s="25"/>
      <c r="D1418" s="26"/>
      <c r="E1418" s="27"/>
      <c r="F1418" s="28"/>
    </row>
    <row r="1419" spans="1:6" x14ac:dyDescent="0.25">
      <c r="A1419" s="23"/>
      <c r="B1419" s="24"/>
      <c r="C1419" s="25"/>
      <c r="D1419" s="26"/>
      <c r="E1419" s="27"/>
      <c r="F1419" s="28"/>
    </row>
    <row r="1420" spans="1:6" x14ac:dyDescent="0.25">
      <c r="A1420" s="23"/>
      <c r="B1420" s="24"/>
      <c r="C1420" s="25"/>
      <c r="D1420" s="26"/>
      <c r="E1420" s="27"/>
      <c r="F1420" s="28"/>
    </row>
    <row r="1421" spans="1:6" x14ac:dyDescent="0.25">
      <c r="A1421" s="23"/>
      <c r="B1421" s="24"/>
      <c r="C1421" s="25"/>
      <c r="D1421" s="26"/>
      <c r="E1421" s="27"/>
      <c r="F1421" s="28"/>
    </row>
    <row r="1422" spans="1:6" x14ac:dyDescent="0.25">
      <c r="A1422" s="23"/>
      <c r="B1422" s="24"/>
      <c r="C1422" s="25"/>
      <c r="D1422" s="26"/>
      <c r="E1422" s="27"/>
      <c r="F1422" s="28"/>
    </row>
    <row r="1423" spans="1:6" x14ac:dyDescent="0.25">
      <c r="A1423" s="23"/>
      <c r="B1423" s="24"/>
      <c r="C1423" s="25"/>
      <c r="D1423" s="26"/>
      <c r="E1423" s="27"/>
      <c r="F1423" s="28"/>
    </row>
    <row r="1424" spans="1:6" x14ac:dyDescent="0.25">
      <c r="A1424" s="23"/>
      <c r="B1424" s="24"/>
      <c r="C1424" s="25"/>
      <c r="D1424" s="26"/>
      <c r="E1424" s="27"/>
      <c r="F1424" s="28"/>
    </row>
    <row r="1425" spans="1:6" x14ac:dyDescent="0.25">
      <c r="A1425" s="23"/>
      <c r="B1425" s="24"/>
      <c r="C1425" s="25"/>
      <c r="D1425" s="26"/>
      <c r="E1425" s="27"/>
      <c r="F1425" s="28"/>
    </row>
    <row r="1426" spans="1:6" x14ac:dyDescent="0.25">
      <c r="A1426" s="23"/>
      <c r="B1426" s="24"/>
      <c r="C1426" s="25"/>
      <c r="D1426" s="26"/>
      <c r="E1426" s="27"/>
      <c r="F1426" s="28"/>
    </row>
    <row r="1427" spans="1:6" x14ac:dyDescent="0.25">
      <c r="A1427" s="23"/>
      <c r="B1427" s="24"/>
      <c r="C1427" s="25"/>
      <c r="D1427" s="26"/>
      <c r="E1427" s="27"/>
      <c r="F1427" s="28"/>
    </row>
    <row r="1428" spans="1:6" x14ac:dyDescent="0.25">
      <c r="A1428" s="23"/>
      <c r="B1428" s="24"/>
      <c r="C1428" s="25"/>
      <c r="D1428" s="26"/>
      <c r="E1428" s="27"/>
      <c r="F1428" s="28"/>
    </row>
    <row r="1429" spans="1:6" x14ac:dyDescent="0.25">
      <c r="A1429" s="23"/>
      <c r="B1429" s="24"/>
      <c r="C1429" s="25"/>
      <c r="D1429" s="26"/>
      <c r="E1429" s="27"/>
      <c r="F1429" s="28"/>
    </row>
    <row r="1430" spans="1:6" x14ac:dyDescent="0.25">
      <c r="A1430" s="23"/>
      <c r="B1430" s="24"/>
      <c r="C1430" s="25"/>
      <c r="D1430" s="26"/>
      <c r="E1430" s="27"/>
      <c r="F1430" s="28"/>
    </row>
    <row r="1431" spans="1:6" x14ac:dyDescent="0.25">
      <c r="A1431" s="23"/>
      <c r="B1431" s="24"/>
      <c r="C1431" s="25"/>
      <c r="D1431" s="26"/>
      <c r="E1431" s="27"/>
      <c r="F1431" s="28"/>
    </row>
    <row r="1432" spans="1:6" x14ac:dyDescent="0.25">
      <c r="A1432" s="23"/>
      <c r="B1432" s="24"/>
      <c r="C1432" s="25"/>
      <c r="D1432" s="26"/>
      <c r="E1432" s="27"/>
      <c r="F1432" s="28"/>
    </row>
    <row r="1433" spans="1:6" x14ac:dyDescent="0.25">
      <c r="A1433" s="23"/>
      <c r="B1433" s="24"/>
      <c r="C1433" s="25"/>
      <c r="D1433" s="26"/>
      <c r="E1433" s="27"/>
      <c r="F1433" s="28"/>
    </row>
    <row r="1434" spans="1:6" x14ac:dyDescent="0.25">
      <c r="A1434" s="23"/>
      <c r="B1434" s="24"/>
      <c r="C1434" s="25"/>
      <c r="D1434" s="26"/>
      <c r="E1434" s="27"/>
      <c r="F1434" s="28"/>
    </row>
    <row r="1435" spans="1:6" x14ac:dyDescent="0.25">
      <c r="A1435" s="23"/>
      <c r="B1435" s="24"/>
      <c r="C1435" s="25"/>
      <c r="D1435" s="26"/>
      <c r="E1435" s="27"/>
      <c r="F1435" s="28"/>
    </row>
    <row r="1436" spans="1:6" x14ac:dyDescent="0.25">
      <c r="A1436" s="23"/>
      <c r="B1436" s="24"/>
      <c r="C1436" s="25"/>
      <c r="D1436" s="26"/>
      <c r="E1436" s="27"/>
      <c r="F1436" s="28"/>
    </row>
    <row r="1437" spans="1:6" x14ac:dyDescent="0.25">
      <c r="A1437" s="23"/>
      <c r="B1437" s="24"/>
      <c r="C1437" s="25"/>
      <c r="D1437" s="26"/>
      <c r="E1437" s="27"/>
      <c r="F1437" s="28"/>
    </row>
    <row r="1438" spans="1:6" x14ac:dyDescent="0.25">
      <c r="A1438" s="23"/>
      <c r="B1438" s="24"/>
      <c r="C1438" s="25"/>
      <c r="D1438" s="26"/>
      <c r="E1438" s="27"/>
      <c r="F1438" s="28"/>
    </row>
    <row r="1439" spans="1:6" x14ac:dyDescent="0.25">
      <c r="A1439" s="23"/>
      <c r="B1439" s="24"/>
      <c r="C1439" s="25"/>
      <c r="D1439" s="26"/>
      <c r="E1439" s="27"/>
      <c r="F1439" s="28"/>
    </row>
    <row r="1440" spans="1:6" x14ac:dyDescent="0.25">
      <c r="A1440" s="23"/>
      <c r="B1440" s="24"/>
      <c r="C1440" s="25"/>
      <c r="D1440" s="26"/>
      <c r="E1440" s="27"/>
      <c r="F1440" s="28"/>
    </row>
    <row r="1441" spans="1:6" x14ac:dyDescent="0.25">
      <c r="A1441" s="23"/>
      <c r="B1441" s="24"/>
      <c r="C1441" s="25"/>
      <c r="D1441" s="26"/>
      <c r="E1441" s="27"/>
      <c r="F1441" s="28"/>
    </row>
    <row r="1442" spans="1:6" x14ac:dyDescent="0.25">
      <c r="A1442" s="23"/>
      <c r="B1442" s="24"/>
      <c r="C1442" s="25"/>
      <c r="D1442" s="26"/>
      <c r="E1442" s="27"/>
      <c r="F1442" s="28"/>
    </row>
    <row r="1443" spans="1:6" x14ac:dyDescent="0.25">
      <c r="A1443" s="23"/>
      <c r="B1443" s="24"/>
      <c r="C1443" s="25"/>
      <c r="D1443" s="26"/>
      <c r="E1443" s="27"/>
      <c r="F1443" s="28"/>
    </row>
    <row r="1444" spans="1:6" x14ac:dyDescent="0.25">
      <c r="A1444" s="23"/>
      <c r="B1444" s="24"/>
      <c r="C1444" s="25"/>
      <c r="D1444" s="26"/>
      <c r="E1444" s="27"/>
      <c r="F1444" s="28"/>
    </row>
    <row r="1445" spans="1:6" x14ac:dyDescent="0.25">
      <c r="A1445" s="23"/>
      <c r="B1445" s="24"/>
      <c r="C1445" s="25"/>
      <c r="D1445" s="26"/>
      <c r="E1445" s="27"/>
      <c r="F1445" s="28"/>
    </row>
    <row r="1446" spans="1:6" x14ac:dyDescent="0.25">
      <c r="A1446" s="23"/>
      <c r="B1446" s="24"/>
      <c r="C1446" s="25"/>
      <c r="D1446" s="26"/>
      <c r="E1446" s="27"/>
      <c r="F1446" s="28"/>
    </row>
    <row r="1447" spans="1:6" x14ac:dyDescent="0.25">
      <c r="A1447" s="23"/>
      <c r="B1447" s="24"/>
      <c r="C1447" s="25"/>
      <c r="D1447" s="26"/>
      <c r="E1447" s="27"/>
      <c r="F1447" s="28"/>
    </row>
    <row r="1448" spans="1:6" x14ac:dyDescent="0.25">
      <c r="A1448" s="23"/>
      <c r="B1448" s="24"/>
      <c r="C1448" s="25"/>
      <c r="D1448" s="26"/>
      <c r="E1448" s="27"/>
      <c r="F1448" s="28"/>
    </row>
    <row r="1449" spans="1:6" x14ac:dyDescent="0.25">
      <c r="A1449" s="23"/>
      <c r="B1449" s="24"/>
      <c r="C1449" s="25"/>
      <c r="D1449" s="26"/>
      <c r="E1449" s="27"/>
      <c r="F1449" s="28"/>
    </row>
    <row r="1450" spans="1:6" x14ac:dyDescent="0.25">
      <c r="A1450" s="23"/>
      <c r="B1450" s="24"/>
      <c r="C1450" s="25"/>
      <c r="D1450" s="26"/>
      <c r="E1450" s="27"/>
      <c r="F1450" s="28"/>
    </row>
    <row r="1451" spans="1:6" x14ac:dyDescent="0.25">
      <c r="A1451" s="23"/>
      <c r="B1451" s="24"/>
      <c r="C1451" s="25"/>
      <c r="D1451" s="26"/>
      <c r="E1451" s="27"/>
      <c r="F1451" s="28"/>
    </row>
    <row r="1452" spans="1:6" x14ac:dyDescent="0.25">
      <c r="A1452" s="23"/>
      <c r="B1452" s="24"/>
      <c r="C1452" s="25"/>
      <c r="D1452" s="26"/>
      <c r="E1452" s="27"/>
      <c r="F1452" s="28"/>
    </row>
    <row r="1453" spans="1:6" x14ac:dyDescent="0.25">
      <c r="A1453" s="23"/>
      <c r="B1453" s="24"/>
      <c r="C1453" s="25"/>
      <c r="D1453" s="26"/>
      <c r="E1453" s="27"/>
      <c r="F1453" s="28"/>
    </row>
    <row r="1454" spans="1:6" x14ac:dyDescent="0.25">
      <c r="A1454" s="23"/>
      <c r="B1454" s="24"/>
      <c r="C1454" s="25"/>
      <c r="D1454" s="26"/>
      <c r="E1454" s="27"/>
      <c r="F1454" s="28"/>
    </row>
    <row r="1455" spans="1:6" x14ac:dyDescent="0.25">
      <c r="A1455" s="23"/>
      <c r="B1455" s="24"/>
      <c r="C1455" s="25"/>
      <c r="D1455" s="26"/>
      <c r="E1455" s="27"/>
      <c r="F1455" s="28"/>
    </row>
    <row r="1456" spans="1:6" x14ac:dyDescent="0.25">
      <c r="A1456" s="23"/>
      <c r="B1456" s="24"/>
      <c r="C1456" s="25"/>
      <c r="D1456" s="26"/>
      <c r="E1456" s="27"/>
      <c r="F1456" s="28"/>
    </row>
    <row r="1457" spans="1:6" x14ac:dyDescent="0.25">
      <c r="A1457" s="23"/>
      <c r="B1457" s="24"/>
      <c r="C1457" s="25"/>
      <c r="D1457" s="26"/>
      <c r="E1457" s="27"/>
      <c r="F1457" s="28"/>
    </row>
    <row r="1458" spans="1:6" x14ac:dyDescent="0.25">
      <c r="A1458" s="23"/>
      <c r="B1458" s="24"/>
      <c r="C1458" s="25"/>
      <c r="D1458" s="26"/>
      <c r="E1458" s="27"/>
      <c r="F1458" s="28"/>
    </row>
    <row r="1459" spans="1:6" x14ac:dyDescent="0.25">
      <c r="A1459" s="23"/>
      <c r="B1459" s="24"/>
      <c r="C1459" s="25"/>
      <c r="D1459" s="26"/>
      <c r="E1459" s="27"/>
      <c r="F1459" s="28"/>
    </row>
    <row r="1460" spans="1:6" x14ac:dyDescent="0.25">
      <c r="A1460" s="23"/>
      <c r="B1460" s="24"/>
      <c r="C1460" s="25"/>
      <c r="D1460" s="26"/>
      <c r="E1460" s="27"/>
      <c r="F1460" s="28"/>
    </row>
    <row r="1461" spans="1:6" x14ac:dyDescent="0.25">
      <c r="A1461" s="23"/>
      <c r="B1461" s="24"/>
      <c r="C1461" s="25"/>
      <c r="D1461" s="26"/>
      <c r="E1461" s="27"/>
      <c r="F1461" s="28"/>
    </row>
    <row r="1462" spans="1:6" x14ac:dyDescent="0.25">
      <c r="A1462" s="23"/>
      <c r="B1462" s="24"/>
      <c r="C1462" s="25"/>
      <c r="D1462" s="26"/>
      <c r="E1462" s="27"/>
      <c r="F1462" s="28"/>
    </row>
    <row r="1463" spans="1:6" x14ac:dyDescent="0.25">
      <c r="A1463" s="23"/>
      <c r="B1463" s="24"/>
      <c r="C1463" s="25"/>
      <c r="D1463" s="26"/>
      <c r="E1463" s="27"/>
      <c r="F1463" s="28"/>
    </row>
    <row r="1464" spans="1:6" x14ac:dyDescent="0.25">
      <c r="A1464" s="23"/>
      <c r="B1464" s="24"/>
      <c r="C1464" s="25"/>
      <c r="D1464" s="26"/>
      <c r="E1464" s="27"/>
      <c r="F1464" s="28"/>
    </row>
    <row r="1465" spans="1:6" x14ac:dyDescent="0.25">
      <c r="A1465" s="23"/>
      <c r="B1465" s="24"/>
      <c r="C1465" s="25"/>
      <c r="D1465" s="26"/>
      <c r="E1465" s="27"/>
      <c r="F1465" s="28"/>
    </row>
    <row r="1466" spans="1:6" x14ac:dyDescent="0.25">
      <c r="A1466" s="23"/>
      <c r="B1466" s="24"/>
      <c r="C1466" s="25"/>
      <c r="D1466" s="26"/>
      <c r="E1466" s="27"/>
      <c r="F1466" s="28"/>
    </row>
    <row r="1467" spans="1:6" x14ac:dyDescent="0.25">
      <c r="A1467" s="23"/>
      <c r="B1467" s="24"/>
      <c r="C1467" s="25"/>
      <c r="D1467" s="26"/>
      <c r="E1467" s="27"/>
      <c r="F1467" s="28"/>
    </row>
    <row r="1468" spans="1:6" x14ac:dyDescent="0.25">
      <c r="A1468" s="23"/>
      <c r="B1468" s="24"/>
      <c r="C1468" s="25"/>
      <c r="D1468" s="26"/>
      <c r="E1468" s="27"/>
      <c r="F1468" s="28"/>
    </row>
    <row r="1469" spans="1:6" x14ac:dyDescent="0.25">
      <c r="A1469" s="23"/>
      <c r="B1469" s="24"/>
      <c r="C1469" s="25"/>
      <c r="D1469" s="26"/>
      <c r="E1469" s="27"/>
      <c r="F1469" s="28"/>
    </row>
    <row r="1470" spans="1:6" x14ac:dyDescent="0.25">
      <c r="A1470" s="23"/>
      <c r="B1470" s="24"/>
      <c r="C1470" s="25"/>
      <c r="D1470" s="26"/>
      <c r="E1470" s="27"/>
      <c r="F1470" s="28"/>
    </row>
    <row r="1471" spans="1:6" x14ac:dyDescent="0.25">
      <c r="A1471" s="23"/>
      <c r="B1471" s="24"/>
      <c r="C1471" s="25"/>
      <c r="D1471" s="26"/>
      <c r="E1471" s="27"/>
      <c r="F1471" s="28"/>
    </row>
    <row r="1472" spans="1:6" x14ac:dyDescent="0.25">
      <c r="A1472" s="23"/>
      <c r="B1472" s="24"/>
      <c r="C1472" s="25"/>
      <c r="D1472" s="26"/>
      <c r="E1472" s="27"/>
      <c r="F1472" s="28"/>
    </row>
    <row r="1473" spans="1:6" x14ac:dyDescent="0.25">
      <c r="A1473" s="23"/>
      <c r="B1473" s="24"/>
      <c r="C1473" s="25"/>
      <c r="D1473" s="26"/>
      <c r="E1473" s="27"/>
      <c r="F1473" s="28"/>
    </row>
    <row r="1474" spans="1:6" x14ac:dyDescent="0.25">
      <c r="A1474" s="23"/>
      <c r="B1474" s="24"/>
      <c r="C1474" s="25"/>
      <c r="D1474" s="26"/>
      <c r="E1474" s="27"/>
      <c r="F1474" s="28"/>
    </row>
    <row r="1475" spans="1:6" x14ac:dyDescent="0.25">
      <c r="A1475" s="23"/>
      <c r="B1475" s="24"/>
      <c r="C1475" s="25"/>
      <c r="D1475" s="26"/>
      <c r="E1475" s="27"/>
      <c r="F1475" s="28"/>
    </row>
    <row r="1476" spans="1:6" x14ac:dyDescent="0.25">
      <c r="A1476" s="23"/>
      <c r="B1476" s="24"/>
      <c r="C1476" s="25"/>
      <c r="D1476" s="26"/>
      <c r="E1476" s="27"/>
      <c r="F1476" s="28"/>
    </row>
    <row r="1477" spans="1:6" x14ac:dyDescent="0.25">
      <c r="A1477" s="23"/>
      <c r="B1477" s="24"/>
      <c r="C1477" s="25"/>
      <c r="D1477" s="26"/>
      <c r="E1477" s="27"/>
      <c r="F1477" s="28"/>
    </row>
    <row r="1478" spans="1:6" x14ac:dyDescent="0.25">
      <c r="A1478" s="23"/>
      <c r="B1478" s="24"/>
      <c r="C1478" s="25"/>
      <c r="D1478" s="26"/>
      <c r="E1478" s="27"/>
      <c r="F1478" s="28"/>
    </row>
    <row r="1479" spans="1:6" x14ac:dyDescent="0.25">
      <c r="A1479" s="23"/>
      <c r="B1479" s="24"/>
      <c r="C1479" s="25"/>
      <c r="D1479" s="26"/>
      <c r="E1479" s="27"/>
      <c r="F1479" s="28"/>
    </row>
    <row r="1480" spans="1:6" x14ac:dyDescent="0.25">
      <c r="A1480" s="23"/>
      <c r="B1480" s="24"/>
      <c r="C1480" s="25"/>
      <c r="D1480" s="26"/>
      <c r="E1480" s="27"/>
      <c r="F1480" s="28"/>
    </row>
    <row r="1481" spans="1:6" x14ac:dyDescent="0.25">
      <c r="A1481" s="23"/>
      <c r="B1481" s="24"/>
      <c r="C1481" s="25"/>
      <c r="D1481" s="26"/>
      <c r="E1481" s="27"/>
      <c r="F1481" s="28"/>
    </row>
    <row r="1482" spans="1:6" x14ac:dyDescent="0.25">
      <c r="A1482" s="23"/>
      <c r="B1482" s="24"/>
      <c r="C1482" s="25"/>
      <c r="D1482" s="26"/>
      <c r="E1482" s="27"/>
      <c r="F1482" s="28"/>
    </row>
    <row r="1483" spans="1:6" x14ac:dyDescent="0.25">
      <c r="A1483" s="23"/>
      <c r="B1483" s="24"/>
      <c r="C1483" s="25"/>
      <c r="D1483" s="26"/>
      <c r="E1483" s="27"/>
      <c r="F1483" s="28"/>
    </row>
    <row r="1484" spans="1:6" x14ac:dyDescent="0.25">
      <c r="A1484" s="23"/>
      <c r="B1484" s="24"/>
      <c r="C1484" s="25"/>
      <c r="D1484" s="26"/>
      <c r="E1484" s="27"/>
      <c r="F1484" s="28"/>
    </row>
    <row r="1485" spans="1:6" x14ac:dyDescent="0.25">
      <c r="A1485" s="23"/>
      <c r="B1485" s="24"/>
      <c r="C1485" s="25"/>
      <c r="D1485" s="26"/>
      <c r="E1485" s="27"/>
      <c r="F1485" s="28"/>
    </row>
    <row r="1486" spans="1:6" x14ac:dyDescent="0.25">
      <c r="A1486" s="23"/>
      <c r="B1486" s="24"/>
      <c r="C1486" s="25"/>
      <c r="D1486" s="26"/>
      <c r="E1486" s="27"/>
      <c r="F1486" s="28"/>
    </row>
    <row r="1487" spans="1:6" x14ac:dyDescent="0.25">
      <c r="A1487" s="23"/>
      <c r="B1487" s="24"/>
      <c r="C1487" s="25"/>
      <c r="D1487" s="26"/>
      <c r="E1487" s="27"/>
      <c r="F1487" s="28"/>
    </row>
    <row r="1488" spans="1:6" x14ac:dyDescent="0.25">
      <c r="A1488" s="23"/>
      <c r="B1488" s="24"/>
      <c r="C1488" s="25"/>
      <c r="D1488" s="26"/>
      <c r="E1488" s="27"/>
      <c r="F1488" s="28"/>
    </row>
    <row r="1489" spans="1:6" x14ac:dyDescent="0.25">
      <c r="A1489" s="23"/>
      <c r="B1489" s="24"/>
      <c r="C1489" s="25"/>
      <c r="D1489" s="26"/>
      <c r="E1489" s="27"/>
      <c r="F1489" s="28"/>
    </row>
    <row r="1490" spans="1:6" x14ac:dyDescent="0.25">
      <c r="A1490" s="23"/>
      <c r="B1490" s="24"/>
      <c r="C1490" s="25"/>
      <c r="D1490" s="26"/>
      <c r="E1490" s="27"/>
      <c r="F1490" s="28"/>
    </row>
    <row r="1491" spans="1:6" x14ac:dyDescent="0.25">
      <c r="A1491" s="23"/>
      <c r="B1491" s="24"/>
      <c r="C1491" s="25"/>
      <c r="D1491" s="26"/>
      <c r="E1491" s="27"/>
      <c r="F1491" s="28"/>
    </row>
    <row r="1492" spans="1:6" x14ac:dyDescent="0.25">
      <c r="A1492" s="23"/>
      <c r="B1492" s="24"/>
      <c r="C1492" s="25"/>
      <c r="D1492" s="26"/>
      <c r="E1492" s="27"/>
      <c r="F1492" s="28"/>
    </row>
    <row r="1493" spans="1:6" x14ac:dyDescent="0.25">
      <c r="A1493" s="23"/>
      <c r="B1493" s="24"/>
      <c r="C1493" s="25"/>
      <c r="D1493" s="26"/>
      <c r="E1493" s="27"/>
      <c r="F1493" s="28"/>
    </row>
    <row r="1494" spans="1:6" x14ac:dyDescent="0.25">
      <c r="A1494" s="23"/>
      <c r="B1494" s="24"/>
      <c r="C1494" s="25"/>
      <c r="D1494" s="26"/>
      <c r="E1494" s="27"/>
      <c r="F1494" s="28"/>
    </row>
    <row r="1495" spans="1:6" x14ac:dyDescent="0.25">
      <c r="A1495" s="23"/>
      <c r="B1495" s="24"/>
      <c r="C1495" s="25"/>
      <c r="D1495" s="26"/>
      <c r="E1495" s="27"/>
      <c r="F1495" s="28"/>
    </row>
    <row r="1496" spans="1:6" x14ac:dyDescent="0.25">
      <c r="A1496" s="23"/>
      <c r="B1496" s="24"/>
      <c r="C1496" s="25"/>
      <c r="D1496" s="26"/>
      <c r="E1496" s="27"/>
      <c r="F1496" s="28"/>
    </row>
    <row r="1497" spans="1:6" x14ac:dyDescent="0.25">
      <c r="A1497" s="23"/>
      <c r="B1497" s="24"/>
      <c r="C1497" s="25"/>
      <c r="D1497" s="26"/>
      <c r="E1497" s="27"/>
      <c r="F1497" s="28"/>
    </row>
    <row r="1498" spans="1:6" x14ac:dyDescent="0.25">
      <c r="A1498" s="23"/>
      <c r="B1498" s="24"/>
      <c r="C1498" s="25"/>
      <c r="D1498" s="26"/>
      <c r="E1498" s="27"/>
      <c r="F1498" s="28"/>
    </row>
    <row r="1499" spans="1:6" x14ac:dyDescent="0.25">
      <c r="A1499" s="23"/>
      <c r="B1499" s="24"/>
      <c r="C1499" s="25"/>
      <c r="D1499" s="26"/>
      <c r="E1499" s="27"/>
      <c r="F1499" s="28"/>
    </row>
    <row r="1500" spans="1:6" x14ac:dyDescent="0.25">
      <c r="A1500" s="23"/>
      <c r="B1500" s="24"/>
      <c r="C1500" s="25"/>
      <c r="D1500" s="26"/>
      <c r="E1500" s="27"/>
      <c r="F1500" s="28"/>
    </row>
    <row r="1501" spans="1:6" x14ac:dyDescent="0.25">
      <c r="A1501" s="23"/>
      <c r="B1501" s="24"/>
      <c r="C1501" s="25"/>
      <c r="D1501" s="26"/>
      <c r="E1501" s="27"/>
      <c r="F1501" s="28"/>
    </row>
    <row r="1502" spans="1:6" x14ac:dyDescent="0.25">
      <c r="A1502" s="23"/>
      <c r="B1502" s="24"/>
      <c r="C1502" s="25"/>
      <c r="D1502" s="26"/>
      <c r="E1502" s="27"/>
      <c r="F1502" s="28"/>
    </row>
    <row r="1503" spans="1:6" x14ac:dyDescent="0.25">
      <c r="A1503" s="23"/>
      <c r="B1503" s="24"/>
      <c r="C1503" s="25"/>
      <c r="D1503" s="26"/>
      <c r="E1503" s="27"/>
      <c r="F1503" s="28"/>
    </row>
    <row r="1504" spans="1:6" x14ac:dyDescent="0.25">
      <c r="A1504" s="23"/>
      <c r="B1504" s="24"/>
      <c r="C1504" s="25"/>
      <c r="D1504" s="26"/>
      <c r="E1504" s="27"/>
      <c r="F1504" s="28"/>
    </row>
    <row r="1505" spans="1:6" x14ac:dyDescent="0.25">
      <c r="A1505" s="23"/>
      <c r="B1505" s="24"/>
      <c r="C1505" s="25"/>
      <c r="D1505" s="26"/>
      <c r="E1505" s="27"/>
      <c r="F1505" s="28"/>
    </row>
    <row r="1506" spans="1:6" x14ac:dyDescent="0.25">
      <c r="A1506" s="23"/>
      <c r="B1506" s="24"/>
      <c r="C1506" s="25"/>
      <c r="D1506" s="26"/>
      <c r="E1506" s="27"/>
      <c r="F1506" s="28"/>
    </row>
    <row r="1507" spans="1:6" x14ac:dyDescent="0.25">
      <c r="A1507" s="23"/>
      <c r="B1507" s="24"/>
      <c r="C1507" s="25"/>
      <c r="D1507" s="26"/>
      <c r="E1507" s="27"/>
      <c r="F1507" s="28"/>
    </row>
    <row r="1508" spans="1:6" x14ac:dyDescent="0.25">
      <c r="A1508" s="23"/>
      <c r="B1508" s="24"/>
      <c r="C1508" s="25"/>
      <c r="D1508" s="26"/>
      <c r="E1508" s="27"/>
      <c r="F1508" s="28"/>
    </row>
    <row r="1509" spans="1:6" x14ac:dyDescent="0.25">
      <c r="A1509" s="23"/>
      <c r="B1509" s="24"/>
      <c r="C1509" s="25"/>
      <c r="D1509" s="26"/>
      <c r="E1509" s="27"/>
      <c r="F1509" s="28"/>
    </row>
    <row r="1510" spans="1:6" x14ac:dyDescent="0.25">
      <c r="A1510" s="23"/>
      <c r="B1510" s="24"/>
      <c r="C1510" s="25"/>
      <c r="D1510" s="26"/>
      <c r="E1510" s="27"/>
      <c r="F1510" s="28"/>
    </row>
    <row r="1511" spans="1:6" x14ac:dyDescent="0.25">
      <c r="A1511" s="23"/>
      <c r="B1511" s="24"/>
      <c r="C1511" s="25"/>
      <c r="D1511" s="26"/>
      <c r="E1511" s="27"/>
      <c r="F1511" s="28"/>
    </row>
    <row r="1512" spans="1:6" x14ac:dyDescent="0.25">
      <c r="A1512" s="23"/>
      <c r="B1512" s="24"/>
      <c r="C1512" s="25"/>
      <c r="D1512" s="26"/>
      <c r="E1512" s="27"/>
      <c r="F1512" s="28"/>
    </row>
    <row r="1513" spans="1:6" x14ac:dyDescent="0.25">
      <c r="A1513" s="23"/>
      <c r="B1513" s="24"/>
      <c r="C1513" s="25"/>
      <c r="D1513" s="26"/>
      <c r="E1513" s="27"/>
      <c r="F1513" s="28"/>
    </row>
    <row r="1514" spans="1:6" x14ac:dyDescent="0.25">
      <c r="A1514" s="23"/>
      <c r="B1514" s="24"/>
      <c r="C1514" s="25"/>
      <c r="D1514" s="26"/>
      <c r="E1514" s="27"/>
      <c r="F1514" s="28"/>
    </row>
    <row r="1515" spans="1:6" x14ac:dyDescent="0.25">
      <c r="A1515" s="23"/>
      <c r="B1515" s="24"/>
      <c r="C1515" s="25"/>
      <c r="D1515" s="26"/>
      <c r="E1515" s="27"/>
      <c r="F1515" s="28"/>
    </row>
    <row r="1516" spans="1:6" x14ac:dyDescent="0.25">
      <c r="A1516" s="23"/>
      <c r="B1516" s="24"/>
      <c r="C1516" s="25"/>
      <c r="D1516" s="26"/>
      <c r="E1516" s="27"/>
      <c r="F1516" s="28"/>
    </row>
    <row r="1517" spans="1:6" x14ac:dyDescent="0.25">
      <c r="A1517" s="23"/>
      <c r="B1517" s="24"/>
      <c r="C1517" s="25"/>
      <c r="D1517" s="26"/>
      <c r="E1517" s="27"/>
      <c r="F1517" s="28"/>
    </row>
    <row r="1518" spans="1:6" x14ac:dyDescent="0.25">
      <c r="A1518" s="23"/>
      <c r="B1518" s="24"/>
      <c r="C1518" s="25"/>
      <c r="D1518" s="26"/>
      <c r="E1518" s="27"/>
      <c r="F1518" s="28"/>
    </row>
    <row r="1519" spans="1:6" x14ac:dyDescent="0.25">
      <c r="A1519" s="23"/>
      <c r="B1519" s="24"/>
      <c r="C1519" s="25"/>
      <c r="D1519" s="26"/>
      <c r="E1519" s="27"/>
      <c r="F1519" s="28"/>
    </row>
    <row r="1520" spans="1:6" x14ac:dyDescent="0.25">
      <c r="A1520" s="23"/>
      <c r="B1520" s="24"/>
      <c r="C1520" s="25"/>
      <c r="D1520" s="26"/>
      <c r="E1520" s="27"/>
      <c r="F1520" s="28"/>
    </row>
    <row r="1521" spans="1:6" x14ac:dyDescent="0.25">
      <c r="A1521" s="23"/>
      <c r="B1521" s="24"/>
      <c r="C1521" s="25"/>
      <c r="D1521" s="26"/>
      <c r="E1521" s="27"/>
      <c r="F1521" s="28"/>
    </row>
    <row r="1522" spans="1:6" x14ac:dyDescent="0.25">
      <c r="A1522" s="23"/>
      <c r="B1522" s="24"/>
      <c r="C1522" s="25"/>
      <c r="D1522" s="26"/>
      <c r="E1522" s="27"/>
      <c r="F1522" s="28"/>
    </row>
    <row r="1523" spans="1:6" x14ac:dyDescent="0.25">
      <c r="A1523" s="23"/>
      <c r="B1523" s="24"/>
      <c r="C1523" s="25"/>
      <c r="D1523" s="26"/>
      <c r="E1523" s="27"/>
      <c r="F1523" s="28"/>
    </row>
    <row r="1524" spans="1:6" x14ac:dyDescent="0.25">
      <c r="A1524" s="23"/>
      <c r="B1524" s="24"/>
      <c r="C1524" s="25"/>
      <c r="D1524" s="26"/>
      <c r="E1524" s="27"/>
      <c r="F1524" s="28"/>
    </row>
    <row r="1525" spans="1:6" x14ac:dyDescent="0.25">
      <c r="A1525" s="23"/>
      <c r="B1525" s="24"/>
      <c r="C1525" s="25"/>
      <c r="D1525" s="26"/>
      <c r="E1525" s="27"/>
      <c r="F1525" s="28"/>
    </row>
    <row r="1526" spans="1:6" x14ac:dyDescent="0.25">
      <c r="A1526" s="23"/>
      <c r="B1526" s="24"/>
      <c r="C1526" s="25"/>
      <c r="D1526" s="26"/>
      <c r="E1526" s="27"/>
      <c r="F1526" s="28"/>
    </row>
    <row r="1527" spans="1:6" x14ac:dyDescent="0.25">
      <c r="A1527" s="23"/>
      <c r="B1527" s="24"/>
      <c r="C1527" s="25"/>
      <c r="D1527" s="26"/>
      <c r="E1527" s="27"/>
      <c r="F1527" s="28"/>
    </row>
    <row r="1528" spans="1:6" x14ac:dyDescent="0.25">
      <c r="A1528" s="23"/>
      <c r="B1528" s="24"/>
      <c r="C1528" s="25"/>
      <c r="D1528" s="26"/>
      <c r="E1528" s="27"/>
      <c r="F1528" s="28"/>
    </row>
    <row r="1529" spans="1:6" x14ac:dyDescent="0.25">
      <c r="A1529" s="23"/>
      <c r="B1529" s="24"/>
      <c r="C1529" s="25"/>
      <c r="D1529" s="26"/>
      <c r="E1529" s="27"/>
      <c r="F1529" s="28"/>
    </row>
    <row r="1530" spans="1:6" x14ac:dyDescent="0.25">
      <c r="A1530" s="23"/>
      <c r="B1530" s="24"/>
      <c r="C1530" s="25"/>
      <c r="D1530" s="26"/>
      <c r="E1530" s="27"/>
      <c r="F1530" s="28"/>
    </row>
    <row r="1531" spans="1:6" x14ac:dyDescent="0.25">
      <c r="A1531" s="23"/>
      <c r="B1531" s="24"/>
      <c r="C1531" s="25"/>
      <c r="D1531" s="26"/>
      <c r="E1531" s="27"/>
      <c r="F1531" s="28"/>
    </row>
    <row r="1532" spans="1:6" x14ac:dyDescent="0.25">
      <c r="A1532" s="23"/>
      <c r="B1532" s="24"/>
      <c r="C1532" s="25"/>
      <c r="D1532" s="26"/>
      <c r="E1532" s="27"/>
      <c r="F1532" s="28"/>
    </row>
    <row r="1533" spans="1:6" x14ac:dyDescent="0.25">
      <c r="A1533" s="23"/>
      <c r="B1533" s="24"/>
      <c r="C1533" s="25"/>
      <c r="D1533" s="26"/>
      <c r="E1533" s="27"/>
      <c r="F1533" s="28"/>
    </row>
    <row r="1534" spans="1:6" x14ac:dyDescent="0.25">
      <c r="A1534" s="23"/>
      <c r="B1534" s="24"/>
      <c r="C1534" s="25"/>
      <c r="D1534" s="26"/>
      <c r="E1534" s="27"/>
      <c r="F1534" s="28"/>
    </row>
    <row r="1535" spans="1:6" x14ac:dyDescent="0.25">
      <c r="A1535" s="23"/>
      <c r="B1535" s="24"/>
      <c r="C1535" s="25"/>
      <c r="D1535" s="26"/>
      <c r="E1535" s="27"/>
      <c r="F1535" s="28"/>
    </row>
    <row r="1536" spans="1:6" x14ac:dyDescent="0.25">
      <c r="A1536" s="23"/>
      <c r="B1536" s="24"/>
      <c r="C1536" s="25"/>
      <c r="D1536" s="26"/>
      <c r="E1536" s="27"/>
      <c r="F1536" s="28"/>
    </row>
    <row r="1537" spans="1:6" x14ac:dyDescent="0.25">
      <c r="A1537" s="23"/>
      <c r="B1537" s="24"/>
      <c r="C1537" s="25"/>
      <c r="D1537" s="26"/>
      <c r="E1537" s="27"/>
      <c r="F1537" s="28"/>
    </row>
    <row r="1538" spans="1:6" x14ac:dyDescent="0.25">
      <c r="A1538" s="23"/>
      <c r="B1538" s="24"/>
      <c r="C1538" s="25"/>
      <c r="D1538" s="26"/>
      <c r="E1538" s="27"/>
      <c r="F1538" s="28"/>
    </row>
    <row r="1539" spans="1:6" x14ac:dyDescent="0.25">
      <c r="A1539" s="23"/>
      <c r="B1539" s="24"/>
      <c r="C1539" s="25"/>
      <c r="D1539" s="26"/>
      <c r="E1539" s="27"/>
      <c r="F1539" s="28"/>
    </row>
    <row r="1540" spans="1:6" x14ac:dyDescent="0.25">
      <c r="A1540" s="23"/>
      <c r="B1540" s="24"/>
      <c r="C1540" s="25"/>
      <c r="D1540" s="26"/>
      <c r="E1540" s="27"/>
      <c r="F1540" s="28"/>
    </row>
    <row r="1541" spans="1:6" x14ac:dyDescent="0.25">
      <c r="A1541" s="23"/>
      <c r="B1541" s="24"/>
      <c r="C1541" s="25"/>
      <c r="D1541" s="26"/>
      <c r="E1541" s="27"/>
      <c r="F1541" s="28"/>
    </row>
    <row r="1542" spans="1:6" x14ac:dyDescent="0.25">
      <c r="A1542" s="23"/>
      <c r="B1542" s="24"/>
      <c r="C1542" s="25"/>
      <c r="D1542" s="26"/>
      <c r="E1542" s="27"/>
      <c r="F1542" s="28"/>
    </row>
    <row r="1543" spans="1:6" x14ac:dyDescent="0.25">
      <c r="A1543" s="23"/>
      <c r="B1543" s="24"/>
      <c r="C1543" s="25"/>
      <c r="D1543" s="26"/>
      <c r="E1543" s="27"/>
      <c r="F1543" s="28"/>
    </row>
    <row r="1544" spans="1:6" x14ac:dyDescent="0.25">
      <c r="A1544" s="23"/>
      <c r="B1544" s="24"/>
      <c r="C1544" s="25"/>
      <c r="D1544" s="26"/>
      <c r="E1544" s="27"/>
      <c r="F1544" s="28"/>
    </row>
    <row r="1545" spans="1:6" x14ac:dyDescent="0.25">
      <c r="A1545" s="23"/>
      <c r="B1545" s="24"/>
      <c r="C1545" s="25"/>
      <c r="D1545" s="26"/>
      <c r="E1545" s="27"/>
      <c r="F1545" s="28"/>
    </row>
    <row r="1546" spans="1:6" x14ac:dyDescent="0.25">
      <c r="A1546" s="23"/>
      <c r="B1546" s="24"/>
      <c r="C1546" s="25"/>
      <c r="D1546" s="26"/>
      <c r="E1546" s="27"/>
      <c r="F1546" s="28"/>
    </row>
    <row r="1547" spans="1:6" x14ac:dyDescent="0.25">
      <c r="A1547" s="23"/>
      <c r="B1547" s="24"/>
      <c r="C1547" s="25"/>
      <c r="D1547" s="26"/>
      <c r="E1547" s="27"/>
      <c r="F1547" s="28"/>
    </row>
    <row r="1548" spans="1:6" x14ac:dyDescent="0.25">
      <c r="A1548" s="23"/>
      <c r="B1548" s="24"/>
      <c r="C1548" s="25"/>
      <c r="D1548" s="26"/>
      <c r="E1548" s="27"/>
      <c r="F1548" s="28"/>
    </row>
    <row r="1549" spans="1:6" x14ac:dyDescent="0.25">
      <c r="A1549" s="23"/>
      <c r="B1549" s="24"/>
      <c r="C1549" s="25"/>
      <c r="D1549" s="26"/>
      <c r="E1549" s="27"/>
      <c r="F1549" s="28"/>
    </row>
    <row r="1550" spans="1:6" x14ac:dyDescent="0.25">
      <c r="A1550" s="23"/>
      <c r="B1550" s="24"/>
      <c r="C1550" s="25"/>
      <c r="D1550" s="26"/>
      <c r="E1550" s="27"/>
      <c r="F1550" s="28"/>
    </row>
    <row r="1551" spans="1:6" x14ac:dyDescent="0.25">
      <c r="A1551" s="23"/>
      <c r="B1551" s="24"/>
      <c r="C1551" s="25"/>
      <c r="D1551" s="26"/>
      <c r="E1551" s="27"/>
      <c r="F1551" s="28"/>
    </row>
    <row r="1552" spans="1:6" x14ac:dyDescent="0.25">
      <c r="A1552" s="23"/>
      <c r="B1552" s="24"/>
      <c r="C1552" s="25"/>
      <c r="D1552" s="26"/>
      <c r="E1552" s="27"/>
      <c r="F1552" s="28"/>
    </row>
    <row r="1553" spans="1:6" x14ac:dyDescent="0.25">
      <c r="A1553" s="23"/>
      <c r="B1553" s="24"/>
      <c r="C1553" s="25"/>
      <c r="D1553" s="26"/>
      <c r="E1553" s="27"/>
      <c r="F1553" s="28"/>
    </row>
    <row r="1554" spans="1:6" x14ac:dyDescent="0.25">
      <c r="A1554" s="23"/>
      <c r="B1554" s="24"/>
      <c r="C1554" s="25"/>
      <c r="D1554" s="26"/>
      <c r="E1554" s="27"/>
      <c r="F1554" s="28"/>
    </row>
    <row r="1555" spans="1:6" x14ac:dyDescent="0.25">
      <c r="A1555" s="23"/>
      <c r="B1555" s="24"/>
      <c r="C1555" s="25"/>
      <c r="D1555" s="26"/>
      <c r="E1555" s="27"/>
      <c r="F1555" s="28"/>
    </row>
    <row r="1556" spans="1:6" x14ac:dyDescent="0.25">
      <c r="A1556" s="23"/>
      <c r="B1556" s="24"/>
      <c r="C1556" s="25"/>
      <c r="D1556" s="26"/>
      <c r="E1556" s="27"/>
      <c r="F1556" s="28"/>
    </row>
    <row r="1557" spans="1:6" x14ac:dyDescent="0.25">
      <c r="A1557" s="23"/>
      <c r="B1557" s="24"/>
      <c r="C1557" s="25"/>
      <c r="D1557" s="26"/>
      <c r="E1557" s="27"/>
      <c r="F1557" s="28"/>
    </row>
    <row r="1558" spans="1:6" x14ac:dyDescent="0.25">
      <c r="A1558" s="23"/>
      <c r="B1558" s="24"/>
      <c r="C1558" s="25"/>
      <c r="D1558" s="26"/>
      <c r="E1558" s="27"/>
      <c r="F1558" s="28"/>
    </row>
    <row r="1559" spans="1:6" x14ac:dyDescent="0.25">
      <c r="A1559" s="23"/>
      <c r="B1559" s="24"/>
      <c r="C1559" s="25"/>
      <c r="D1559" s="26"/>
      <c r="E1559" s="27"/>
      <c r="F1559" s="28"/>
    </row>
    <row r="1560" spans="1:6" x14ac:dyDescent="0.25">
      <c r="A1560" s="23"/>
      <c r="B1560" s="24"/>
      <c r="C1560" s="25"/>
      <c r="D1560" s="26"/>
      <c r="E1560" s="27"/>
      <c r="F1560" s="28"/>
    </row>
    <row r="1561" spans="1:6" x14ac:dyDescent="0.25">
      <c r="A1561" s="23"/>
      <c r="B1561" s="24"/>
      <c r="C1561" s="25"/>
      <c r="D1561" s="26"/>
      <c r="E1561" s="27"/>
      <c r="F1561" s="28"/>
    </row>
    <row r="1562" spans="1:6" x14ac:dyDescent="0.25">
      <c r="A1562" s="23"/>
      <c r="B1562" s="24"/>
      <c r="C1562" s="25"/>
      <c r="D1562" s="26"/>
      <c r="E1562" s="27"/>
      <c r="F1562" s="28"/>
    </row>
    <row r="1563" spans="1:6" x14ac:dyDescent="0.25">
      <c r="A1563" s="23"/>
      <c r="B1563" s="24"/>
      <c r="C1563" s="25"/>
      <c r="D1563" s="26"/>
      <c r="E1563" s="27"/>
      <c r="F1563" s="28"/>
    </row>
    <row r="1564" spans="1:6" x14ac:dyDescent="0.25">
      <c r="A1564" s="23"/>
      <c r="B1564" s="24"/>
      <c r="C1564" s="25"/>
      <c r="D1564" s="26"/>
      <c r="E1564" s="27"/>
      <c r="F1564" s="28"/>
    </row>
    <row r="1565" spans="1:6" x14ac:dyDescent="0.25">
      <c r="A1565" s="23"/>
      <c r="B1565" s="24"/>
      <c r="C1565" s="25"/>
      <c r="D1565" s="26"/>
      <c r="E1565" s="27"/>
      <c r="F1565" s="28"/>
    </row>
    <row r="1566" spans="1:6" x14ac:dyDescent="0.25">
      <c r="A1566" s="23"/>
      <c r="B1566" s="24"/>
      <c r="C1566" s="25"/>
      <c r="D1566" s="26"/>
      <c r="E1566" s="27"/>
      <c r="F1566" s="28"/>
    </row>
    <row r="1567" spans="1:6" x14ac:dyDescent="0.25">
      <c r="A1567" s="23"/>
      <c r="B1567" s="24"/>
      <c r="C1567" s="25"/>
      <c r="D1567" s="26"/>
      <c r="E1567" s="27"/>
      <c r="F1567" s="28"/>
    </row>
    <row r="1568" spans="1:6" x14ac:dyDescent="0.25">
      <c r="A1568" s="23"/>
      <c r="B1568" s="24"/>
      <c r="C1568" s="25"/>
      <c r="D1568" s="26"/>
      <c r="E1568" s="27"/>
      <c r="F1568" s="28"/>
    </row>
    <row r="1569" spans="1:6" x14ac:dyDescent="0.25">
      <c r="A1569" s="23"/>
      <c r="B1569" s="24"/>
      <c r="C1569" s="25"/>
      <c r="D1569" s="26"/>
      <c r="E1569" s="27"/>
      <c r="F1569" s="28"/>
    </row>
    <row r="1570" spans="1:6" x14ac:dyDescent="0.25">
      <c r="A1570" s="23"/>
      <c r="B1570" s="24"/>
      <c r="C1570" s="25"/>
      <c r="D1570" s="26"/>
      <c r="E1570" s="27"/>
      <c r="F1570" s="28"/>
    </row>
    <row r="1571" spans="1:6" x14ac:dyDescent="0.25">
      <c r="A1571" s="23"/>
      <c r="B1571" s="24"/>
      <c r="C1571" s="25"/>
      <c r="D1571" s="26"/>
      <c r="E1571" s="27"/>
      <c r="F1571" s="28"/>
    </row>
    <row r="1572" spans="1:6" x14ac:dyDescent="0.25">
      <c r="A1572" s="23"/>
      <c r="B1572" s="24"/>
      <c r="C1572" s="25"/>
      <c r="D1572" s="26"/>
      <c r="E1572" s="27"/>
      <c r="F1572" s="28"/>
    </row>
    <row r="1573" spans="1:6" x14ac:dyDescent="0.25">
      <c r="A1573" s="23"/>
      <c r="B1573" s="24"/>
      <c r="C1573" s="25"/>
      <c r="D1573" s="26"/>
      <c r="E1573" s="27"/>
      <c r="F1573" s="28"/>
    </row>
    <row r="1574" spans="1:6" x14ac:dyDescent="0.25">
      <c r="A1574" s="23"/>
      <c r="B1574" s="24"/>
      <c r="C1574" s="25"/>
      <c r="D1574" s="26"/>
      <c r="E1574" s="27"/>
      <c r="F1574" s="28"/>
    </row>
    <row r="1575" spans="1:6" x14ac:dyDescent="0.25">
      <c r="A1575" s="23"/>
      <c r="B1575" s="24"/>
      <c r="C1575" s="25"/>
      <c r="D1575" s="26"/>
      <c r="E1575" s="27"/>
      <c r="F1575" s="28"/>
    </row>
    <row r="1576" spans="1:6" x14ac:dyDescent="0.25">
      <c r="A1576" s="23"/>
      <c r="B1576" s="24"/>
      <c r="C1576" s="25"/>
      <c r="D1576" s="26"/>
      <c r="E1576" s="27"/>
      <c r="F1576" s="28"/>
    </row>
    <row r="1577" spans="1:6" x14ac:dyDescent="0.25">
      <c r="A1577" s="23"/>
      <c r="B1577" s="24"/>
      <c r="C1577" s="25"/>
      <c r="D1577" s="26"/>
      <c r="E1577" s="27"/>
      <c r="F1577" s="28"/>
    </row>
    <row r="1578" spans="1:6" x14ac:dyDescent="0.25">
      <c r="A1578" s="23"/>
      <c r="B1578" s="24"/>
      <c r="C1578" s="25"/>
      <c r="D1578" s="26"/>
      <c r="E1578" s="27"/>
      <c r="F1578" s="28"/>
    </row>
    <row r="1579" spans="1:6" x14ac:dyDescent="0.25">
      <c r="A1579" s="23"/>
      <c r="B1579" s="24"/>
      <c r="C1579" s="25"/>
      <c r="D1579" s="26"/>
      <c r="E1579" s="27"/>
      <c r="F1579" s="28"/>
    </row>
    <row r="1580" spans="1:6" x14ac:dyDescent="0.25">
      <c r="A1580" s="23"/>
      <c r="B1580" s="24"/>
      <c r="C1580" s="25"/>
      <c r="D1580" s="26"/>
      <c r="E1580" s="27"/>
      <c r="F1580" s="28"/>
    </row>
    <row r="1581" spans="1:6" x14ac:dyDescent="0.25">
      <c r="A1581" s="23"/>
      <c r="B1581" s="24"/>
      <c r="C1581" s="25"/>
      <c r="D1581" s="26"/>
      <c r="E1581" s="27"/>
      <c r="F1581" s="28"/>
    </row>
    <row r="1582" spans="1:6" x14ac:dyDescent="0.25">
      <c r="A1582" s="23"/>
      <c r="B1582" s="24"/>
      <c r="C1582" s="25"/>
      <c r="D1582" s="26"/>
      <c r="E1582" s="27"/>
      <c r="F1582" s="28"/>
    </row>
    <row r="1583" spans="1:6" x14ac:dyDescent="0.25">
      <c r="A1583" s="23"/>
      <c r="B1583" s="24"/>
      <c r="C1583" s="25"/>
      <c r="D1583" s="26"/>
      <c r="E1583" s="27"/>
      <c r="F1583" s="28"/>
    </row>
    <row r="1584" spans="1:6" x14ac:dyDescent="0.25">
      <c r="A1584" s="23"/>
      <c r="B1584" s="24"/>
      <c r="C1584" s="25"/>
      <c r="D1584" s="26"/>
      <c r="E1584" s="27"/>
      <c r="F1584" s="28"/>
    </row>
    <row r="1585" spans="1:6" x14ac:dyDescent="0.25">
      <c r="A1585" s="23"/>
      <c r="B1585" s="24"/>
      <c r="C1585" s="25"/>
      <c r="D1585" s="26"/>
      <c r="E1585" s="27"/>
      <c r="F1585" s="28"/>
    </row>
    <row r="1586" spans="1:6" x14ac:dyDescent="0.25">
      <c r="A1586" s="23"/>
      <c r="B1586" s="24"/>
      <c r="C1586" s="25"/>
      <c r="D1586" s="26"/>
      <c r="E1586" s="27"/>
      <c r="F1586" s="28"/>
    </row>
    <row r="1587" spans="1:6" x14ac:dyDescent="0.25">
      <c r="A1587" s="23"/>
      <c r="B1587" s="24"/>
      <c r="C1587" s="25"/>
      <c r="D1587" s="26"/>
      <c r="E1587" s="27"/>
      <c r="F1587" s="28"/>
    </row>
    <row r="1588" spans="1:6" x14ac:dyDescent="0.25">
      <c r="A1588" s="23"/>
      <c r="B1588" s="24"/>
      <c r="C1588" s="25"/>
      <c r="D1588" s="26"/>
      <c r="E1588" s="27"/>
      <c r="F1588" s="28"/>
    </row>
    <row r="1589" spans="1:6" x14ac:dyDescent="0.25">
      <c r="A1589" s="23"/>
      <c r="B1589" s="24"/>
      <c r="C1589" s="25"/>
      <c r="D1589" s="26"/>
      <c r="E1589" s="27"/>
      <c r="F1589" s="28"/>
    </row>
    <row r="1590" spans="1:6" x14ac:dyDescent="0.25">
      <c r="A1590" s="23"/>
      <c r="B1590" s="24"/>
      <c r="C1590" s="25"/>
      <c r="D1590" s="26"/>
      <c r="E1590" s="27"/>
      <c r="F1590" s="28"/>
    </row>
    <row r="1591" spans="1:6" x14ac:dyDescent="0.25">
      <c r="A1591" s="23"/>
      <c r="B1591" s="24"/>
      <c r="C1591" s="25"/>
      <c r="D1591" s="26"/>
      <c r="E1591" s="27"/>
      <c r="F1591" s="28"/>
    </row>
    <row r="1592" spans="1:6" x14ac:dyDescent="0.25">
      <c r="A1592" s="23"/>
      <c r="B1592" s="24"/>
      <c r="C1592" s="25"/>
      <c r="D1592" s="26"/>
      <c r="E1592" s="27"/>
      <c r="F1592" s="28"/>
    </row>
    <row r="1593" spans="1:6" x14ac:dyDescent="0.25">
      <c r="A1593" s="23"/>
      <c r="B1593" s="24"/>
      <c r="C1593" s="25"/>
      <c r="D1593" s="26"/>
      <c r="E1593" s="27"/>
      <c r="F1593" s="28"/>
    </row>
    <row r="1594" spans="1:6" x14ac:dyDescent="0.25">
      <c r="A1594" s="23"/>
      <c r="B1594" s="24"/>
      <c r="C1594" s="25"/>
      <c r="D1594" s="26"/>
      <c r="E1594" s="27"/>
      <c r="F1594" s="28"/>
    </row>
    <row r="1595" spans="1:6" x14ac:dyDescent="0.25">
      <c r="A1595" s="23"/>
      <c r="B1595" s="24"/>
      <c r="C1595" s="25"/>
      <c r="D1595" s="26"/>
      <c r="E1595" s="27"/>
      <c r="F1595" s="28"/>
    </row>
    <row r="1596" spans="1:6" x14ac:dyDescent="0.25">
      <c r="A1596" s="23"/>
      <c r="B1596" s="24"/>
      <c r="C1596" s="25"/>
      <c r="D1596" s="26"/>
      <c r="E1596" s="27"/>
      <c r="F1596" s="28"/>
    </row>
    <row r="1597" spans="1:6" x14ac:dyDescent="0.25">
      <c r="A1597" s="23"/>
      <c r="B1597" s="24"/>
      <c r="C1597" s="25"/>
      <c r="D1597" s="26"/>
      <c r="E1597" s="27"/>
      <c r="F1597" s="28"/>
    </row>
    <row r="1598" spans="1:6" x14ac:dyDescent="0.25">
      <c r="A1598" s="23"/>
      <c r="B1598" s="24"/>
      <c r="C1598" s="25"/>
      <c r="D1598" s="26"/>
      <c r="E1598" s="27"/>
      <c r="F1598" s="28"/>
    </row>
    <row r="1599" spans="1:6" x14ac:dyDescent="0.25">
      <c r="A1599" s="23"/>
      <c r="B1599" s="24"/>
      <c r="C1599" s="25"/>
      <c r="D1599" s="26"/>
      <c r="E1599" s="27"/>
      <c r="F1599" s="28"/>
    </row>
    <row r="1600" spans="1:6" x14ac:dyDescent="0.25">
      <c r="A1600" s="23"/>
      <c r="B1600" s="24"/>
      <c r="C1600" s="25"/>
      <c r="D1600" s="26"/>
      <c r="E1600" s="27"/>
      <c r="F1600" s="28"/>
    </row>
    <row r="1601" spans="1:6" x14ac:dyDescent="0.25">
      <c r="A1601" s="23"/>
      <c r="B1601" s="24"/>
      <c r="C1601" s="25"/>
      <c r="D1601" s="26"/>
      <c r="E1601" s="27"/>
      <c r="F1601" s="28"/>
    </row>
    <row r="1602" spans="1:6" x14ac:dyDescent="0.25">
      <c r="A1602" s="23"/>
      <c r="B1602" s="24"/>
      <c r="C1602" s="25"/>
      <c r="D1602" s="26"/>
      <c r="E1602" s="27"/>
      <c r="F1602" s="28"/>
    </row>
    <row r="1603" spans="1:6" x14ac:dyDescent="0.25">
      <c r="A1603" s="23"/>
      <c r="B1603" s="24"/>
      <c r="C1603" s="25"/>
      <c r="D1603" s="26"/>
      <c r="E1603" s="27"/>
      <c r="F1603" s="28"/>
    </row>
    <row r="1604" spans="1:6" x14ac:dyDescent="0.25">
      <c r="A1604" s="23"/>
      <c r="B1604" s="24"/>
      <c r="C1604" s="25"/>
      <c r="D1604" s="26"/>
      <c r="E1604" s="27"/>
      <c r="F1604" s="28"/>
    </row>
    <row r="1605" spans="1:6" x14ac:dyDescent="0.25">
      <c r="A1605" s="23"/>
      <c r="B1605" s="24"/>
      <c r="C1605" s="25"/>
      <c r="D1605" s="26"/>
      <c r="E1605" s="27"/>
      <c r="F1605" s="28"/>
    </row>
    <row r="1606" spans="1:6" x14ac:dyDescent="0.25">
      <c r="A1606" s="23"/>
      <c r="B1606" s="24"/>
      <c r="C1606" s="25"/>
      <c r="D1606" s="26"/>
      <c r="E1606" s="27"/>
      <c r="F1606" s="28"/>
    </row>
    <row r="1607" spans="1:6" x14ac:dyDescent="0.25">
      <c r="A1607" s="23"/>
      <c r="B1607" s="24"/>
      <c r="C1607" s="25"/>
      <c r="D1607" s="26"/>
      <c r="E1607" s="27"/>
      <c r="F1607" s="28"/>
    </row>
    <row r="1608" spans="1:6" x14ac:dyDescent="0.25">
      <c r="A1608" s="23"/>
      <c r="B1608" s="24"/>
      <c r="C1608" s="25"/>
      <c r="D1608" s="26"/>
      <c r="E1608" s="27"/>
      <c r="F1608" s="28"/>
    </row>
    <row r="1609" spans="1:6" x14ac:dyDescent="0.25">
      <c r="A1609" s="23"/>
      <c r="B1609" s="24"/>
      <c r="C1609" s="25"/>
      <c r="D1609" s="26"/>
      <c r="E1609" s="27"/>
      <c r="F1609" s="28"/>
    </row>
    <row r="1610" spans="1:6" x14ac:dyDescent="0.25">
      <c r="A1610" s="23"/>
      <c r="B1610" s="24"/>
      <c r="C1610" s="25"/>
      <c r="D1610" s="26"/>
      <c r="E1610" s="27"/>
      <c r="F1610" s="28"/>
    </row>
    <row r="1611" spans="1:6" x14ac:dyDescent="0.25">
      <c r="A1611" s="23"/>
      <c r="B1611" s="24"/>
      <c r="C1611" s="25"/>
      <c r="D1611" s="26"/>
      <c r="E1611" s="27"/>
      <c r="F1611" s="28"/>
    </row>
    <row r="1612" spans="1:6" x14ac:dyDescent="0.25">
      <c r="A1612" s="23"/>
      <c r="B1612" s="24"/>
      <c r="C1612" s="25"/>
      <c r="D1612" s="26"/>
      <c r="E1612" s="27"/>
      <c r="F1612" s="28"/>
    </row>
    <row r="1613" spans="1:6" x14ac:dyDescent="0.25">
      <c r="A1613" s="23"/>
      <c r="B1613" s="24"/>
      <c r="C1613" s="25"/>
      <c r="D1613" s="26"/>
      <c r="E1613" s="27"/>
      <c r="F1613" s="28"/>
    </row>
    <row r="1614" spans="1:6" x14ac:dyDescent="0.25">
      <c r="A1614" s="23"/>
      <c r="B1614" s="24"/>
      <c r="C1614" s="25"/>
      <c r="D1614" s="26"/>
      <c r="E1614" s="27"/>
      <c r="F1614" s="28"/>
    </row>
    <row r="1615" spans="1:6" x14ac:dyDescent="0.25">
      <c r="A1615" s="23"/>
      <c r="B1615" s="24"/>
      <c r="C1615" s="25"/>
      <c r="D1615" s="26"/>
      <c r="E1615" s="27"/>
      <c r="F1615" s="28"/>
    </row>
    <row r="1616" spans="1:6" x14ac:dyDescent="0.25">
      <c r="A1616" s="23"/>
      <c r="B1616" s="24"/>
      <c r="C1616" s="25"/>
      <c r="D1616" s="26"/>
      <c r="E1616" s="27"/>
      <c r="F1616" s="28"/>
    </row>
    <row r="1617" spans="1:6" x14ac:dyDescent="0.25">
      <c r="A1617" s="23"/>
      <c r="B1617" s="24"/>
      <c r="C1617" s="25"/>
      <c r="D1617" s="26"/>
      <c r="E1617" s="27"/>
      <c r="F1617" s="28"/>
    </row>
    <row r="1618" spans="1:6" x14ac:dyDescent="0.25">
      <c r="A1618" s="23"/>
      <c r="B1618" s="24"/>
      <c r="C1618" s="25"/>
      <c r="D1618" s="26"/>
      <c r="E1618" s="27"/>
      <c r="F1618" s="28"/>
    </row>
    <row r="1619" spans="1:6" x14ac:dyDescent="0.25">
      <c r="A1619" s="23"/>
      <c r="B1619" s="24"/>
      <c r="C1619" s="25"/>
      <c r="D1619" s="26"/>
      <c r="E1619" s="27"/>
      <c r="F1619" s="28"/>
    </row>
    <row r="1620" spans="1:6" x14ac:dyDescent="0.25">
      <c r="A1620" s="23"/>
      <c r="B1620" s="24"/>
      <c r="C1620" s="25"/>
      <c r="D1620" s="26"/>
      <c r="E1620" s="27"/>
      <c r="F1620" s="28"/>
    </row>
    <row r="1621" spans="1:6" x14ac:dyDescent="0.25">
      <c r="A1621" s="23"/>
      <c r="B1621" s="24"/>
      <c r="C1621" s="25"/>
      <c r="D1621" s="26"/>
      <c r="E1621" s="27"/>
      <c r="F1621" s="28"/>
    </row>
    <row r="1622" spans="1:6" x14ac:dyDescent="0.25">
      <c r="A1622" s="23"/>
      <c r="B1622" s="24"/>
      <c r="C1622" s="25"/>
      <c r="D1622" s="26"/>
      <c r="E1622" s="27"/>
      <c r="F1622" s="28"/>
    </row>
    <row r="1623" spans="1:6" x14ac:dyDescent="0.25">
      <c r="A1623" s="23"/>
      <c r="B1623" s="24"/>
      <c r="C1623" s="25"/>
      <c r="D1623" s="26"/>
      <c r="E1623" s="27"/>
      <c r="F1623" s="28"/>
    </row>
    <row r="1624" spans="1:6" x14ac:dyDescent="0.25">
      <c r="A1624" s="23"/>
      <c r="B1624" s="24"/>
      <c r="C1624" s="25"/>
      <c r="D1624" s="26"/>
      <c r="E1624" s="27"/>
      <c r="F1624" s="28"/>
    </row>
    <row r="1625" spans="1:6" x14ac:dyDescent="0.25">
      <c r="A1625" s="23"/>
      <c r="B1625" s="24"/>
      <c r="C1625" s="25"/>
      <c r="D1625" s="26"/>
      <c r="E1625" s="27"/>
      <c r="F1625" s="28"/>
    </row>
    <row r="1626" spans="1:6" x14ac:dyDescent="0.25">
      <c r="A1626" s="23"/>
      <c r="B1626" s="24"/>
      <c r="C1626" s="25"/>
      <c r="D1626" s="26"/>
      <c r="E1626" s="27"/>
      <c r="F1626" s="28"/>
    </row>
    <row r="1627" spans="1:6" x14ac:dyDescent="0.25">
      <c r="A1627" s="23"/>
      <c r="B1627" s="24"/>
      <c r="C1627" s="25"/>
      <c r="D1627" s="26"/>
      <c r="E1627" s="27"/>
      <c r="F1627" s="28"/>
    </row>
    <row r="1628" spans="1:6" x14ac:dyDescent="0.25">
      <c r="A1628" s="23"/>
      <c r="B1628" s="24"/>
      <c r="C1628" s="25"/>
      <c r="D1628" s="26"/>
      <c r="E1628" s="27"/>
      <c r="F1628" s="28"/>
    </row>
    <row r="1629" spans="1:6" x14ac:dyDescent="0.25">
      <c r="A1629" s="23"/>
      <c r="B1629" s="24"/>
      <c r="C1629" s="25"/>
      <c r="D1629" s="26"/>
      <c r="E1629" s="27"/>
      <c r="F1629" s="28"/>
    </row>
    <row r="1630" spans="1:6" x14ac:dyDescent="0.25">
      <c r="A1630" s="23"/>
      <c r="B1630" s="24"/>
      <c r="C1630" s="25"/>
      <c r="D1630" s="26"/>
      <c r="E1630" s="27"/>
      <c r="F1630" s="28"/>
    </row>
    <row r="1631" spans="1:6" x14ac:dyDescent="0.25">
      <c r="A1631" s="23"/>
      <c r="B1631" s="24"/>
      <c r="C1631" s="25"/>
      <c r="D1631" s="26"/>
      <c r="E1631" s="27"/>
      <c r="F1631" s="28"/>
    </row>
    <row r="1632" spans="1:6" x14ac:dyDescent="0.25">
      <c r="A1632" s="23"/>
      <c r="B1632" s="24"/>
      <c r="C1632" s="25"/>
      <c r="D1632" s="26"/>
      <c r="E1632" s="27"/>
      <c r="F1632" s="28"/>
    </row>
    <row r="1633" spans="1:6" x14ac:dyDescent="0.25">
      <c r="A1633" s="23"/>
      <c r="B1633" s="24"/>
      <c r="C1633" s="25"/>
      <c r="D1633" s="26"/>
      <c r="E1633" s="27"/>
      <c r="F1633" s="28"/>
    </row>
    <row r="1634" spans="1:6" x14ac:dyDescent="0.25">
      <c r="A1634" s="23"/>
      <c r="B1634" s="24"/>
      <c r="C1634" s="25"/>
      <c r="D1634" s="26"/>
      <c r="E1634" s="27"/>
      <c r="F1634" s="28"/>
    </row>
    <row r="1635" spans="1:6" x14ac:dyDescent="0.25">
      <c r="A1635" s="23"/>
      <c r="B1635" s="24"/>
      <c r="C1635" s="25"/>
      <c r="D1635" s="26"/>
      <c r="E1635" s="27"/>
      <c r="F1635" s="28"/>
    </row>
    <row r="1636" spans="1:6" x14ac:dyDescent="0.25">
      <c r="A1636" s="23"/>
      <c r="B1636" s="24"/>
      <c r="C1636" s="25"/>
      <c r="D1636" s="26"/>
      <c r="E1636" s="27"/>
      <c r="F1636" s="28"/>
    </row>
    <row r="1637" spans="1:6" x14ac:dyDescent="0.25">
      <c r="A1637" s="23"/>
      <c r="B1637" s="24"/>
      <c r="C1637" s="25"/>
      <c r="D1637" s="26"/>
      <c r="E1637" s="27"/>
      <c r="F1637" s="28"/>
    </row>
    <row r="1638" spans="1:6" x14ac:dyDescent="0.25">
      <c r="A1638" s="23"/>
      <c r="B1638" s="24"/>
      <c r="C1638" s="25"/>
      <c r="D1638" s="26"/>
      <c r="E1638" s="27"/>
      <c r="F1638" s="28"/>
    </row>
    <row r="1639" spans="1:6" x14ac:dyDescent="0.25">
      <c r="A1639" s="23"/>
      <c r="B1639" s="24"/>
      <c r="C1639" s="25"/>
      <c r="D1639" s="26"/>
      <c r="E1639" s="27"/>
      <c r="F1639" s="28"/>
    </row>
    <row r="1640" spans="1:6" x14ac:dyDescent="0.25">
      <c r="A1640" s="23"/>
      <c r="B1640" s="24"/>
      <c r="C1640" s="25"/>
      <c r="D1640" s="26"/>
      <c r="E1640" s="27"/>
      <c r="F1640" s="28"/>
    </row>
    <row r="1641" spans="1:6" x14ac:dyDescent="0.25">
      <c r="A1641" s="23"/>
      <c r="B1641" s="24"/>
      <c r="C1641" s="25"/>
      <c r="D1641" s="26"/>
      <c r="E1641" s="27"/>
      <c r="F1641" s="28"/>
    </row>
    <row r="1642" spans="1:6" x14ac:dyDescent="0.25">
      <c r="A1642" s="23"/>
      <c r="B1642" s="24"/>
      <c r="C1642" s="25"/>
      <c r="D1642" s="26"/>
      <c r="E1642" s="27"/>
      <c r="F1642" s="28"/>
    </row>
    <row r="1643" spans="1:6" x14ac:dyDescent="0.25">
      <c r="A1643" s="23"/>
      <c r="B1643" s="24"/>
      <c r="C1643" s="25"/>
      <c r="D1643" s="26"/>
      <c r="E1643" s="27"/>
      <c r="F1643" s="28"/>
    </row>
    <row r="1644" spans="1:6" x14ac:dyDescent="0.25">
      <c r="A1644" s="23"/>
      <c r="B1644" s="24"/>
      <c r="C1644" s="25"/>
      <c r="D1644" s="26"/>
      <c r="E1644" s="27"/>
      <c r="F1644" s="28"/>
    </row>
    <row r="1645" spans="1:6" x14ac:dyDescent="0.25">
      <c r="A1645" s="23"/>
      <c r="B1645" s="24"/>
      <c r="C1645" s="25"/>
      <c r="D1645" s="26"/>
      <c r="E1645" s="27"/>
      <c r="F1645" s="28"/>
    </row>
    <row r="1646" spans="1:6" x14ac:dyDescent="0.25">
      <c r="A1646" s="23"/>
      <c r="B1646" s="24"/>
      <c r="C1646" s="25"/>
      <c r="D1646" s="26"/>
      <c r="E1646" s="27"/>
      <c r="F1646" s="28"/>
    </row>
    <row r="1647" spans="1:6" x14ac:dyDescent="0.25">
      <c r="A1647" s="23"/>
      <c r="B1647" s="24"/>
      <c r="C1647" s="25"/>
      <c r="D1647" s="26"/>
      <c r="E1647" s="27"/>
      <c r="F1647" s="28"/>
    </row>
    <row r="1648" spans="1:6" x14ac:dyDescent="0.25">
      <c r="A1648" s="23"/>
      <c r="B1648" s="24"/>
      <c r="C1648" s="25"/>
      <c r="D1648" s="26"/>
      <c r="E1648" s="27"/>
      <c r="F1648" s="28"/>
    </row>
    <row r="1649" spans="1:6" x14ac:dyDescent="0.25">
      <c r="A1649" s="23"/>
      <c r="B1649" s="24"/>
      <c r="C1649" s="25"/>
      <c r="D1649" s="26"/>
      <c r="E1649" s="27"/>
      <c r="F1649" s="28"/>
    </row>
    <row r="1650" spans="1:6" x14ac:dyDescent="0.25">
      <c r="A1650" s="23"/>
      <c r="B1650" s="24"/>
      <c r="C1650" s="25"/>
      <c r="D1650" s="26"/>
      <c r="E1650" s="27"/>
      <c r="F1650" s="28"/>
    </row>
    <row r="1651" spans="1:6" x14ac:dyDescent="0.25">
      <c r="A1651" s="23"/>
      <c r="B1651" s="24"/>
      <c r="C1651" s="25"/>
      <c r="D1651" s="26"/>
      <c r="E1651" s="27"/>
      <c r="F1651" s="28"/>
    </row>
    <row r="1652" spans="1:6" x14ac:dyDescent="0.25">
      <c r="A1652" s="23"/>
      <c r="B1652" s="24"/>
      <c r="C1652" s="25"/>
      <c r="D1652" s="26"/>
      <c r="E1652" s="27"/>
      <c r="F1652" s="28"/>
    </row>
    <row r="1653" spans="1:6" x14ac:dyDescent="0.25">
      <c r="A1653" s="23"/>
      <c r="B1653" s="24"/>
      <c r="C1653" s="25"/>
      <c r="D1653" s="26"/>
      <c r="E1653" s="27"/>
      <c r="F1653" s="28"/>
    </row>
    <row r="1654" spans="1:6" x14ac:dyDescent="0.25">
      <c r="A1654" s="23"/>
      <c r="B1654" s="24"/>
      <c r="C1654" s="25"/>
      <c r="D1654" s="26"/>
      <c r="E1654" s="27"/>
      <c r="F1654" s="28"/>
    </row>
    <row r="1655" spans="1:6" x14ac:dyDescent="0.25">
      <c r="A1655" s="23"/>
      <c r="B1655" s="24"/>
      <c r="C1655" s="25"/>
      <c r="D1655" s="26"/>
      <c r="E1655" s="27"/>
      <c r="F1655" s="28"/>
    </row>
    <row r="1656" spans="1:6" x14ac:dyDescent="0.25">
      <c r="A1656" s="23"/>
      <c r="B1656" s="24"/>
      <c r="C1656" s="25"/>
      <c r="D1656" s="26"/>
      <c r="E1656" s="27"/>
      <c r="F1656" s="28"/>
    </row>
    <row r="1657" spans="1:6" x14ac:dyDescent="0.25">
      <c r="A1657" s="23"/>
      <c r="B1657" s="24"/>
      <c r="C1657" s="25"/>
      <c r="D1657" s="26"/>
      <c r="E1657" s="27"/>
      <c r="F1657" s="28"/>
    </row>
    <row r="1658" spans="1:6" x14ac:dyDescent="0.25">
      <c r="A1658" s="23"/>
      <c r="B1658" s="24"/>
      <c r="C1658" s="25"/>
      <c r="D1658" s="26"/>
      <c r="E1658" s="27"/>
      <c r="F1658" s="28"/>
    </row>
    <row r="1659" spans="1:6" x14ac:dyDescent="0.25">
      <c r="A1659" s="23"/>
      <c r="B1659" s="24"/>
      <c r="C1659" s="25"/>
      <c r="D1659" s="26"/>
      <c r="E1659" s="27"/>
      <c r="F1659" s="28"/>
    </row>
    <row r="1660" spans="1:6" x14ac:dyDescent="0.25">
      <c r="A1660" s="23"/>
      <c r="B1660" s="24"/>
      <c r="C1660" s="25"/>
      <c r="D1660" s="26"/>
      <c r="E1660" s="27"/>
      <c r="F1660" s="28"/>
    </row>
    <row r="1661" spans="1:6" x14ac:dyDescent="0.25">
      <c r="A1661" s="23"/>
      <c r="B1661" s="24"/>
      <c r="C1661" s="25"/>
      <c r="D1661" s="26"/>
      <c r="E1661" s="27"/>
      <c r="F1661" s="28"/>
    </row>
    <row r="1662" spans="1:6" x14ac:dyDescent="0.25">
      <c r="A1662" s="23"/>
      <c r="B1662" s="24"/>
      <c r="C1662" s="25"/>
      <c r="D1662" s="26"/>
      <c r="E1662" s="27"/>
      <c r="F1662" s="28"/>
    </row>
    <row r="1663" spans="1:6" x14ac:dyDescent="0.25">
      <c r="A1663" s="23"/>
      <c r="B1663" s="24"/>
      <c r="C1663" s="25"/>
      <c r="D1663" s="26"/>
      <c r="E1663" s="27"/>
      <c r="F1663" s="28"/>
    </row>
    <row r="1664" spans="1:6" x14ac:dyDescent="0.25">
      <c r="A1664" s="23"/>
      <c r="B1664" s="24"/>
      <c r="C1664" s="25"/>
      <c r="D1664" s="26"/>
      <c r="E1664" s="27"/>
      <c r="F1664" s="28"/>
    </row>
    <row r="1665" spans="1:6" x14ac:dyDescent="0.25">
      <c r="A1665" s="23"/>
      <c r="B1665" s="24"/>
      <c r="C1665" s="25"/>
      <c r="D1665" s="26"/>
      <c r="E1665" s="27"/>
      <c r="F1665" s="28"/>
    </row>
    <row r="1666" spans="1:6" x14ac:dyDescent="0.25">
      <c r="A1666" s="23"/>
      <c r="B1666" s="24"/>
      <c r="C1666" s="25"/>
      <c r="D1666" s="26"/>
      <c r="E1666" s="27"/>
      <c r="F1666" s="28"/>
    </row>
    <row r="1667" spans="1:6" x14ac:dyDescent="0.25">
      <c r="A1667" s="23"/>
      <c r="B1667" s="24"/>
      <c r="C1667" s="25"/>
      <c r="D1667" s="26"/>
      <c r="E1667" s="27"/>
      <c r="F1667" s="28"/>
    </row>
    <row r="1668" spans="1:6" x14ac:dyDescent="0.25">
      <c r="A1668" s="23"/>
      <c r="B1668" s="24"/>
      <c r="C1668" s="25"/>
      <c r="D1668" s="26"/>
      <c r="E1668" s="27"/>
      <c r="F1668" s="28"/>
    </row>
    <row r="1669" spans="1:6" x14ac:dyDescent="0.25">
      <c r="A1669" s="23"/>
      <c r="B1669" s="24"/>
      <c r="C1669" s="25"/>
      <c r="D1669" s="26"/>
      <c r="E1669" s="27"/>
      <c r="F1669" s="28"/>
    </row>
    <row r="1670" spans="1:6" x14ac:dyDescent="0.25">
      <c r="A1670" s="23"/>
      <c r="B1670" s="24"/>
      <c r="C1670" s="25"/>
      <c r="D1670" s="26"/>
      <c r="E1670" s="27"/>
      <c r="F1670" s="28"/>
    </row>
    <row r="1671" spans="1:6" x14ac:dyDescent="0.25">
      <c r="A1671" s="23"/>
      <c r="B1671" s="24"/>
      <c r="C1671" s="25"/>
      <c r="D1671" s="26"/>
      <c r="E1671" s="27"/>
      <c r="F1671" s="28"/>
    </row>
    <row r="1672" spans="1:6" x14ac:dyDescent="0.25">
      <c r="A1672" s="23"/>
      <c r="B1672" s="24"/>
      <c r="C1672" s="25"/>
      <c r="D1672" s="26"/>
      <c r="E1672" s="27"/>
      <c r="F1672" s="28"/>
    </row>
    <row r="1673" spans="1:6" x14ac:dyDescent="0.25">
      <c r="A1673" s="23"/>
      <c r="B1673" s="24"/>
      <c r="C1673" s="25"/>
      <c r="D1673" s="26"/>
      <c r="E1673" s="27"/>
      <c r="F1673" s="28"/>
    </row>
    <row r="1674" spans="1:6" x14ac:dyDescent="0.25">
      <c r="A1674" s="23"/>
      <c r="B1674" s="24"/>
      <c r="C1674" s="25"/>
      <c r="D1674" s="26"/>
      <c r="E1674" s="27"/>
      <c r="F1674" s="28"/>
    </row>
    <row r="1675" spans="1:6" x14ac:dyDescent="0.25">
      <c r="A1675" s="23"/>
      <c r="B1675" s="24"/>
      <c r="C1675" s="25"/>
      <c r="D1675" s="26"/>
      <c r="E1675" s="27"/>
      <c r="F1675" s="28"/>
    </row>
    <row r="1676" spans="1:6" x14ac:dyDescent="0.25">
      <c r="A1676" s="23"/>
      <c r="B1676" s="24"/>
      <c r="C1676" s="25"/>
      <c r="D1676" s="26"/>
      <c r="E1676" s="27"/>
      <c r="F1676" s="28"/>
    </row>
    <row r="1677" spans="1:6" x14ac:dyDescent="0.25">
      <c r="A1677" s="23"/>
      <c r="B1677" s="24"/>
      <c r="C1677" s="25"/>
      <c r="D1677" s="26"/>
      <c r="E1677" s="27"/>
      <c r="F1677" s="28"/>
    </row>
    <row r="1678" spans="1:6" x14ac:dyDescent="0.25">
      <c r="A1678" s="23"/>
      <c r="B1678" s="24"/>
      <c r="C1678" s="25"/>
      <c r="D1678" s="26"/>
      <c r="E1678" s="27"/>
      <c r="F1678" s="28"/>
    </row>
    <row r="1679" spans="1:6" x14ac:dyDescent="0.25">
      <c r="A1679" s="23"/>
      <c r="B1679" s="24"/>
      <c r="C1679" s="25"/>
      <c r="D1679" s="26"/>
      <c r="E1679" s="27"/>
      <c r="F1679" s="28"/>
    </row>
    <row r="1680" spans="1:6" x14ac:dyDescent="0.25">
      <c r="A1680" s="23"/>
      <c r="B1680" s="24"/>
      <c r="C1680" s="25"/>
      <c r="D1680" s="26"/>
      <c r="E1680" s="27"/>
      <c r="F1680" s="28"/>
    </row>
    <row r="1681" spans="1:6" x14ac:dyDescent="0.25">
      <c r="A1681" s="23"/>
      <c r="B1681" s="24"/>
      <c r="C1681" s="25"/>
      <c r="D1681" s="26"/>
      <c r="E1681" s="27"/>
      <c r="F1681" s="28"/>
    </row>
    <row r="1682" spans="1:6" x14ac:dyDescent="0.25">
      <c r="A1682" s="23"/>
      <c r="B1682" s="24"/>
      <c r="C1682" s="25"/>
      <c r="D1682" s="26"/>
      <c r="E1682" s="27"/>
      <c r="F1682" s="28"/>
    </row>
    <row r="1683" spans="1:6" x14ac:dyDescent="0.25">
      <c r="A1683" s="23"/>
      <c r="B1683" s="24"/>
      <c r="C1683" s="25"/>
      <c r="D1683" s="26"/>
      <c r="E1683" s="27"/>
      <c r="F1683" s="28"/>
    </row>
    <row r="1684" spans="1:6" x14ac:dyDescent="0.25">
      <c r="A1684" s="23"/>
      <c r="B1684" s="24"/>
      <c r="C1684" s="25"/>
      <c r="D1684" s="26"/>
      <c r="E1684" s="27"/>
      <c r="F1684" s="28"/>
    </row>
    <row r="1685" spans="1:6" x14ac:dyDescent="0.25">
      <c r="A1685" s="23"/>
      <c r="B1685" s="24"/>
      <c r="C1685" s="25"/>
      <c r="D1685" s="26"/>
      <c r="E1685" s="27"/>
      <c r="F1685" s="28"/>
    </row>
    <row r="1686" spans="1:6" x14ac:dyDescent="0.25">
      <c r="A1686" s="23"/>
      <c r="B1686" s="24"/>
      <c r="C1686" s="25"/>
      <c r="D1686" s="26"/>
      <c r="E1686" s="27"/>
      <c r="F1686" s="28"/>
    </row>
    <row r="1687" spans="1:6" x14ac:dyDescent="0.25">
      <c r="A1687" s="23"/>
      <c r="B1687" s="24"/>
      <c r="C1687" s="25"/>
      <c r="D1687" s="26"/>
      <c r="E1687" s="27"/>
      <c r="F1687" s="28"/>
    </row>
    <row r="1688" spans="1:6" x14ac:dyDescent="0.25">
      <c r="A1688" s="23"/>
      <c r="B1688" s="24"/>
      <c r="C1688" s="25"/>
      <c r="D1688" s="26"/>
      <c r="E1688" s="27"/>
      <c r="F1688" s="28"/>
    </row>
    <row r="1689" spans="1:6" x14ac:dyDescent="0.25">
      <c r="A1689" s="23"/>
      <c r="B1689" s="24"/>
      <c r="C1689" s="25"/>
      <c r="D1689" s="26"/>
      <c r="E1689" s="27"/>
      <c r="F1689" s="28"/>
    </row>
    <row r="1690" spans="1:6" x14ac:dyDescent="0.25">
      <c r="A1690" s="23"/>
      <c r="B1690" s="24"/>
      <c r="C1690" s="25"/>
      <c r="D1690" s="26"/>
      <c r="E1690" s="27"/>
      <c r="F1690" s="28"/>
    </row>
    <row r="1691" spans="1:6" x14ac:dyDescent="0.25">
      <c r="A1691" s="23"/>
      <c r="B1691" s="24"/>
      <c r="C1691" s="25"/>
      <c r="D1691" s="26"/>
      <c r="E1691" s="27"/>
      <c r="F1691" s="28"/>
    </row>
    <row r="1692" spans="1:6" x14ac:dyDescent="0.25">
      <c r="A1692" s="23"/>
      <c r="B1692" s="24"/>
      <c r="C1692" s="25"/>
      <c r="D1692" s="26"/>
      <c r="E1692" s="27"/>
      <c r="F1692" s="28"/>
    </row>
    <row r="1693" spans="1:6" x14ac:dyDescent="0.25">
      <c r="A1693" s="23"/>
      <c r="B1693" s="24"/>
      <c r="C1693" s="25"/>
      <c r="D1693" s="26"/>
      <c r="E1693" s="27"/>
      <c r="F1693" s="28"/>
    </row>
    <row r="1694" spans="1:6" x14ac:dyDescent="0.25">
      <c r="A1694" s="23"/>
      <c r="B1694" s="24"/>
      <c r="C1694" s="25"/>
      <c r="D1694" s="26"/>
      <c r="E1694" s="27"/>
      <c r="F1694" s="28"/>
    </row>
    <row r="1695" spans="1:6" x14ac:dyDescent="0.25">
      <c r="A1695" s="23"/>
      <c r="B1695" s="24"/>
      <c r="C1695" s="25"/>
      <c r="D1695" s="26"/>
      <c r="E1695" s="27"/>
      <c r="F1695" s="28"/>
    </row>
    <row r="1696" spans="1:6" x14ac:dyDescent="0.25">
      <c r="A1696" s="23"/>
      <c r="B1696" s="24"/>
      <c r="C1696" s="25"/>
      <c r="D1696" s="26"/>
      <c r="E1696" s="27"/>
      <c r="F1696" s="28"/>
    </row>
    <row r="1697" spans="1:6" x14ac:dyDescent="0.25">
      <c r="A1697" s="23"/>
      <c r="B1697" s="24"/>
      <c r="C1697" s="25"/>
      <c r="D1697" s="26"/>
      <c r="E1697" s="27"/>
      <c r="F1697" s="28"/>
    </row>
    <row r="1698" spans="1:6" x14ac:dyDescent="0.25">
      <c r="A1698" s="23"/>
      <c r="B1698" s="24"/>
      <c r="C1698" s="25"/>
      <c r="D1698" s="26"/>
      <c r="E1698" s="27"/>
      <c r="F1698" s="28"/>
    </row>
    <row r="1699" spans="1:6" x14ac:dyDescent="0.25">
      <c r="A1699" s="23"/>
      <c r="B1699" s="24"/>
      <c r="C1699" s="25"/>
      <c r="D1699" s="26"/>
      <c r="E1699" s="27"/>
      <c r="F1699" s="28"/>
    </row>
    <row r="1700" spans="1:6" x14ac:dyDescent="0.25">
      <c r="A1700" s="23"/>
      <c r="B1700" s="24"/>
      <c r="C1700" s="25"/>
      <c r="D1700" s="26"/>
      <c r="E1700" s="27"/>
      <c r="F1700" s="28"/>
    </row>
    <row r="1701" spans="1:6" x14ac:dyDescent="0.25">
      <c r="A1701" s="23"/>
      <c r="B1701" s="24"/>
      <c r="C1701" s="25"/>
      <c r="D1701" s="26"/>
      <c r="E1701" s="27"/>
      <c r="F1701" s="28"/>
    </row>
    <row r="1702" spans="1:6" x14ac:dyDescent="0.25">
      <c r="A1702" s="23"/>
      <c r="B1702" s="24"/>
      <c r="C1702" s="25"/>
      <c r="D1702" s="26"/>
      <c r="E1702" s="27"/>
      <c r="F1702" s="28"/>
    </row>
    <row r="1703" spans="1:6" x14ac:dyDescent="0.25">
      <c r="A1703" s="23"/>
      <c r="B1703" s="24"/>
      <c r="C1703" s="25"/>
      <c r="D1703" s="26"/>
      <c r="E1703" s="27"/>
      <c r="F1703" s="28"/>
    </row>
    <row r="1704" spans="1:6" x14ac:dyDescent="0.25">
      <c r="A1704" s="23"/>
      <c r="B1704" s="24"/>
      <c r="C1704" s="25"/>
      <c r="D1704" s="26"/>
      <c r="E1704" s="27"/>
      <c r="F1704" s="28"/>
    </row>
    <row r="1705" spans="1:6" x14ac:dyDescent="0.25">
      <c r="A1705" s="23"/>
      <c r="B1705" s="24"/>
      <c r="C1705" s="25"/>
      <c r="D1705" s="26"/>
      <c r="E1705" s="27"/>
      <c r="F1705" s="28"/>
    </row>
    <row r="1706" spans="1:6" x14ac:dyDescent="0.25">
      <c r="A1706" s="23"/>
      <c r="B1706" s="24"/>
      <c r="C1706" s="25"/>
      <c r="D1706" s="26"/>
      <c r="E1706" s="27"/>
      <c r="F1706" s="28"/>
    </row>
    <row r="1707" spans="1:6" x14ac:dyDescent="0.25">
      <c r="A1707" s="23"/>
      <c r="B1707" s="24"/>
      <c r="C1707" s="25"/>
      <c r="D1707" s="26"/>
      <c r="E1707" s="27"/>
      <c r="F1707" s="28"/>
    </row>
    <row r="1708" spans="1:6" x14ac:dyDescent="0.25">
      <c r="A1708" s="23"/>
      <c r="B1708" s="24"/>
      <c r="C1708" s="25"/>
      <c r="D1708" s="26"/>
      <c r="E1708" s="27"/>
      <c r="F1708" s="28"/>
    </row>
    <row r="1709" spans="1:6" x14ac:dyDescent="0.25">
      <c r="A1709" s="23"/>
      <c r="B1709" s="24"/>
      <c r="C1709" s="25"/>
      <c r="D1709" s="26"/>
      <c r="E1709" s="27"/>
      <c r="F1709" s="28"/>
    </row>
    <row r="1710" spans="1:6" x14ac:dyDescent="0.25">
      <c r="A1710" s="23"/>
      <c r="B1710" s="24"/>
      <c r="C1710" s="25"/>
      <c r="D1710" s="26"/>
      <c r="E1710" s="27"/>
      <c r="F1710" s="28"/>
    </row>
    <row r="1711" spans="1:6" x14ac:dyDescent="0.25">
      <c r="A1711" s="23"/>
      <c r="B1711" s="24"/>
      <c r="C1711" s="25"/>
      <c r="D1711" s="26"/>
      <c r="E1711" s="27"/>
      <c r="F1711" s="28"/>
    </row>
    <row r="1712" spans="1:6" x14ac:dyDescent="0.25">
      <c r="A1712" s="23"/>
      <c r="B1712" s="24"/>
      <c r="C1712" s="25"/>
      <c r="D1712" s="26"/>
      <c r="E1712" s="27"/>
      <c r="F1712" s="28"/>
    </row>
    <row r="1713" spans="1:6" x14ac:dyDescent="0.25">
      <c r="A1713" s="23"/>
      <c r="B1713" s="24"/>
      <c r="C1713" s="25"/>
      <c r="D1713" s="26"/>
      <c r="E1713" s="27"/>
      <c r="F1713" s="28"/>
    </row>
    <row r="1714" spans="1:6" x14ac:dyDescent="0.25">
      <c r="A1714" s="23"/>
      <c r="B1714" s="24"/>
      <c r="C1714" s="25"/>
      <c r="D1714" s="26"/>
      <c r="E1714" s="27"/>
      <c r="F1714" s="28"/>
    </row>
    <row r="1715" spans="1:6" x14ac:dyDescent="0.25">
      <c r="A1715" s="23"/>
      <c r="B1715" s="24"/>
      <c r="C1715" s="25"/>
      <c r="D1715" s="26"/>
      <c r="E1715" s="27"/>
      <c r="F1715" s="28"/>
    </row>
    <row r="1716" spans="1:6" x14ac:dyDescent="0.25">
      <c r="A1716" s="23"/>
      <c r="B1716" s="24"/>
      <c r="C1716" s="25"/>
      <c r="D1716" s="26"/>
      <c r="E1716" s="27"/>
      <c r="F1716" s="28"/>
    </row>
    <row r="1717" spans="1:6" x14ac:dyDescent="0.25">
      <c r="A1717" s="23"/>
      <c r="B1717" s="24"/>
      <c r="C1717" s="25"/>
      <c r="D1717" s="26"/>
      <c r="E1717" s="27"/>
      <c r="F1717" s="28"/>
    </row>
    <row r="1718" spans="1:6" x14ac:dyDescent="0.25">
      <c r="A1718" s="23"/>
      <c r="B1718" s="24"/>
      <c r="C1718" s="25"/>
      <c r="D1718" s="26"/>
      <c r="E1718" s="27"/>
      <c r="F1718" s="28"/>
    </row>
    <row r="1719" spans="1:6" x14ac:dyDescent="0.25">
      <c r="A1719" s="23"/>
      <c r="B1719" s="24"/>
      <c r="C1719" s="25"/>
      <c r="D1719" s="26"/>
      <c r="E1719" s="27"/>
      <c r="F1719" s="28"/>
    </row>
    <row r="1720" spans="1:6" x14ac:dyDescent="0.25">
      <c r="A1720" s="23"/>
      <c r="B1720" s="24"/>
      <c r="C1720" s="25"/>
      <c r="D1720" s="26"/>
      <c r="E1720" s="27"/>
      <c r="F1720" s="28"/>
    </row>
    <row r="1721" spans="1:6" x14ac:dyDescent="0.25">
      <c r="A1721" s="23"/>
      <c r="B1721" s="24"/>
      <c r="C1721" s="25"/>
      <c r="D1721" s="26"/>
      <c r="E1721" s="27"/>
      <c r="F1721" s="28"/>
    </row>
    <row r="1722" spans="1:6" x14ac:dyDescent="0.25">
      <c r="A1722" s="23"/>
      <c r="B1722" s="24"/>
      <c r="C1722" s="25"/>
      <c r="D1722" s="26"/>
      <c r="E1722" s="27"/>
      <c r="F1722" s="28"/>
    </row>
    <row r="1723" spans="1:6" x14ac:dyDescent="0.25">
      <c r="A1723" s="23"/>
      <c r="B1723" s="24"/>
      <c r="C1723" s="25"/>
      <c r="D1723" s="26"/>
      <c r="E1723" s="27"/>
      <c r="F1723" s="28"/>
    </row>
    <row r="1724" spans="1:6" x14ac:dyDescent="0.25">
      <c r="A1724" s="23"/>
      <c r="B1724" s="24"/>
      <c r="C1724" s="25"/>
      <c r="D1724" s="26"/>
      <c r="E1724" s="27"/>
      <c r="F1724" s="28"/>
    </row>
    <row r="1725" spans="1:6" x14ac:dyDescent="0.25">
      <c r="A1725" s="23"/>
      <c r="B1725" s="24"/>
      <c r="C1725" s="25"/>
      <c r="D1725" s="26"/>
      <c r="E1725" s="27"/>
      <c r="F1725" s="28"/>
    </row>
    <row r="1726" spans="1:6" x14ac:dyDescent="0.25">
      <c r="A1726" s="23"/>
      <c r="B1726" s="24"/>
      <c r="C1726" s="25"/>
      <c r="D1726" s="26"/>
      <c r="E1726" s="27"/>
      <c r="F1726" s="28"/>
    </row>
    <row r="1727" spans="1:6" x14ac:dyDescent="0.25">
      <c r="A1727" s="23"/>
      <c r="B1727" s="24"/>
      <c r="C1727" s="25"/>
      <c r="D1727" s="26"/>
      <c r="E1727" s="27"/>
      <c r="F1727" s="28"/>
    </row>
    <row r="1728" spans="1:6" x14ac:dyDescent="0.25">
      <c r="A1728" s="23"/>
      <c r="B1728" s="24"/>
      <c r="C1728" s="25"/>
      <c r="D1728" s="26"/>
      <c r="E1728" s="27"/>
      <c r="F1728" s="28"/>
    </row>
    <row r="1729" spans="1:6" x14ac:dyDescent="0.25">
      <c r="A1729" s="23"/>
      <c r="B1729" s="24"/>
      <c r="C1729" s="25"/>
      <c r="D1729" s="26"/>
      <c r="E1729" s="27"/>
      <c r="F1729" s="28"/>
    </row>
    <row r="1730" spans="1:6" x14ac:dyDescent="0.25">
      <c r="A1730" s="23"/>
      <c r="B1730" s="24"/>
      <c r="C1730" s="25"/>
      <c r="D1730" s="26"/>
      <c r="E1730" s="27"/>
      <c r="F1730" s="28"/>
    </row>
    <row r="1731" spans="1:6" x14ac:dyDescent="0.25">
      <c r="A1731" s="23"/>
      <c r="B1731" s="24"/>
      <c r="C1731" s="25"/>
      <c r="D1731" s="26"/>
      <c r="E1731" s="27"/>
      <c r="F1731" s="28"/>
    </row>
    <row r="1732" spans="1:6" x14ac:dyDescent="0.25">
      <c r="A1732" s="23"/>
      <c r="B1732" s="24"/>
      <c r="C1732" s="25"/>
      <c r="D1732" s="26"/>
      <c r="E1732" s="27"/>
      <c r="F1732" s="28"/>
    </row>
    <row r="1733" spans="1:6" x14ac:dyDescent="0.25">
      <c r="A1733" s="23"/>
      <c r="B1733" s="24"/>
      <c r="C1733" s="25"/>
      <c r="D1733" s="26"/>
      <c r="E1733" s="27"/>
      <c r="F1733" s="28"/>
    </row>
    <row r="1734" spans="1:6" x14ac:dyDescent="0.25">
      <c r="A1734" s="23"/>
      <c r="B1734" s="24"/>
      <c r="C1734" s="25"/>
      <c r="D1734" s="26"/>
      <c r="E1734" s="27"/>
      <c r="F1734" s="28"/>
    </row>
    <row r="1735" spans="1:6" x14ac:dyDescent="0.25">
      <c r="A1735" s="23"/>
      <c r="B1735" s="24"/>
      <c r="C1735" s="25"/>
      <c r="D1735" s="26"/>
      <c r="E1735" s="27"/>
      <c r="F1735" s="28"/>
    </row>
    <row r="1736" spans="1:6" x14ac:dyDescent="0.25">
      <c r="A1736" s="23"/>
      <c r="B1736" s="24"/>
      <c r="C1736" s="25"/>
      <c r="D1736" s="26"/>
      <c r="E1736" s="27"/>
      <c r="F1736" s="28"/>
    </row>
    <row r="1737" spans="1:6" x14ac:dyDescent="0.25">
      <c r="A1737" s="23"/>
      <c r="B1737" s="24"/>
      <c r="C1737" s="25"/>
      <c r="D1737" s="26"/>
      <c r="E1737" s="27"/>
      <c r="F1737" s="28"/>
    </row>
    <row r="1738" spans="1:6" x14ac:dyDescent="0.25">
      <c r="A1738" s="23"/>
      <c r="B1738" s="24"/>
      <c r="C1738" s="25"/>
      <c r="D1738" s="26"/>
      <c r="E1738" s="27"/>
      <c r="F1738" s="28"/>
    </row>
    <row r="1739" spans="1:6" x14ac:dyDescent="0.25">
      <c r="A1739" s="23"/>
      <c r="B1739" s="24"/>
      <c r="C1739" s="25"/>
      <c r="D1739" s="26"/>
      <c r="E1739" s="27"/>
      <c r="F1739" s="28"/>
    </row>
    <row r="1740" spans="1:6" x14ac:dyDescent="0.25">
      <c r="A1740" s="23"/>
      <c r="B1740" s="24"/>
      <c r="C1740" s="25"/>
      <c r="D1740" s="26"/>
      <c r="E1740" s="27"/>
      <c r="F1740" s="28"/>
    </row>
    <row r="1741" spans="1:6" x14ac:dyDescent="0.25">
      <c r="A1741" s="23"/>
      <c r="B1741" s="24"/>
      <c r="C1741" s="25"/>
      <c r="D1741" s="26"/>
      <c r="E1741" s="27"/>
      <c r="F1741" s="28"/>
    </row>
    <row r="1742" spans="1:6" x14ac:dyDescent="0.25">
      <c r="A1742" s="23"/>
      <c r="B1742" s="24"/>
      <c r="C1742" s="25"/>
      <c r="D1742" s="26"/>
      <c r="E1742" s="27"/>
      <c r="F1742" s="28"/>
    </row>
    <row r="1743" spans="1:6" x14ac:dyDescent="0.25">
      <c r="A1743" s="23"/>
      <c r="B1743" s="24"/>
      <c r="C1743" s="25"/>
      <c r="D1743" s="26"/>
      <c r="E1743" s="27"/>
      <c r="F1743" s="28"/>
    </row>
    <row r="1744" spans="1:6" x14ac:dyDescent="0.25">
      <c r="A1744" s="23"/>
      <c r="B1744" s="24"/>
      <c r="C1744" s="25"/>
      <c r="D1744" s="26"/>
      <c r="E1744" s="27"/>
      <c r="F1744" s="28"/>
    </row>
    <row r="1745" spans="1:6" x14ac:dyDescent="0.25">
      <c r="A1745" s="23"/>
      <c r="B1745" s="24"/>
      <c r="C1745" s="25"/>
      <c r="D1745" s="26"/>
      <c r="E1745" s="27"/>
      <c r="F1745" s="28"/>
    </row>
    <row r="1746" spans="1:6" x14ac:dyDescent="0.25">
      <c r="A1746" s="23"/>
      <c r="B1746" s="24"/>
      <c r="C1746" s="25"/>
      <c r="D1746" s="26"/>
      <c r="E1746" s="27"/>
      <c r="F1746" s="28"/>
    </row>
    <row r="1747" spans="1:6" x14ac:dyDescent="0.25">
      <c r="A1747" s="23"/>
      <c r="B1747" s="24"/>
      <c r="C1747" s="25"/>
      <c r="D1747" s="26"/>
      <c r="E1747" s="27"/>
      <c r="F1747" s="28"/>
    </row>
    <row r="1748" spans="1:6" x14ac:dyDescent="0.25">
      <c r="A1748" s="23"/>
      <c r="B1748" s="24"/>
      <c r="C1748" s="25"/>
      <c r="D1748" s="26"/>
      <c r="E1748" s="27"/>
      <c r="F1748" s="28"/>
    </row>
    <row r="1749" spans="1:6" x14ac:dyDescent="0.25">
      <c r="A1749" s="23"/>
      <c r="B1749" s="24"/>
      <c r="C1749" s="25"/>
      <c r="D1749" s="26"/>
      <c r="E1749" s="27"/>
      <c r="F1749" s="28"/>
    </row>
    <row r="1750" spans="1:6" x14ac:dyDescent="0.25">
      <c r="A1750" s="23"/>
      <c r="B1750" s="24"/>
      <c r="C1750" s="25"/>
      <c r="D1750" s="26"/>
      <c r="E1750" s="27"/>
      <c r="F1750" s="28"/>
    </row>
    <row r="1751" spans="1:6" x14ac:dyDescent="0.25">
      <c r="A1751" s="23"/>
      <c r="B1751" s="24"/>
      <c r="C1751" s="25"/>
      <c r="D1751" s="26"/>
      <c r="E1751" s="27"/>
      <c r="F1751" s="28"/>
    </row>
    <row r="1752" spans="1:6" x14ac:dyDescent="0.25">
      <c r="A1752" s="23"/>
      <c r="B1752" s="24"/>
      <c r="C1752" s="25"/>
      <c r="D1752" s="26"/>
      <c r="E1752" s="27"/>
      <c r="F1752" s="28"/>
    </row>
    <row r="1753" spans="1:6" x14ac:dyDescent="0.25">
      <c r="A1753" s="23"/>
      <c r="B1753" s="24"/>
      <c r="C1753" s="25"/>
      <c r="D1753" s="26"/>
      <c r="E1753" s="27"/>
      <c r="F1753" s="28"/>
    </row>
    <row r="1754" spans="1:6" x14ac:dyDescent="0.25">
      <c r="A1754" s="23"/>
      <c r="B1754" s="24"/>
      <c r="C1754" s="25"/>
      <c r="D1754" s="26"/>
      <c r="E1754" s="27"/>
      <c r="F1754" s="28"/>
    </row>
    <row r="1755" spans="1:6" x14ac:dyDescent="0.25">
      <c r="A1755" s="23"/>
      <c r="B1755" s="24"/>
      <c r="C1755" s="25"/>
      <c r="D1755" s="26"/>
      <c r="E1755" s="27"/>
      <c r="F1755" s="28"/>
    </row>
    <row r="1756" spans="1:6" x14ac:dyDescent="0.25">
      <c r="A1756" s="23"/>
      <c r="B1756" s="24"/>
      <c r="C1756" s="25"/>
      <c r="D1756" s="26"/>
      <c r="E1756" s="27"/>
      <c r="F1756" s="28"/>
    </row>
    <row r="1757" spans="1:6" x14ac:dyDescent="0.25">
      <c r="A1757" s="23"/>
      <c r="B1757" s="24"/>
      <c r="C1757" s="25"/>
      <c r="D1757" s="26"/>
      <c r="E1757" s="27"/>
      <c r="F1757" s="28"/>
    </row>
    <row r="1758" spans="1:6" x14ac:dyDescent="0.25">
      <c r="A1758" s="23"/>
      <c r="B1758" s="24"/>
      <c r="C1758" s="25"/>
      <c r="D1758" s="26"/>
      <c r="E1758" s="27"/>
      <c r="F1758" s="28"/>
    </row>
    <row r="1759" spans="1:6" x14ac:dyDescent="0.25">
      <c r="A1759" s="23"/>
      <c r="B1759" s="24"/>
      <c r="C1759" s="25"/>
      <c r="D1759" s="26"/>
      <c r="E1759" s="27"/>
      <c r="F1759" s="28"/>
    </row>
    <row r="1760" spans="1:6" x14ac:dyDescent="0.25">
      <c r="A1760" s="23"/>
      <c r="B1760" s="24"/>
      <c r="C1760" s="25"/>
      <c r="D1760" s="26"/>
      <c r="E1760" s="27"/>
      <c r="F1760" s="28"/>
    </row>
    <row r="1761" spans="1:6" x14ac:dyDescent="0.25">
      <c r="A1761" s="23"/>
      <c r="B1761" s="24"/>
      <c r="C1761" s="25"/>
      <c r="D1761" s="26"/>
      <c r="E1761" s="27"/>
      <c r="F1761" s="28"/>
    </row>
    <row r="1762" spans="1:6" x14ac:dyDescent="0.25">
      <c r="A1762" s="23"/>
      <c r="B1762" s="24"/>
      <c r="C1762" s="25"/>
      <c r="D1762" s="26"/>
      <c r="E1762" s="27"/>
      <c r="F1762" s="28"/>
    </row>
    <row r="1763" spans="1:6" x14ac:dyDescent="0.25">
      <c r="A1763" s="23"/>
      <c r="B1763" s="24"/>
      <c r="C1763" s="25"/>
      <c r="D1763" s="26"/>
      <c r="E1763" s="27"/>
      <c r="F1763" s="28"/>
    </row>
    <row r="1764" spans="1:6" x14ac:dyDescent="0.25">
      <c r="A1764" s="23"/>
      <c r="B1764" s="24"/>
      <c r="C1764" s="25"/>
      <c r="D1764" s="26"/>
      <c r="E1764" s="27"/>
      <c r="F1764" s="28"/>
    </row>
    <row r="1765" spans="1:6" x14ac:dyDescent="0.25">
      <c r="A1765" s="23"/>
      <c r="B1765" s="24"/>
      <c r="C1765" s="25"/>
      <c r="D1765" s="26"/>
      <c r="E1765" s="27"/>
      <c r="F1765" s="28"/>
    </row>
    <row r="1766" spans="1:6" x14ac:dyDescent="0.25">
      <c r="A1766" s="23"/>
      <c r="B1766" s="24"/>
      <c r="C1766" s="25"/>
      <c r="D1766" s="26"/>
      <c r="E1766" s="27"/>
      <c r="F1766" s="28"/>
    </row>
    <row r="1767" spans="1:6" x14ac:dyDescent="0.25">
      <c r="A1767" s="23"/>
      <c r="B1767" s="24"/>
      <c r="C1767" s="25"/>
      <c r="D1767" s="26"/>
      <c r="E1767" s="27"/>
      <c r="F1767" s="28"/>
    </row>
    <row r="1768" spans="1:6" x14ac:dyDescent="0.25">
      <c r="A1768" s="23"/>
      <c r="B1768" s="24"/>
      <c r="C1768" s="25"/>
      <c r="D1768" s="26"/>
      <c r="E1768" s="27"/>
      <c r="F1768" s="28"/>
    </row>
    <row r="1769" spans="1:6" x14ac:dyDescent="0.25">
      <c r="A1769" s="23"/>
      <c r="B1769" s="24"/>
      <c r="C1769" s="25"/>
      <c r="D1769" s="26"/>
      <c r="E1769" s="27"/>
      <c r="F1769" s="28"/>
    </row>
    <row r="1770" spans="1:6" x14ac:dyDescent="0.25">
      <c r="A1770" s="23"/>
      <c r="B1770" s="24"/>
      <c r="C1770" s="25"/>
      <c r="D1770" s="26"/>
      <c r="E1770" s="27"/>
      <c r="F1770" s="28"/>
    </row>
    <row r="1771" spans="1:6" x14ac:dyDescent="0.25">
      <c r="A1771" s="23"/>
      <c r="B1771" s="24"/>
      <c r="C1771" s="25"/>
      <c r="D1771" s="26"/>
      <c r="E1771" s="27"/>
      <c r="F1771" s="28"/>
    </row>
    <row r="1772" spans="1:6" x14ac:dyDescent="0.25">
      <c r="A1772" s="23"/>
      <c r="B1772" s="24"/>
      <c r="C1772" s="25"/>
      <c r="D1772" s="26"/>
      <c r="E1772" s="27"/>
      <c r="F1772" s="28"/>
    </row>
    <row r="1773" spans="1:6" x14ac:dyDescent="0.25">
      <c r="A1773" s="23"/>
      <c r="B1773" s="24"/>
      <c r="C1773" s="25"/>
      <c r="D1773" s="26"/>
      <c r="E1773" s="27"/>
      <c r="F1773" s="28"/>
    </row>
    <row r="1774" spans="1:6" x14ac:dyDescent="0.25">
      <c r="A1774" s="23"/>
      <c r="B1774" s="24"/>
      <c r="C1774" s="25"/>
      <c r="D1774" s="26"/>
      <c r="E1774" s="27"/>
      <c r="F1774" s="28"/>
    </row>
    <row r="1775" spans="1:6" x14ac:dyDescent="0.25">
      <c r="A1775" s="23"/>
      <c r="B1775" s="24"/>
      <c r="C1775" s="25"/>
      <c r="D1775" s="26"/>
      <c r="E1775" s="27"/>
      <c r="F1775" s="28"/>
    </row>
    <row r="1776" spans="1:6" x14ac:dyDescent="0.25">
      <c r="A1776" s="23"/>
      <c r="B1776" s="24"/>
      <c r="C1776" s="25"/>
      <c r="D1776" s="26"/>
      <c r="E1776" s="27"/>
      <c r="F1776" s="28"/>
    </row>
    <row r="1777" spans="1:6" x14ac:dyDescent="0.25">
      <c r="A1777" s="23"/>
      <c r="B1777" s="24"/>
      <c r="C1777" s="25"/>
      <c r="D1777" s="26"/>
      <c r="E1777" s="27"/>
      <c r="F1777" s="28"/>
    </row>
    <row r="1778" spans="1:6" x14ac:dyDescent="0.25">
      <c r="A1778" s="23"/>
      <c r="B1778" s="24"/>
      <c r="C1778" s="25"/>
      <c r="D1778" s="26"/>
      <c r="E1778" s="27"/>
      <c r="F1778" s="28"/>
    </row>
    <row r="1779" spans="1:6" x14ac:dyDescent="0.25">
      <c r="A1779" s="23"/>
      <c r="B1779" s="24"/>
      <c r="C1779" s="25"/>
      <c r="D1779" s="26"/>
      <c r="E1779" s="27"/>
      <c r="F1779" s="28"/>
    </row>
    <row r="1780" spans="1:6" x14ac:dyDescent="0.25">
      <c r="A1780" s="23"/>
      <c r="B1780" s="24"/>
      <c r="C1780" s="25"/>
      <c r="D1780" s="26"/>
      <c r="E1780" s="27"/>
      <c r="F1780" s="28"/>
    </row>
    <row r="1781" spans="1:6" x14ac:dyDescent="0.25">
      <c r="A1781" s="23"/>
      <c r="B1781" s="24"/>
      <c r="C1781" s="25"/>
      <c r="D1781" s="26"/>
      <c r="E1781" s="27"/>
      <c r="F1781" s="28"/>
    </row>
    <row r="1782" spans="1:6" x14ac:dyDescent="0.25">
      <c r="A1782" s="23"/>
      <c r="B1782" s="24"/>
      <c r="C1782" s="25"/>
      <c r="D1782" s="26"/>
      <c r="E1782" s="27"/>
      <c r="F1782" s="28"/>
    </row>
    <row r="1783" spans="1:6" x14ac:dyDescent="0.25">
      <c r="A1783" s="23"/>
      <c r="B1783" s="24"/>
      <c r="C1783" s="25"/>
      <c r="D1783" s="26"/>
      <c r="E1783" s="27"/>
      <c r="F1783" s="28"/>
    </row>
    <row r="1784" spans="1:6" x14ac:dyDescent="0.25">
      <c r="A1784" s="23"/>
      <c r="B1784" s="24"/>
      <c r="C1784" s="25"/>
      <c r="D1784" s="26"/>
      <c r="E1784" s="27"/>
      <c r="F1784" s="28"/>
    </row>
    <row r="1785" spans="1:6" x14ac:dyDescent="0.25">
      <c r="A1785" s="23"/>
      <c r="B1785" s="24"/>
      <c r="C1785" s="25"/>
      <c r="D1785" s="26"/>
      <c r="E1785" s="27"/>
      <c r="F1785" s="28"/>
    </row>
    <row r="1786" spans="1:6" x14ac:dyDescent="0.25">
      <c r="A1786" s="23"/>
      <c r="B1786" s="24"/>
      <c r="C1786" s="25"/>
      <c r="D1786" s="26"/>
      <c r="E1786" s="27"/>
      <c r="F1786" s="28"/>
    </row>
    <row r="1787" spans="1:6" x14ac:dyDescent="0.25">
      <c r="A1787" s="23"/>
      <c r="B1787" s="24"/>
      <c r="C1787" s="25"/>
      <c r="D1787" s="26"/>
      <c r="E1787" s="27"/>
      <c r="F1787" s="28"/>
    </row>
    <row r="1788" spans="1:6" x14ac:dyDescent="0.25">
      <c r="A1788" s="23"/>
      <c r="B1788" s="24"/>
      <c r="C1788" s="25"/>
      <c r="D1788" s="26"/>
      <c r="E1788" s="27"/>
      <c r="F1788" s="28"/>
    </row>
    <row r="1789" spans="1:6" x14ac:dyDescent="0.25">
      <c r="A1789" s="23"/>
      <c r="B1789" s="24"/>
      <c r="C1789" s="25"/>
      <c r="D1789" s="26"/>
      <c r="E1789" s="27"/>
      <c r="F1789" s="28"/>
    </row>
    <row r="1790" spans="1:6" x14ac:dyDescent="0.25">
      <c r="A1790" s="23"/>
      <c r="B1790" s="24"/>
      <c r="C1790" s="25"/>
      <c r="D1790" s="26"/>
      <c r="E1790" s="27"/>
      <c r="F1790" s="28"/>
    </row>
    <row r="1791" spans="1:6" x14ac:dyDescent="0.25">
      <c r="A1791" s="23"/>
      <c r="B1791" s="24"/>
      <c r="C1791" s="25"/>
      <c r="D1791" s="26"/>
      <c r="E1791" s="27"/>
      <c r="F1791" s="28"/>
    </row>
    <row r="1792" spans="1:6" x14ac:dyDescent="0.25">
      <c r="A1792" s="23"/>
      <c r="B1792" s="24"/>
      <c r="C1792" s="25"/>
      <c r="D1792" s="26"/>
      <c r="E1792" s="27"/>
      <c r="F1792" s="28"/>
    </row>
    <row r="1793" spans="1:6" x14ac:dyDescent="0.25">
      <c r="A1793" s="23"/>
      <c r="B1793" s="24"/>
      <c r="C1793" s="25"/>
      <c r="D1793" s="26"/>
      <c r="E1793" s="27"/>
      <c r="F1793" s="28"/>
    </row>
    <row r="1794" spans="1:6" x14ac:dyDescent="0.25">
      <c r="A1794" s="23"/>
      <c r="B1794" s="24"/>
      <c r="C1794" s="25"/>
      <c r="D1794" s="26"/>
      <c r="E1794" s="27"/>
      <c r="F1794" s="28"/>
    </row>
    <row r="1795" spans="1:6" x14ac:dyDescent="0.25">
      <c r="A1795" s="23"/>
      <c r="B1795" s="24"/>
      <c r="C1795" s="25"/>
      <c r="D1795" s="26"/>
      <c r="E1795" s="27"/>
      <c r="F1795" s="28"/>
    </row>
    <row r="1796" spans="1:6" x14ac:dyDescent="0.25">
      <c r="A1796" s="23"/>
      <c r="B1796" s="24"/>
      <c r="C1796" s="25"/>
      <c r="D1796" s="26"/>
      <c r="E1796" s="27"/>
      <c r="F1796" s="28"/>
    </row>
    <row r="1797" spans="1:6" x14ac:dyDescent="0.25">
      <c r="A1797" s="23"/>
      <c r="B1797" s="24"/>
      <c r="C1797" s="25"/>
      <c r="D1797" s="26"/>
      <c r="E1797" s="27"/>
      <c r="F1797" s="28"/>
    </row>
    <row r="1798" spans="1:6" x14ac:dyDescent="0.25">
      <c r="A1798" s="23"/>
      <c r="B1798" s="24"/>
      <c r="C1798" s="25"/>
      <c r="D1798" s="26"/>
      <c r="E1798" s="27"/>
      <c r="F1798" s="28"/>
    </row>
    <row r="1799" spans="1:6" x14ac:dyDescent="0.25">
      <c r="A1799" s="23"/>
      <c r="B1799" s="24"/>
      <c r="C1799" s="25"/>
      <c r="D1799" s="26"/>
      <c r="E1799" s="27"/>
      <c r="F1799" s="28"/>
    </row>
    <row r="1800" spans="1:6" x14ac:dyDescent="0.25">
      <c r="A1800" s="23"/>
      <c r="B1800" s="24"/>
      <c r="C1800" s="25"/>
      <c r="D1800" s="26"/>
      <c r="E1800" s="27"/>
      <c r="F1800" s="28"/>
    </row>
    <row r="1801" spans="1:6" x14ac:dyDescent="0.25">
      <c r="A1801" s="23"/>
      <c r="B1801" s="24"/>
      <c r="C1801" s="25"/>
      <c r="D1801" s="26"/>
      <c r="E1801" s="27"/>
      <c r="F1801" s="28"/>
    </row>
    <row r="1802" spans="1:6" x14ac:dyDescent="0.25">
      <c r="A1802" s="23"/>
      <c r="B1802" s="24"/>
      <c r="C1802" s="25"/>
      <c r="D1802" s="26"/>
      <c r="E1802" s="27"/>
      <c r="F1802" s="28"/>
    </row>
    <row r="1803" spans="1:6" x14ac:dyDescent="0.25">
      <c r="A1803" s="23"/>
      <c r="B1803" s="24"/>
      <c r="C1803" s="25"/>
      <c r="D1803" s="26"/>
      <c r="E1803" s="27"/>
      <c r="F1803" s="28"/>
    </row>
    <row r="1804" spans="1:6" x14ac:dyDescent="0.25">
      <c r="A1804" s="23"/>
      <c r="B1804" s="24"/>
      <c r="C1804" s="25"/>
      <c r="D1804" s="26"/>
      <c r="E1804" s="27"/>
      <c r="F1804" s="28"/>
    </row>
    <row r="1805" spans="1:6" x14ac:dyDescent="0.25">
      <c r="A1805" s="23"/>
      <c r="B1805" s="24"/>
      <c r="C1805" s="25"/>
      <c r="D1805" s="26"/>
      <c r="E1805" s="27"/>
      <c r="F1805" s="28"/>
    </row>
    <row r="1806" spans="1:6" x14ac:dyDescent="0.25">
      <c r="A1806" s="23"/>
      <c r="B1806" s="24"/>
      <c r="C1806" s="25"/>
      <c r="D1806" s="26"/>
      <c r="E1806" s="27"/>
      <c r="F1806" s="28"/>
    </row>
    <row r="1807" spans="1:6" x14ac:dyDescent="0.25">
      <c r="A1807" s="23"/>
      <c r="B1807" s="24"/>
      <c r="C1807" s="25"/>
      <c r="D1807" s="26"/>
      <c r="E1807" s="27"/>
      <c r="F1807" s="28"/>
    </row>
    <row r="1808" spans="1:6" x14ac:dyDescent="0.25">
      <c r="A1808" s="23"/>
      <c r="B1808" s="24"/>
      <c r="C1808" s="25"/>
      <c r="D1808" s="26"/>
      <c r="E1808" s="27"/>
      <c r="F1808" s="28"/>
    </row>
    <row r="1809" spans="1:6" x14ac:dyDescent="0.25">
      <c r="A1809" s="23"/>
      <c r="B1809" s="24"/>
      <c r="C1809" s="25"/>
      <c r="D1809" s="26"/>
      <c r="E1809" s="27"/>
      <c r="F1809" s="28"/>
    </row>
    <row r="1810" spans="1:6" x14ac:dyDescent="0.25">
      <c r="A1810" s="23"/>
      <c r="B1810" s="24"/>
      <c r="C1810" s="25"/>
      <c r="D1810" s="26"/>
      <c r="E1810" s="27"/>
      <c r="F1810" s="28"/>
    </row>
    <row r="1811" spans="1:6" x14ac:dyDescent="0.25">
      <c r="A1811" s="23"/>
      <c r="B1811" s="24"/>
      <c r="C1811" s="25"/>
      <c r="D1811" s="26"/>
      <c r="E1811" s="27"/>
      <c r="F1811" s="28"/>
    </row>
    <row r="1812" spans="1:6" x14ac:dyDescent="0.25">
      <c r="A1812" s="23"/>
      <c r="B1812" s="24"/>
      <c r="C1812" s="25"/>
      <c r="D1812" s="26"/>
      <c r="E1812" s="27"/>
      <c r="F1812" s="28"/>
    </row>
    <row r="1813" spans="1:6" x14ac:dyDescent="0.25">
      <c r="A1813" s="23"/>
      <c r="B1813" s="24"/>
      <c r="C1813" s="25"/>
      <c r="D1813" s="26"/>
      <c r="E1813" s="27"/>
      <c r="F1813" s="28"/>
    </row>
    <row r="1814" spans="1:6" x14ac:dyDescent="0.25">
      <c r="A1814" s="23"/>
      <c r="B1814" s="24"/>
      <c r="C1814" s="25"/>
      <c r="D1814" s="26"/>
      <c r="E1814" s="27"/>
      <c r="F1814" s="28"/>
    </row>
    <row r="1815" spans="1:6" x14ac:dyDescent="0.25">
      <c r="A1815" s="23"/>
      <c r="B1815" s="24"/>
      <c r="C1815" s="25"/>
      <c r="D1815" s="26"/>
      <c r="E1815" s="27"/>
      <c r="F1815" s="28"/>
    </row>
    <row r="1816" spans="1:6" x14ac:dyDescent="0.25">
      <c r="A1816" s="23"/>
      <c r="B1816" s="24"/>
      <c r="C1816" s="25"/>
      <c r="D1816" s="26"/>
      <c r="E1816" s="27"/>
      <c r="F1816" s="28"/>
    </row>
    <row r="1817" spans="1:6" x14ac:dyDescent="0.25">
      <c r="A1817" s="23"/>
      <c r="B1817" s="24"/>
      <c r="C1817" s="25"/>
      <c r="D1817" s="26"/>
      <c r="E1817" s="27"/>
      <c r="F1817" s="28"/>
    </row>
    <row r="1818" spans="1:6" x14ac:dyDescent="0.25">
      <c r="A1818" s="23"/>
      <c r="B1818" s="24"/>
      <c r="C1818" s="25"/>
      <c r="D1818" s="26"/>
      <c r="E1818" s="27"/>
      <c r="F1818" s="28"/>
    </row>
    <row r="1819" spans="1:6" x14ac:dyDescent="0.25">
      <c r="A1819" s="23"/>
      <c r="B1819" s="24"/>
      <c r="C1819" s="25"/>
      <c r="D1819" s="26"/>
      <c r="E1819" s="27"/>
      <c r="F1819" s="28"/>
    </row>
    <row r="1820" spans="1:6" x14ac:dyDescent="0.25">
      <c r="A1820" s="23"/>
      <c r="B1820" s="24"/>
      <c r="C1820" s="25"/>
      <c r="D1820" s="26"/>
      <c r="E1820" s="27"/>
      <c r="F1820" s="28"/>
    </row>
    <row r="1821" spans="1:6" x14ac:dyDescent="0.25">
      <c r="A1821" s="23"/>
      <c r="B1821" s="24"/>
      <c r="C1821" s="25"/>
      <c r="D1821" s="26"/>
      <c r="E1821" s="27"/>
      <c r="F1821" s="28"/>
    </row>
    <row r="1822" spans="1:6" x14ac:dyDescent="0.25">
      <c r="A1822" s="23"/>
      <c r="B1822" s="24"/>
      <c r="C1822" s="25"/>
      <c r="D1822" s="26"/>
      <c r="E1822" s="27"/>
      <c r="F1822" s="28"/>
    </row>
    <row r="1823" spans="1:6" x14ac:dyDescent="0.25">
      <c r="A1823" s="23"/>
      <c r="B1823" s="24"/>
      <c r="C1823" s="25"/>
      <c r="D1823" s="26"/>
      <c r="E1823" s="27"/>
      <c r="F1823" s="28"/>
    </row>
    <row r="1824" spans="1:6" x14ac:dyDescent="0.25">
      <c r="A1824" s="23"/>
      <c r="B1824" s="24"/>
      <c r="C1824" s="25"/>
      <c r="D1824" s="26"/>
      <c r="E1824" s="27"/>
      <c r="F1824" s="28"/>
    </row>
    <row r="1825" spans="1:6" x14ac:dyDescent="0.25">
      <c r="A1825" s="23"/>
      <c r="B1825" s="24"/>
      <c r="C1825" s="25"/>
      <c r="D1825" s="26"/>
      <c r="E1825" s="27"/>
      <c r="F1825" s="28"/>
    </row>
    <row r="1826" spans="1:6" x14ac:dyDescent="0.25">
      <c r="A1826" s="23"/>
      <c r="B1826" s="24"/>
      <c r="C1826" s="25"/>
      <c r="D1826" s="26"/>
      <c r="E1826" s="27"/>
      <c r="F1826" s="28"/>
    </row>
    <row r="1827" spans="1:6" x14ac:dyDescent="0.25">
      <c r="A1827" s="23"/>
      <c r="B1827" s="24"/>
      <c r="C1827" s="25"/>
      <c r="D1827" s="26"/>
      <c r="E1827" s="27"/>
      <c r="F1827" s="28"/>
    </row>
    <row r="1828" spans="1:6" x14ac:dyDescent="0.25">
      <c r="A1828" s="23"/>
      <c r="B1828" s="24"/>
      <c r="C1828" s="25"/>
      <c r="D1828" s="26"/>
      <c r="E1828" s="27"/>
      <c r="F1828" s="28"/>
    </row>
    <row r="1829" spans="1:6" x14ac:dyDescent="0.25">
      <c r="A1829" s="23"/>
      <c r="B1829" s="24"/>
      <c r="C1829" s="25"/>
      <c r="D1829" s="26"/>
      <c r="E1829" s="27"/>
      <c r="F1829" s="28"/>
    </row>
    <row r="1830" spans="1:6" x14ac:dyDescent="0.25">
      <c r="A1830" s="23"/>
      <c r="B1830" s="24"/>
      <c r="C1830" s="25"/>
      <c r="D1830" s="26"/>
      <c r="E1830" s="27"/>
      <c r="F1830" s="28"/>
    </row>
    <row r="1831" spans="1:6" x14ac:dyDescent="0.25">
      <c r="A1831" s="23"/>
      <c r="B1831" s="24"/>
      <c r="C1831" s="25"/>
      <c r="D1831" s="26"/>
      <c r="E1831" s="27"/>
      <c r="F1831" s="28"/>
    </row>
    <row r="1832" spans="1:6" x14ac:dyDescent="0.25">
      <c r="A1832" s="23"/>
      <c r="B1832" s="24"/>
      <c r="C1832" s="25"/>
      <c r="D1832" s="26"/>
      <c r="E1832" s="27"/>
      <c r="F1832" s="28"/>
    </row>
    <row r="1833" spans="1:6" x14ac:dyDescent="0.25">
      <c r="A1833" s="23"/>
      <c r="B1833" s="24"/>
      <c r="C1833" s="25"/>
      <c r="D1833" s="26"/>
      <c r="E1833" s="27"/>
      <c r="F1833" s="28"/>
    </row>
    <row r="1834" spans="1:6" x14ac:dyDescent="0.25">
      <c r="A1834" s="23"/>
      <c r="B1834" s="24"/>
      <c r="C1834" s="25"/>
      <c r="D1834" s="26"/>
      <c r="E1834" s="27"/>
      <c r="F1834" s="28"/>
    </row>
    <row r="1835" spans="1:6" x14ac:dyDescent="0.25">
      <c r="A1835" s="23"/>
      <c r="B1835" s="24"/>
      <c r="C1835" s="25"/>
      <c r="D1835" s="26"/>
      <c r="E1835" s="27"/>
      <c r="F1835" s="28"/>
    </row>
    <row r="1836" spans="1:6" x14ac:dyDescent="0.25">
      <c r="A1836" s="23"/>
      <c r="B1836" s="24"/>
      <c r="C1836" s="25"/>
      <c r="D1836" s="26"/>
      <c r="E1836" s="27"/>
      <c r="F1836" s="28"/>
    </row>
    <row r="1837" spans="1:6" x14ac:dyDescent="0.25">
      <c r="A1837" s="23"/>
      <c r="B1837" s="24"/>
      <c r="C1837" s="25"/>
      <c r="D1837" s="26"/>
      <c r="E1837" s="27"/>
      <c r="F1837" s="28"/>
    </row>
    <row r="1838" spans="1:6" x14ac:dyDescent="0.25">
      <c r="A1838" s="23"/>
      <c r="B1838" s="24"/>
      <c r="C1838" s="25"/>
      <c r="D1838" s="26"/>
      <c r="E1838" s="27"/>
      <c r="F1838" s="28"/>
    </row>
    <row r="1839" spans="1:6" x14ac:dyDescent="0.25">
      <c r="A1839" s="23"/>
      <c r="B1839" s="24"/>
      <c r="C1839" s="25"/>
      <c r="D1839" s="26"/>
      <c r="E1839" s="27"/>
      <c r="F1839" s="28"/>
    </row>
    <row r="1840" spans="1:6" x14ac:dyDescent="0.25">
      <c r="A1840" s="23"/>
      <c r="B1840" s="24"/>
      <c r="C1840" s="25"/>
      <c r="D1840" s="26"/>
      <c r="E1840" s="27"/>
      <c r="F1840" s="28"/>
    </row>
    <row r="1841" spans="1:6" x14ac:dyDescent="0.25">
      <c r="A1841" s="23"/>
      <c r="B1841" s="24"/>
      <c r="C1841" s="25"/>
      <c r="D1841" s="26"/>
      <c r="E1841" s="27"/>
      <c r="F1841" s="28"/>
    </row>
    <row r="1842" spans="1:6" x14ac:dyDescent="0.25">
      <c r="A1842" s="23"/>
      <c r="B1842" s="24"/>
      <c r="C1842" s="25"/>
      <c r="D1842" s="26"/>
      <c r="E1842" s="27"/>
      <c r="F1842" s="28"/>
    </row>
    <row r="1843" spans="1:6" x14ac:dyDescent="0.25">
      <c r="A1843" s="23"/>
      <c r="B1843" s="24"/>
      <c r="C1843" s="25"/>
      <c r="D1843" s="26"/>
      <c r="E1843" s="27"/>
      <c r="F1843" s="28"/>
    </row>
    <row r="1844" spans="1:6" x14ac:dyDescent="0.25">
      <c r="A1844" s="23"/>
      <c r="B1844" s="24"/>
      <c r="C1844" s="25"/>
      <c r="D1844" s="26"/>
      <c r="E1844" s="27"/>
      <c r="F1844" s="28"/>
    </row>
    <row r="1845" spans="1:6" x14ac:dyDescent="0.25">
      <c r="A1845" s="23"/>
      <c r="B1845" s="24"/>
      <c r="C1845" s="25"/>
      <c r="D1845" s="26"/>
      <c r="E1845" s="27"/>
      <c r="F1845" s="28"/>
    </row>
    <row r="1846" spans="1:6" x14ac:dyDescent="0.25">
      <c r="A1846" s="23"/>
      <c r="B1846" s="24"/>
      <c r="C1846" s="25"/>
      <c r="D1846" s="26"/>
      <c r="E1846" s="27"/>
      <c r="F1846" s="28"/>
    </row>
    <row r="1847" spans="1:6" x14ac:dyDescent="0.25">
      <c r="A1847" s="23"/>
      <c r="B1847" s="24"/>
      <c r="C1847" s="25"/>
      <c r="D1847" s="26"/>
      <c r="E1847" s="27"/>
      <c r="F1847" s="28"/>
    </row>
    <row r="1848" spans="1:6" x14ac:dyDescent="0.25">
      <c r="A1848" s="23"/>
      <c r="B1848" s="24"/>
      <c r="C1848" s="25"/>
      <c r="D1848" s="26"/>
      <c r="E1848" s="27"/>
      <c r="F1848" s="28"/>
    </row>
    <row r="1849" spans="1:6" x14ac:dyDescent="0.25">
      <c r="A1849" s="23"/>
      <c r="B1849" s="24"/>
      <c r="C1849" s="25"/>
      <c r="D1849" s="26"/>
      <c r="E1849" s="27"/>
      <c r="F1849" s="28"/>
    </row>
    <row r="1850" spans="1:6" x14ac:dyDescent="0.25">
      <c r="A1850" s="23"/>
      <c r="B1850" s="24"/>
      <c r="C1850" s="25"/>
      <c r="D1850" s="26"/>
      <c r="E1850" s="27"/>
      <c r="F1850" s="28"/>
    </row>
    <row r="1851" spans="1:6" x14ac:dyDescent="0.25">
      <c r="A1851" s="23"/>
      <c r="B1851" s="24"/>
      <c r="C1851" s="25"/>
      <c r="D1851" s="26"/>
      <c r="E1851" s="27"/>
      <c r="F1851" s="28"/>
    </row>
    <row r="1852" spans="1:6" x14ac:dyDescent="0.25">
      <c r="A1852" s="23"/>
      <c r="B1852" s="24"/>
      <c r="C1852" s="25"/>
      <c r="D1852" s="26"/>
      <c r="E1852" s="27"/>
      <c r="F1852" s="28"/>
    </row>
    <row r="1853" spans="1:6" x14ac:dyDescent="0.25">
      <c r="A1853" s="23"/>
      <c r="B1853" s="24"/>
      <c r="C1853" s="25"/>
      <c r="D1853" s="26"/>
      <c r="E1853" s="27"/>
      <c r="F1853" s="28"/>
    </row>
    <row r="1854" spans="1:6" x14ac:dyDescent="0.25">
      <c r="A1854" s="23"/>
      <c r="B1854" s="24"/>
      <c r="C1854" s="25"/>
      <c r="D1854" s="26"/>
      <c r="E1854" s="27"/>
      <c r="F1854" s="28"/>
    </row>
    <row r="1855" spans="1:6" x14ac:dyDescent="0.25">
      <c r="A1855" s="23"/>
      <c r="B1855" s="24"/>
      <c r="C1855" s="25"/>
      <c r="D1855" s="26"/>
      <c r="E1855" s="27"/>
      <c r="F1855" s="28"/>
    </row>
    <row r="1856" spans="1:6" x14ac:dyDescent="0.25">
      <c r="A1856" s="23"/>
      <c r="B1856" s="24"/>
      <c r="C1856" s="25"/>
      <c r="D1856" s="26"/>
      <c r="E1856" s="27"/>
      <c r="F1856" s="28"/>
    </row>
    <row r="1857" spans="1:6" x14ac:dyDescent="0.25">
      <c r="A1857" s="23"/>
      <c r="B1857" s="24"/>
      <c r="C1857" s="25"/>
      <c r="D1857" s="26"/>
      <c r="E1857" s="27"/>
      <c r="F1857" s="28"/>
    </row>
    <row r="1858" spans="1:6" x14ac:dyDescent="0.25">
      <c r="A1858" s="23"/>
      <c r="B1858" s="24"/>
      <c r="C1858" s="25"/>
      <c r="D1858" s="26"/>
      <c r="E1858" s="27"/>
      <c r="F1858" s="28"/>
    </row>
    <row r="1859" spans="1:6" x14ac:dyDescent="0.25">
      <c r="A1859" s="23"/>
      <c r="B1859" s="24"/>
      <c r="C1859" s="25"/>
      <c r="D1859" s="26"/>
      <c r="E1859" s="27"/>
      <c r="F1859" s="28"/>
    </row>
    <row r="1860" spans="1:6" x14ac:dyDescent="0.25">
      <c r="A1860" s="23"/>
      <c r="B1860" s="24"/>
      <c r="C1860" s="25"/>
      <c r="D1860" s="26"/>
      <c r="E1860" s="27"/>
      <c r="F1860" s="28"/>
    </row>
    <row r="1861" spans="1:6" x14ac:dyDescent="0.25">
      <c r="A1861" s="23"/>
      <c r="B1861" s="24"/>
      <c r="C1861" s="25"/>
      <c r="D1861" s="26"/>
      <c r="E1861" s="27"/>
      <c r="F1861" s="28"/>
    </row>
    <row r="1862" spans="1:6" x14ac:dyDescent="0.25">
      <c r="A1862" s="23"/>
      <c r="B1862" s="24"/>
      <c r="C1862" s="25"/>
      <c r="D1862" s="26"/>
      <c r="E1862" s="27"/>
      <c r="F1862" s="28"/>
    </row>
    <row r="1863" spans="1:6" x14ac:dyDescent="0.25">
      <c r="A1863" s="23"/>
      <c r="B1863" s="24"/>
      <c r="C1863" s="25"/>
      <c r="D1863" s="26"/>
      <c r="E1863" s="27"/>
      <c r="F1863" s="28"/>
    </row>
    <row r="1864" spans="1:6" x14ac:dyDescent="0.25">
      <c r="A1864" s="23"/>
      <c r="B1864" s="24"/>
      <c r="C1864" s="25"/>
      <c r="D1864" s="26"/>
      <c r="E1864" s="27"/>
      <c r="F1864" s="28"/>
    </row>
    <row r="1865" spans="1:6" x14ac:dyDescent="0.25">
      <c r="A1865" s="23"/>
      <c r="B1865" s="24"/>
      <c r="C1865" s="25"/>
      <c r="D1865" s="26"/>
      <c r="E1865" s="27"/>
      <c r="F1865" s="28"/>
    </row>
    <row r="1866" spans="1:6" x14ac:dyDescent="0.25">
      <c r="A1866" s="23"/>
      <c r="B1866" s="24"/>
      <c r="C1866" s="25"/>
      <c r="D1866" s="26"/>
      <c r="E1866" s="27"/>
      <c r="F1866" s="28"/>
    </row>
    <row r="1867" spans="1:6" x14ac:dyDescent="0.25">
      <c r="A1867" s="23"/>
      <c r="B1867" s="24"/>
      <c r="C1867" s="25"/>
      <c r="D1867" s="26"/>
      <c r="E1867" s="27"/>
      <c r="F1867" s="28"/>
    </row>
    <row r="1868" spans="1:6" x14ac:dyDescent="0.25">
      <c r="A1868" s="23"/>
      <c r="B1868" s="24"/>
      <c r="C1868" s="25"/>
      <c r="D1868" s="26"/>
      <c r="E1868" s="27"/>
      <c r="F1868" s="28"/>
    </row>
    <row r="1869" spans="1:6" x14ac:dyDescent="0.25">
      <c r="A1869" s="23"/>
      <c r="B1869" s="24"/>
      <c r="C1869" s="25"/>
      <c r="D1869" s="26"/>
      <c r="E1869" s="27"/>
      <c r="F1869" s="28"/>
    </row>
    <row r="1870" spans="1:6" x14ac:dyDescent="0.25">
      <c r="A1870" s="23"/>
      <c r="B1870" s="24"/>
      <c r="C1870" s="25"/>
      <c r="D1870" s="26"/>
      <c r="E1870" s="27"/>
      <c r="F1870" s="28"/>
    </row>
    <row r="1871" spans="1:6" x14ac:dyDescent="0.25">
      <c r="A1871" s="23"/>
      <c r="B1871" s="24"/>
      <c r="C1871" s="25"/>
      <c r="D1871" s="26"/>
      <c r="E1871" s="27"/>
      <c r="F1871" s="28"/>
    </row>
    <row r="1872" spans="1:6" x14ac:dyDescent="0.25">
      <c r="A1872" s="23"/>
      <c r="B1872" s="24"/>
      <c r="C1872" s="25"/>
      <c r="D1872" s="26"/>
      <c r="E1872" s="27"/>
      <c r="F1872" s="28"/>
    </row>
    <row r="1873" spans="1:6" x14ac:dyDescent="0.25">
      <c r="A1873" s="23"/>
      <c r="B1873" s="24"/>
      <c r="C1873" s="25"/>
      <c r="D1873" s="26"/>
      <c r="E1873" s="27"/>
      <c r="F1873" s="28"/>
    </row>
    <row r="1874" spans="1:6" x14ac:dyDescent="0.25">
      <c r="A1874" s="23"/>
      <c r="B1874" s="24"/>
      <c r="C1874" s="25"/>
      <c r="D1874" s="26"/>
      <c r="E1874" s="27"/>
      <c r="F1874" s="28"/>
    </row>
    <row r="1875" spans="1:6" x14ac:dyDescent="0.25">
      <c r="A1875" s="23"/>
      <c r="B1875" s="24"/>
      <c r="C1875" s="25"/>
      <c r="D1875" s="26"/>
      <c r="E1875" s="27"/>
      <c r="F1875" s="28"/>
    </row>
    <row r="1876" spans="1:6" x14ac:dyDescent="0.25">
      <c r="A1876" s="23"/>
      <c r="B1876" s="24"/>
      <c r="C1876" s="25"/>
      <c r="D1876" s="26"/>
      <c r="E1876" s="27"/>
      <c r="F1876" s="28"/>
    </row>
    <row r="1877" spans="1:6" x14ac:dyDescent="0.25">
      <c r="A1877" s="23"/>
      <c r="B1877" s="24"/>
      <c r="C1877" s="25"/>
      <c r="D1877" s="26"/>
      <c r="E1877" s="27"/>
      <c r="F1877" s="28"/>
    </row>
    <row r="1878" spans="1:6" x14ac:dyDescent="0.25">
      <c r="A1878" s="23"/>
      <c r="B1878" s="24"/>
      <c r="C1878" s="25"/>
      <c r="D1878" s="26"/>
      <c r="E1878" s="27"/>
      <c r="F1878" s="28"/>
    </row>
    <row r="1879" spans="1:6" x14ac:dyDescent="0.25">
      <c r="A1879" s="23"/>
      <c r="B1879" s="24"/>
      <c r="C1879" s="25"/>
      <c r="D1879" s="26"/>
      <c r="E1879" s="27"/>
      <c r="F1879" s="28"/>
    </row>
    <row r="1880" spans="1:6" x14ac:dyDescent="0.25">
      <c r="A1880" s="23"/>
      <c r="B1880" s="24"/>
      <c r="C1880" s="25"/>
      <c r="D1880" s="26"/>
      <c r="E1880" s="27"/>
      <c r="F1880" s="28"/>
    </row>
    <row r="1881" spans="1:6" x14ac:dyDescent="0.25">
      <c r="A1881" s="23"/>
      <c r="B1881" s="24"/>
      <c r="C1881" s="25"/>
      <c r="D1881" s="26"/>
      <c r="E1881" s="27"/>
      <c r="F1881" s="28"/>
    </row>
    <row r="1882" spans="1:6" x14ac:dyDescent="0.25">
      <c r="A1882" s="23"/>
      <c r="B1882" s="24"/>
      <c r="C1882" s="25"/>
      <c r="D1882" s="26"/>
      <c r="E1882" s="27"/>
      <c r="F1882" s="28"/>
    </row>
    <row r="1883" spans="1:6" x14ac:dyDescent="0.25">
      <c r="A1883" s="23"/>
      <c r="B1883" s="24"/>
      <c r="C1883" s="25"/>
      <c r="D1883" s="26"/>
      <c r="E1883" s="27"/>
      <c r="F1883" s="28"/>
    </row>
    <row r="1884" spans="1:6" x14ac:dyDescent="0.25">
      <c r="A1884" s="23"/>
      <c r="B1884" s="24"/>
      <c r="C1884" s="25"/>
      <c r="D1884" s="26"/>
      <c r="E1884" s="27"/>
      <c r="F1884" s="28"/>
    </row>
    <row r="1885" spans="1:6" x14ac:dyDescent="0.25">
      <c r="A1885" s="23"/>
      <c r="B1885" s="24"/>
      <c r="C1885" s="25"/>
      <c r="D1885" s="26"/>
      <c r="E1885" s="27"/>
      <c r="F1885" s="28"/>
    </row>
    <row r="1886" spans="1:6" x14ac:dyDescent="0.25">
      <c r="A1886" s="23"/>
      <c r="B1886" s="24"/>
      <c r="C1886" s="25"/>
      <c r="D1886" s="26"/>
      <c r="E1886" s="27"/>
      <c r="F1886" s="28"/>
    </row>
    <row r="1887" spans="1:6" x14ac:dyDescent="0.25">
      <c r="A1887" s="23"/>
      <c r="B1887" s="24"/>
      <c r="C1887" s="25"/>
      <c r="D1887" s="26"/>
      <c r="E1887" s="27"/>
      <c r="F1887" s="28"/>
    </row>
    <row r="1888" spans="1:6" x14ac:dyDescent="0.25">
      <c r="A1888" s="23"/>
      <c r="B1888" s="24"/>
      <c r="C1888" s="25"/>
      <c r="D1888" s="26"/>
      <c r="E1888" s="27"/>
      <c r="F1888" s="28"/>
    </row>
    <row r="1889" spans="1:6" x14ac:dyDescent="0.25">
      <c r="A1889" s="23"/>
      <c r="B1889" s="24"/>
      <c r="C1889" s="25"/>
      <c r="D1889" s="26"/>
      <c r="E1889" s="27"/>
      <c r="F1889" s="28"/>
    </row>
    <row r="1890" spans="1:6" x14ac:dyDescent="0.25">
      <c r="A1890" s="23"/>
      <c r="B1890" s="24"/>
      <c r="C1890" s="25"/>
      <c r="D1890" s="26"/>
      <c r="E1890" s="27"/>
      <c r="F1890" s="28"/>
    </row>
    <row r="1891" spans="1:6" x14ac:dyDescent="0.25">
      <c r="A1891" s="23"/>
      <c r="B1891" s="24"/>
      <c r="C1891" s="25"/>
      <c r="D1891" s="26"/>
      <c r="E1891" s="27"/>
      <c r="F1891" s="28"/>
    </row>
    <row r="1892" spans="1:6" x14ac:dyDescent="0.25">
      <c r="A1892" s="23"/>
      <c r="B1892" s="24"/>
      <c r="C1892" s="25"/>
      <c r="D1892" s="26"/>
      <c r="E1892" s="27"/>
      <c r="F1892" s="28"/>
    </row>
    <row r="1893" spans="1:6" x14ac:dyDescent="0.25">
      <c r="A1893" s="23"/>
      <c r="B1893" s="24"/>
      <c r="C1893" s="25"/>
      <c r="D1893" s="26"/>
      <c r="E1893" s="27"/>
      <c r="F1893" s="28"/>
    </row>
    <row r="1894" spans="1:6" x14ac:dyDescent="0.25">
      <c r="A1894" s="23"/>
      <c r="B1894" s="24"/>
      <c r="C1894" s="25"/>
      <c r="D1894" s="26"/>
      <c r="E1894" s="27"/>
      <c r="F1894" s="28"/>
    </row>
    <row r="1895" spans="1:6" x14ac:dyDescent="0.25">
      <c r="A1895" s="23"/>
      <c r="B1895" s="24"/>
      <c r="C1895" s="25"/>
      <c r="D1895" s="26"/>
      <c r="E1895" s="27"/>
      <c r="F1895" s="28"/>
    </row>
    <row r="1896" spans="1:6" x14ac:dyDescent="0.25">
      <c r="A1896" s="23"/>
      <c r="B1896" s="24"/>
      <c r="C1896" s="25"/>
      <c r="D1896" s="26"/>
      <c r="E1896" s="27"/>
      <c r="F1896" s="28"/>
    </row>
    <row r="1897" spans="1:6" x14ac:dyDescent="0.25">
      <c r="A1897" s="23"/>
      <c r="B1897" s="24"/>
      <c r="C1897" s="25"/>
      <c r="D1897" s="26"/>
      <c r="E1897" s="27"/>
      <c r="F1897" s="28"/>
    </row>
    <row r="1898" spans="1:6" x14ac:dyDescent="0.25">
      <c r="A1898" s="23"/>
      <c r="B1898" s="24"/>
      <c r="C1898" s="25"/>
      <c r="D1898" s="26"/>
      <c r="E1898" s="27"/>
      <c r="F1898" s="28"/>
    </row>
    <row r="1899" spans="1:6" x14ac:dyDescent="0.25">
      <c r="A1899" s="23"/>
      <c r="B1899" s="24"/>
      <c r="C1899" s="25"/>
      <c r="D1899" s="26"/>
      <c r="E1899" s="27"/>
      <c r="F1899" s="28"/>
    </row>
    <row r="1900" spans="1:6" x14ac:dyDescent="0.25">
      <c r="A1900" s="23"/>
      <c r="B1900" s="24"/>
      <c r="C1900" s="25"/>
      <c r="D1900" s="26"/>
      <c r="E1900" s="27"/>
      <c r="F1900" s="28"/>
    </row>
    <row r="1901" spans="1:6" x14ac:dyDescent="0.25">
      <c r="A1901" s="23"/>
      <c r="B1901" s="24"/>
      <c r="C1901" s="25"/>
      <c r="D1901" s="26"/>
      <c r="E1901" s="27"/>
      <c r="F1901" s="28"/>
    </row>
    <row r="1902" spans="1:6" x14ac:dyDescent="0.25">
      <c r="A1902" s="23"/>
      <c r="B1902" s="24"/>
      <c r="C1902" s="25"/>
      <c r="D1902" s="26"/>
      <c r="E1902" s="27"/>
      <c r="F1902" s="28"/>
    </row>
    <row r="1903" spans="1:6" x14ac:dyDescent="0.25">
      <c r="A1903" s="23"/>
      <c r="B1903" s="24"/>
      <c r="C1903" s="25"/>
      <c r="D1903" s="26"/>
      <c r="E1903" s="27"/>
      <c r="F1903" s="28"/>
    </row>
    <row r="1904" spans="1:6" x14ac:dyDescent="0.25">
      <c r="A1904" s="23"/>
      <c r="B1904" s="24"/>
      <c r="C1904" s="25"/>
      <c r="D1904" s="26"/>
      <c r="E1904" s="27"/>
      <c r="F1904" s="28"/>
    </row>
    <row r="1905" spans="1:6" x14ac:dyDescent="0.25">
      <c r="A1905" s="23"/>
      <c r="B1905" s="24"/>
      <c r="C1905" s="25"/>
      <c r="D1905" s="26"/>
      <c r="E1905" s="27"/>
      <c r="F1905" s="28"/>
    </row>
    <row r="1906" spans="1:6" x14ac:dyDescent="0.25">
      <c r="A1906" s="23"/>
      <c r="B1906" s="24"/>
      <c r="C1906" s="25"/>
      <c r="D1906" s="26"/>
      <c r="E1906" s="27"/>
      <c r="F1906" s="28"/>
    </row>
    <row r="1907" spans="1:6" x14ac:dyDescent="0.25">
      <c r="A1907" s="23"/>
      <c r="B1907" s="24"/>
      <c r="C1907" s="25"/>
      <c r="D1907" s="26"/>
      <c r="E1907" s="27"/>
      <c r="F1907" s="28"/>
    </row>
    <row r="1908" spans="1:6" x14ac:dyDescent="0.25">
      <c r="A1908" s="23"/>
      <c r="B1908" s="24"/>
      <c r="C1908" s="25"/>
      <c r="D1908" s="26"/>
      <c r="E1908" s="27"/>
      <c r="F1908" s="28"/>
    </row>
    <row r="1909" spans="1:6" x14ac:dyDescent="0.25">
      <c r="A1909" s="23"/>
      <c r="B1909" s="24"/>
      <c r="C1909" s="25"/>
      <c r="D1909" s="26"/>
      <c r="E1909" s="27"/>
      <c r="F1909" s="28"/>
    </row>
    <row r="1910" spans="1:6" x14ac:dyDescent="0.25">
      <c r="A1910" s="23"/>
      <c r="B1910" s="24"/>
      <c r="C1910" s="25"/>
      <c r="D1910" s="26"/>
      <c r="E1910" s="27"/>
      <c r="F1910" s="28"/>
    </row>
    <row r="1911" spans="1:6" x14ac:dyDescent="0.25">
      <c r="A1911" s="23"/>
      <c r="B1911" s="24"/>
      <c r="C1911" s="25"/>
      <c r="D1911" s="26"/>
      <c r="E1911" s="27"/>
      <c r="F1911" s="28"/>
    </row>
    <row r="1912" spans="1:6" x14ac:dyDescent="0.25">
      <c r="A1912" s="23"/>
      <c r="B1912" s="24"/>
      <c r="C1912" s="25"/>
      <c r="D1912" s="26"/>
      <c r="E1912" s="27"/>
      <c r="F1912" s="28"/>
    </row>
    <row r="1913" spans="1:6" x14ac:dyDescent="0.25">
      <c r="A1913" s="23"/>
      <c r="B1913" s="24"/>
      <c r="C1913" s="25"/>
      <c r="D1913" s="26"/>
      <c r="E1913" s="27"/>
      <c r="F1913" s="28"/>
    </row>
    <row r="1914" spans="1:6" x14ac:dyDescent="0.25">
      <c r="A1914" s="23"/>
      <c r="B1914" s="24"/>
      <c r="C1914" s="25"/>
      <c r="D1914" s="26"/>
      <c r="E1914" s="27"/>
      <c r="F1914" s="28"/>
    </row>
    <row r="1915" spans="1:6" x14ac:dyDescent="0.25">
      <c r="A1915" s="23"/>
      <c r="B1915" s="24"/>
      <c r="C1915" s="25"/>
      <c r="D1915" s="26"/>
      <c r="E1915" s="27"/>
      <c r="F1915" s="28"/>
    </row>
    <row r="1916" spans="1:6" x14ac:dyDescent="0.25">
      <c r="A1916" s="23"/>
      <c r="B1916" s="24"/>
      <c r="C1916" s="25"/>
      <c r="D1916" s="26"/>
      <c r="E1916" s="27"/>
      <c r="F1916" s="28"/>
    </row>
    <row r="1917" spans="1:6" x14ac:dyDescent="0.25">
      <c r="A1917" s="23"/>
      <c r="B1917" s="24"/>
      <c r="C1917" s="25"/>
      <c r="D1917" s="26"/>
      <c r="E1917" s="27"/>
      <c r="F1917" s="28"/>
    </row>
    <row r="1918" spans="1:6" x14ac:dyDescent="0.25">
      <c r="A1918" s="23"/>
      <c r="B1918" s="24"/>
      <c r="C1918" s="25"/>
      <c r="D1918" s="26"/>
      <c r="E1918" s="27"/>
      <c r="F1918" s="28"/>
    </row>
    <row r="1919" spans="1:6" x14ac:dyDescent="0.25">
      <c r="A1919" s="23"/>
      <c r="B1919" s="24"/>
      <c r="C1919" s="25"/>
      <c r="D1919" s="26"/>
      <c r="E1919" s="27"/>
      <c r="F1919" s="28"/>
    </row>
    <row r="1920" spans="1:6" x14ac:dyDescent="0.25">
      <c r="A1920" s="23"/>
      <c r="B1920" s="24"/>
      <c r="C1920" s="25"/>
      <c r="D1920" s="26"/>
      <c r="E1920" s="27"/>
      <c r="F1920" s="28"/>
    </row>
    <row r="1921" spans="1:6" x14ac:dyDescent="0.25">
      <c r="A1921" s="23"/>
      <c r="B1921" s="24"/>
      <c r="C1921" s="25"/>
      <c r="D1921" s="26"/>
      <c r="E1921" s="27"/>
      <c r="F1921" s="28"/>
    </row>
    <row r="1922" spans="1:6" x14ac:dyDescent="0.25">
      <c r="A1922" s="23"/>
      <c r="B1922" s="24"/>
      <c r="C1922" s="25"/>
      <c r="D1922" s="26"/>
      <c r="E1922" s="27"/>
      <c r="F1922" s="28"/>
    </row>
    <row r="1923" spans="1:6" x14ac:dyDescent="0.25">
      <c r="A1923" s="23"/>
      <c r="B1923" s="24"/>
      <c r="C1923" s="25"/>
      <c r="D1923" s="26"/>
      <c r="E1923" s="27"/>
      <c r="F1923" s="28"/>
    </row>
    <row r="1924" spans="1:6" x14ac:dyDescent="0.25">
      <c r="A1924" s="23"/>
      <c r="B1924" s="24"/>
      <c r="C1924" s="25"/>
      <c r="D1924" s="26"/>
      <c r="E1924" s="27"/>
      <c r="F1924" s="28"/>
    </row>
    <row r="1925" spans="1:6" x14ac:dyDescent="0.25">
      <c r="A1925" s="23"/>
      <c r="B1925" s="24"/>
      <c r="C1925" s="25"/>
      <c r="D1925" s="26"/>
      <c r="E1925" s="27"/>
      <c r="F1925" s="28"/>
    </row>
    <row r="1926" spans="1:6" x14ac:dyDescent="0.25">
      <c r="A1926" s="23"/>
      <c r="B1926" s="24"/>
      <c r="C1926" s="25"/>
      <c r="D1926" s="26"/>
      <c r="E1926" s="27"/>
      <c r="F1926" s="28"/>
    </row>
    <row r="1927" spans="1:6" x14ac:dyDescent="0.25">
      <c r="A1927" s="23"/>
      <c r="B1927" s="24"/>
      <c r="C1927" s="25"/>
      <c r="D1927" s="26"/>
      <c r="E1927" s="27"/>
      <c r="F1927" s="28"/>
    </row>
    <row r="1928" spans="1:6" x14ac:dyDescent="0.25">
      <c r="A1928" s="23"/>
      <c r="B1928" s="24"/>
      <c r="C1928" s="25"/>
      <c r="D1928" s="26"/>
      <c r="E1928" s="27"/>
      <c r="F1928" s="28"/>
    </row>
    <row r="1929" spans="1:6" x14ac:dyDescent="0.25">
      <c r="A1929" s="23"/>
      <c r="B1929" s="24"/>
      <c r="C1929" s="25"/>
      <c r="D1929" s="26"/>
      <c r="E1929" s="27"/>
      <c r="F1929" s="28"/>
    </row>
    <row r="1930" spans="1:6" x14ac:dyDescent="0.25">
      <c r="A1930" s="23"/>
      <c r="B1930" s="24"/>
      <c r="C1930" s="25"/>
      <c r="D1930" s="26"/>
      <c r="E1930" s="27"/>
      <c r="F1930" s="28"/>
    </row>
    <row r="1931" spans="1:6" x14ac:dyDescent="0.25">
      <c r="A1931" s="23"/>
      <c r="B1931" s="24"/>
      <c r="C1931" s="25"/>
      <c r="D1931" s="26"/>
      <c r="E1931" s="27"/>
      <c r="F1931" s="28"/>
    </row>
    <row r="1932" spans="1:6" x14ac:dyDescent="0.25">
      <c r="A1932" s="23"/>
      <c r="B1932" s="24"/>
      <c r="C1932" s="25"/>
      <c r="D1932" s="26"/>
      <c r="E1932" s="27"/>
      <c r="F1932" s="28"/>
    </row>
    <row r="1933" spans="1:6" x14ac:dyDescent="0.25">
      <c r="A1933" s="23"/>
      <c r="B1933" s="24"/>
      <c r="C1933" s="25"/>
      <c r="D1933" s="26"/>
      <c r="E1933" s="27"/>
      <c r="F1933" s="28"/>
    </row>
    <row r="1934" spans="1:6" x14ac:dyDescent="0.25">
      <c r="A1934" s="23"/>
      <c r="B1934" s="24"/>
      <c r="C1934" s="25"/>
      <c r="D1934" s="26"/>
      <c r="E1934" s="27"/>
      <c r="F1934" s="28"/>
    </row>
    <row r="1935" spans="1:6" x14ac:dyDescent="0.25">
      <c r="A1935" s="23"/>
      <c r="B1935" s="24"/>
      <c r="C1935" s="25"/>
      <c r="D1935" s="26"/>
      <c r="E1935" s="27"/>
      <c r="F1935" s="28"/>
    </row>
    <row r="1936" spans="1:6" x14ac:dyDescent="0.25">
      <c r="A1936" s="23"/>
      <c r="B1936" s="24"/>
      <c r="C1936" s="25"/>
      <c r="D1936" s="26"/>
      <c r="E1936" s="27"/>
      <c r="F1936" s="28"/>
    </row>
    <row r="1937" spans="1:6" x14ac:dyDescent="0.25">
      <c r="A1937" s="23"/>
      <c r="B1937" s="24"/>
      <c r="C1937" s="25"/>
      <c r="D1937" s="26"/>
      <c r="E1937" s="27"/>
      <c r="F1937" s="28"/>
    </row>
    <row r="1938" spans="1:6" x14ac:dyDescent="0.25">
      <c r="A1938" s="23"/>
      <c r="B1938" s="24"/>
      <c r="C1938" s="25"/>
      <c r="D1938" s="26"/>
      <c r="E1938" s="27"/>
      <c r="F1938" s="28"/>
    </row>
    <row r="1939" spans="1:6" x14ac:dyDescent="0.25">
      <c r="A1939" s="23"/>
      <c r="B1939" s="24"/>
      <c r="C1939" s="25"/>
      <c r="D1939" s="26"/>
      <c r="E1939" s="27"/>
      <c r="F1939" s="28"/>
    </row>
    <row r="1940" spans="1:6" x14ac:dyDescent="0.25">
      <c r="A1940" s="23"/>
      <c r="B1940" s="24"/>
      <c r="C1940" s="25"/>
      <c r="D1940" s="26"/>
      <c r="E1940" s="27"/>
      <c r="F1940" s="28"/>
    </row>
    <row r="1941" spans="1:6" x14ac:dyDescent="0.25">
      <c r="A1941" s="23"/>
      <c r="B1941" s="24"/>
      <c r="C1941" s="25"/>
      <c r="D1941" s="26"/>
      <c r="E1941" s="27"/>
      <c r="F1941" s="28"/>
    </row>
    <row r="1942" spans="1:6" x14ac:dyDescent="0.25">
      <c r="A1942" s="23"/>
      <c r="B1942" s="24"/>
      <c r="C1942" s="25"/>
      <c r="D1942" s="26"/>
      <c r="E1942" s="27"/>
      <c r="F1942" s="28"/>
    </row>
    <row r="1943" spans="1:6" x14ac:dyDescent="0.25">
      <c r="A1943" s="23"/>
      <c r="B1943" s="24"/>
      <c r="C1943" s="25"/>
      <c r="D1943" s="26"/>
      <c r="E1943" s="27"/>
      <c r="F1943" s="28"/>
    </row>
    <row r="1944" spans="1:6" x14ac:dyDescent="0.25">
      <c r="A1944" s="23"/>
      <c r="B1944" s="24"/>
      <c r="C1944" s="25"/>
      <c r="D1944" s="26"/>
      <c r="E1944" s="27"/>
      <c r="F1944" s="28"/>
    </row>
    <row r="1945" spans="1:6" x14ac:dyDescent="0.25">
      <c r="A1945" s="23"/>
      <c r="B1945" s="24"/>
      <c r="C1945" s="25"/>
      <c r="D1945" s="26"/>
      <c r="E1945" s="27"/>
      <c r="F1945" s="28"/>
    </row>
    <row r="1946" spans="1:6" x14ac:dyDescent="0.25">
      <c r="A1946" s="23"/>
      <c r="B1946" s="24"/>
      <c r="C1946" s="25"/>
      <c r="D1946" s="26"/>
      <c r="E1946" s="27"/>
      <c r="F1946" s="28"/>
    </row>
    <row r="1947" spans="1:6" x14ac:dyDescent="0.25">
      <c r="A1947" s="23"/>
      <c r="B1947" s="24"/>
      <c r="C1947" s="25"/>
      <c r="D1947" s="26"/>
      <c r="E1947" s="27"/>
      <c r="F1947" s="28"/>
    </row>
    <row r="1948" spans="1:6" x14ac:dyDescent="0.25">
      <c r="A1948" s="23"/>
      <c r="B1948" s="24"/>
      <c r="C1948" s="25"/>
      <c r="D1948" s="26"/>
      <c r="E1948" s="27"/>
      <c r="F1948" s="28"/>
    </row>
    <row r="1949" spans="1:6" x14ac:dyDescent="0.25">
      <c r="A1949" s="23"/>
      <c r="B1949" s="24"/>
      <c r="C1949" s="25"/>
      <c r="D1949" s="26"/>
      <c r="E1949" s="27"/>
      <c r="F1949" s="28"/>
    </row>
    <row r="1950" spans="1:6" x14ac:dyDescent="0.25">
      <c r="A1950" s="23"/>
      <c r="B1950" s="24"/>
      <c r="C1950" s="25"/>
      <c r="D1950" s="26"/>
      <c r="E1950" s="27"/>
      <c r="F1950" s="28"/>
    </row>
    <row r="1951" spans="1:6" x14ac:dyDescent="0.25">
      <c r="A1951" s="23"/>
      <c r="B1951" s="24"/>
      <c r="C1951" s="25"/>
      <c r="D1951" s="26"/>
      <c r="E1951" s="27"/>
      <c r="F1951" s="28"/>
    </row>
    <row r="1952" spans="1:6" x14ac:dyDescent="0.25">
      <c r="A1952" s="23"/>
      <c r="B1952" s="24"/>
      <c r="C1952" s="25"/>
      <c r="D1952" s="26"/>
      <c r="E1952" s="27"/>
      <c r="F1952" s="28"/>
    </row>
    <row r="1953" spans="1:6" x14ac:dyDescent="0.25">
      <c r="A1953" s="23"/>
      <c r="B1953" s="24"/>
      <c r="C1953" s="25"/>
      <c r="D1953" s="26"/>
      <c r="E1953" s="27"/>
      <c r="F1953" s="28"/>
    </row>
    <row r="1954" spans="1:6" x14ac:dyDescent="0.25">
      <c r="A1954" s="23"/>
      <c r="B1954" s="24"/>
      <c r="C1954" s="25"/>
      <c r="D1954" s="26"/>
      <c r="E1954" s="27"/>
      <c r="F1954" s="28"/>
    </row>
    <row r="1955" spans="1:6" x14ac:dyDescent="0.25">
      <c r="A1955" s="23"/>
      <c r="B1955" s="24"/>
      <c r="C1955" s="25"/>
      <c r="D1955" s="26"/>
      <c r="E1955" s="27"/>
      <c r="F1955" s="28"/>
    </row>
    <row r="1956" spans="1:6" x14ac:dyDescent="0.25">
      <c r="A1956" s="23"/>
      <c r="B1956" s="24"/>
      <c r="C1956" s="25"/>
      <c r="D1956" s="26"/>
      <c r="E1956" s="27"/>
      <c r="F1956" s="28"/>
    </row>
    <row r="1957" spans="1:6" x14ac:dyDescent="0.25">
      <c r="A1957" s="23"/>
      <c r="B1957" s="24"/>
      <c r="C1957" s="25"/>
      <c r="D1957" s="26"/>
      <c r="E1957" s="27"/>
      <c r="F1957" s="28"/>
    </row>
    <row r="1958" spans="1:6" x14ac:dyDescent="0.25">
      <c r="A1958" s="23"/>
      <c r="B1958" s="24"/>
      <c r="C1958" s="25"/>
      <c r="D1958" s="26"/>
      <c r="E1958" s="27"/>
      <c r="F1958" s="28"/>
    </row>
    <row r="1959" spans="1:6" x14ac:dyDescent="0.25">
      <c r="A1959" s="23"/>
      <c r="B1959" s="24"/>
      <c r="C1959" s="25"/>
      <c r="D1959" s="26"/>
      <c r="E1959" s="27"/>
      <c r="F1959" s="28"/>
    </row>
    <row r="1960" spans="1:6" x14ac:dyDescent="0.25">
      <c r="A1960" s="23"/>
      <c r="B1960" s="24"/>
      <c r="C1960" s="25"/>
      <c r="D1960" s="26"/>
      <c r="E1960" s="27"/>
      <c r="F1960" s="28"/>
    </row>
    <row r="1961" spans="1:6" x14ac:dyDescent="0.25">
      <c r="A1961" s="23"/>
      <c r="B1961" s="24"/>
      <c r="C1961" s="25"/>
      <c r="D1961" s="26"/>
      <c r="E1961" s="27"/>
      <c r="F1961" s="28"/>
    </row>
    <row r="1962" spans="1:6" x14ac:dyDescent="0.25">
      <c r="A1962" s="23"/>
      <c r="B1962" s="24"/>
      <c r="C1962" s="25"/>
      <c r="D1962" s="26"/>
      <c r="E1962" s="27"/>
      <c r="F1962" s="28"/>
    </row>
    <row r="1963" spans="1:6" x14ac:dyDescent="0.25">
      <c r="A1963" s="23"/>
      <c r="B1963" s="24"/>
      <c r="C1963" s="25"/>
      <c r="D1963" s="26"/>
      <c r="E1963" s="27"/>
      <c r="F1963" s="28"/>
    </row>
    <row r="1964" spans="1:6" x14ac:dyDescent="0.25">
      <c r="A1964" s="23"/>
      <c r="B1964" s="24"/>
      <c r="C1964" s="25"/>
      <c r="D1964" s="26"/>
      <c r="E1964" s="27"/>
      <c r="F1964" s="28"/>
    </row>
    <row r="1965" spans="1:6" x14ac:dyDescent="0.25">
      <c r="A1965" s="23"/>
      <c r="B1965" s="24"/>
      <c r="C1965" s="25"/>
      <c r="D1965" s="26"/>
      <c r="E1965" s="27"/>
      <c r="F1965" s="28"/>
    </row>
    <row r="1966" spans="1:6" x14ac:dyDescent="0.25">
      <c r="A1966" s="23"/>
      <c r="B1966" s="24"/>
      <c r="C1966" s="25"/>
      <c r="D1966" s="26"/>
      <c r="E1966" s="27"/>
      <c r="F1966" s="28"/>
    </row>
    <row r="1967" spans="1:6" x14ac:dyDescent="0.25">
      <c r="A1967" s="23"/>
      <c r="B1967" s="24"/>
      <c r="C1967" s="25"/>
      <c r="D1967" s="26"/>
      <c r="E1967" s="27"/>
      <c r="F1967" s="28"/>
    </row>
    <row r="1968" spans="1:6" x14ac:dyDescent="0.25">
      <c r="A1968" s="23"/>
      <c r="B1968" s="24"/>
      <c r="C1968" s="25"/>
      <c r="D1968" s="26"/>
      <c r="E1968" s="27"/>
      <c r="F1968" s="28"/>
    </row>
    <row r="1969" spans="1:6" x14ac:dyDescent="0.25">
      <c r="A1969" s="23"/>
      <c r="B1969" s="24"/>
      <c r="C1969" s="25"/>
      <c r="D1969" s="26"/>
      <c r="E1969" s="27"/>
      <c r="F1969" s="28"/>
    </row>
    <row r="1970" spans="1:6" x14ac:dyDescent="0.25">
      <c r="A1970" s="23"/>
      <c r="B1970" s="24"/>
      <c r="C1970" s="25"/>
      <c r="D1970" s="26"/>
      <c r="E1970" s="27"/>
      <c r="F1970" s="28"/>
    </row>
    <row r="1971" spans="1:6" x14ac:dyDescent="0.25">
      <c r="A1971" s="23"/>
      <c r="B1971" s="24"/>
      <c r="C1971" s="25"/>
      <c r="D1971" s="26"/>
      <c r="E1971" s="27"/>
      <c r="F1971" s="28"/>
    </row>
    <row r="1972" spans="1:6" x14ac:dyDescent="0.25">
      <c r="A1972" s="23"/>
      <c r="B1972" s="24"/>
      <c r="C1972" s="25"/>
      <c r="D1972" s="26"/>
      <c r="E1972" s="27"/>
      <c r="F1972" s="28"/>
    </row>
    <row r="1973" spans="1:6" x14ac:dyDescent="0.25">
      <c r="A1973" s="23"/>
      <c r="B1973" s="24"/>
      <c r="C1973" s="25"/>
      <c r="D1973" s="26"/>
      <c r="E1973" s="27"/>
      <c r="F1973" s="28"/>
    </row>
    <row r="1974" spans="1:6" x14ac:dyDescent="0.25">
      <c r="A1974" s="23"/>
      <c r="B1974" s="24"/>
      <c r="C1974" s="25"/>
      <c r="D1974" s="26"/>
      <c r="E1974" s="27"/>
      <c r="F1974" s="28"/>
    </row>
    <row r="1975" spans="1:6" x14ac:dyDescent="0.25">
      <c r="A1975" s="23"/>
      <c r="B1975" s="24"/>
      <c r="C1975" s="25"/>
      <c r="D1975" s="26"/>
      <c r="E1975" s="27"/>
      <c r="F1975" s="28"/>
    </row>
    <row r="1976" spans="1:6" x14ac:dyDescent="0.25">
      <c r="A1976" s="23"/>
      <c r="B1976" s="24"/>
      <c r="C1976" s="25"/>
      <c r="D1976" s="26"/>
      <c r="E1976" s="27"/>
      <c r="F1976" s="28"/>
    </row>
    <row r="1977" spans="1:6" x14ac:dyDescent="0.25">
      <c r="A1977" s="23"/>
      <c r="B1977" s="24"/>
      <c r="C1977" s="25"/>
      <c r="D1977" s="26"/>
      <c r="E1977" s="27"/>
      <c r="F1977" s="28"/>
    </row>
    <row r="1978" spans="1:6" x14ac:dyDescent="0.25">
      <c r="A1978" s="23"/>
      <c r="B1978" s="24"/>
      <c r="C1978" s="25"/>
      <c r="D1978" s="26"/>
      <c r="E1978" s="27"/>
      <c r="F1978" s="28"/>
    </row>
    <row r="1979" spans="1:6" x14ac:dyDescent="0.25">
      <c r="A1979" s="23"/>
      <c r="B1979" s="24"/>
      <c r="C1979" s="25"/>
      <c r="D1979" s="26"/>
      <c r="E1979" s="27"/>
      <c r="F1979" s="28"/>
    </row>
    <row r="1980" spans="1:6" x14ac:dyDescent="0.25">
      <c r="A1980" s="23"/>
      <c r="B1980" s="24"/>
      <c r="C1980" s="25"/>
      <c r="D1980" s="26"/>
      <c r="E1980" s="27"/>
      <c r="F1980" s="28"/>
    </row>
    <row r="1981" spans="1:6" x14ac:dyDescent="0.25">
      <c r="A1981" s="23"/>
      <c r="B1981" s="24"/>
      <c r="C1981" s="25"/>
      <c r="D1981" s="26"/>
      <c r="E1981" s="27"/>
      <c r="F1981" s="28"/>
    </row>
    <row r="1982" spans="1:6" x14ac:dyDescent="0.25">
      <c r="A1982" s="23"/>
      <c r="B1982" s="24"/>
      <c r="C1982" s="25"/>
      <c r="D1982" s="26"/>
      <c r="E1982" s="27"/>
      <c r="F1982" s="28"/>
    </row>
    <row r="1983" spans="1:6" x14ac:dyDescent="0.25">
      <c r="A1983" s="23"/>
      <c r="B1983" s="24"/>
      <c r="C1983" s="25"/>
      <c r="D1983" s="26"/>
      <c r="E1983" s="27"/>
      <c r="F1983" s="28"/>
    </row>
    <row r="1984" spans="1:6" x14ac:dyDescent="0.25">
      <c r="A1984" s="23"/>
      <c r="B1984" s="24"/>
      <c r="C1984" s="25"/>
      <c r="D1984" s="26"/>
      <c r="E1984" s="27"/>
      <c r="F1984" s="28"/>
    </row>
    <row r="1985" spans="1:6" x14ac:dyDescent="0.25">
      <c r="A1985" s="23"/>
      <c r="B1985" s="24"/>
      <c r="C1985" s="25"/>
      <c r="D1985" s="26"/>
      <c r="E1985" s="27"/>
      <c r="F1985" s="28"/>
    </row>
    <row r="1986" spans="1:6" x14ac:dyDescent="0.25">
      <c r="A1986" s="23"/>
      <c r="B1986" s="24"/>
      <c r="C1986" s="25"/>
      <c r="D1986" s="26"/>
      <c r="E1986" s="27"/>
      <c r="F1986" s="28"/>
    </row>
    <row r="1987" spans="1:6" x14ac:dyDescent="0.25">
      <c r="A1987" s="23"/>
      <c r="B1987" s="24"/>
      <c r="C1987" s="25"/>
      <c r="D1987" s="26"/>
      <c r="E1987" s="27"/>
      <c r="F1987" s="28"/>
    </row>
    <row r="1988" spans="1:6" x14ac:dyDescent="0.25">
      <c r="A1988" s="23"/>
      <c r="B1988" s="24"/>
      <c r="C1988" s="25"/>
      <c r="D1988" s="26"/>
      <c r="E1988" s="27"/>
      <c r="F1988" s="28"/>
    </row>
    <row r="1989" spans="1:6" x14ac:dyDescent="0.25">
      <c r="A1989" s="23"/>
      <c r="B1989" s="24"/>
      <c r="C1989" s="25"/>
      <c r="D1989" s="26"/>
      <c r="E1989" s="27"/>
      <c r="F1989" s="28"/>
    </row>
    <row r="1990" spans="1:6" x14ac:dyDescent="0.25">
      <c r="A1990" s="23"/>
      <c r="B1990" s="24"/>
      <c r="C1990" s="25"/>
      <c r="D1990" s="26"/>
      <c r="E1990" s="27"/>
      <c r="F1990" s="28"/>
    </row>
    <row r="1991" spans="1:6" x14ac:dyDescent="0.25">
      <c r="A1991" s="23"/>
      <c r="B1991" s="24"/>
      <c r="C1991" s="25"/>
      <c r="D1991" s="26"/>
      <c r="E1991" s="27"/>
      <c r="F1991" s="28"/>
    </row>
    <row r="1992" spans="1:6" x14ac:dyDescent="0.25">
      <c r="A1992" s="23"/>
      <c r="B1992" s="24"/>
      <c r="C1992" s="25"/>
      <c r="D1992" s="26"/>
      <c r="E1992" s="27"/>
      <c r="F1992" s="28"/>
    </row>
    <row r="1993" spans="1:6" x14ac:dyDescent="0.25">
      <c r="A1993" s="23"/>
      <c r="B1993" s="24"/>
      <c r="C1993" s="25"/>
      <c r="D1993" s="26"/>
      <c r="E1993" s="27"/>
      <c r="F1993" s="28"/>
    </row>
    <row r="1994" spans="1:6" x14ac:dyDescent="0.25">
      <c r="A1994" s="23"/>
      <c r="B1994" s="24"/>
      <c r="C1994" s="25"/>
      <c r="D1994" s="26"/>
      <c r="E1994" s="27"/>
      <c r="F1994" s="28"/>
    </row>
    <row r="1995" spans="1:6" x14ac:dyDescent="0.25">
      <c r="A1995" s="23"/>
      <c r="B1995" s="24"/>
      <c r="C1995" s="25"/>
      <c r="D1995" s="26"/>
      <c r="E1995" s="27"/>
      <c r="F1995" s="28"/>
    </row>
    <row r="1996" spans="1:6" x14ac:dyDescent="0.25">
      <c r="A1996" s="23"/>
      <c r="B1996" s="24"/>
      <c r="C1996" s="25"/>
      <c r="D1996" s="26"/>
      <c r="E1996" s="27"/>
      <c r="F1996" s="28"/>
    </row>
    <row r="1997" spans="1:6" x14ac:dyDescent="0.25">
      <c r="A1997" s="23"/>
      <c r="B1997" s="24"/>
      <c r="C1997" s="25"/>
      <c r="D1997" s="26"/>
      <c r="E1997" s="27"/>
      <c r="F1997" s="28"/>
    </row>
    <row r="1998" spans="1:6" x14ac:dyDescent="0.25">
      <c r="A1998" s="23"/>
      <c r="B1998" s="24"/>
      <c r="C1998" s="25"/>
      <c r="D1998" s="26"/>
      <c r="E1998" s="27"/>
      <c r="F1998" s="28"/>
    </row>
    <row r="1999" spans="1:6" x14ac:dyDescent="0.25">
      <c r="A1999" s="23"/>
      <c r="B1999" s="24"/>
      <c r="C1999" s="25"/>
      <c r="D1999" s="26"/>
      <c r="E1999" s="27"/>
      <c r="F1999" s="28"/>
    </row>
    <row r="2000" spans="1:6" x14ac:dyDescent="0.25">
      <c r="A2000" s="23"/>
      <c r="B2000" s="24"/>
      <c r="C2000" s="25"/>
      <c r="D2000" s="26"/>
      <c r="E2000" s="27"/>
      <c r="F2000" s="28"/>
    </row>
    <row r="2001" spans="1:6" x14ac:dyDescent="0.25">
      <c r="A2001" s="23"/>
      <c r="B2001" s="24"/>
      <c r="C2001" s="25"/>
      <c r="D2001" s="26"/>
      <c r="E2001" s="27"/>
      <c r="F2001" s="28"/>
    </row>
    <row r="2002" spans="1:6" x14ac:dyDescent="0.25">
      <c r="A2002" s="23"/>
      <c r="B2002" s="24"/>
      <c r="C2002" s="25"/>
      <c r="D2002" s="26"/>
      <c r="E2002" s="27"/>
      <c r="F2002" s="28"/>
    </row>
    <row r="2003" spans="1:6" x14ac:dyDescent="0.25">
      <c r="A2003" s="23"/>
      <c r="B2003" s="24"/>
      <c r="C2003" s="25"/>
      <c r="D2003" s="26"/>
      <c r="E2003" s="27"/>
      <c r="F2003" s="28"/>
    </row>
    <row r="2004" spans="1:6" x14ac:dyDescent="0.25">
      <c r="A2004" s="23"/>
      <c r="B2004" s="24"/>
      <c r="C2004" s="25"/>
      <c r="D2004" s="26"/>
      <c r="E2004" s="27"/>
      <c r="F2004" s="28"/>
    </row>
    <row r="2005" spans="1:6" x14ac:dyDescent="0.25">
      <c r="A2005" s="23"/>
      <c r="B2005" s="24"/>
      <c r="C2005" s="25"/>
      <c r="D2005" s="26"/>
      <c r="E2005" s="27"/>
      <c r="F2005" s="28"/>
    </row>
    <row r="2006" spans="1:6" x14ac:dyDescent="0.25">
      <c r="A2006" s="23"/>
      <c r="B2006" s="24"/>
      <c r="C2006" s="25"/>
      <c r="D2006" s="26"/>
      <c r="E2006" s="27"/>
      <c r="F2006" s="28"/>
    </row>
    <row r="2007" spans="1:6" x14ac:dyDescent="0.25">
      <c r="A2007" s="23"/>
      <c r="B2007" s="24"/>
      <c r="C2007" s="25"/>
      <c r="D2007" s="26"/>
      <c r="E2007" s="27"/>
      <c r="F2007" s="28"/>
    </row>
    <row r="2008" spans="1:6" x14ac:dyDescent="0.25">
      <c r="A2008" s="23"/>
      <c r="B2008" s="24"/>
      <c r="C2008" s="25"/>
      <c r="D2008" s="26"/>
      <c r="E2008" s="27"/>
      <c r="F2008" s="28"/>
    </row>
    <row r="2009" spans="1:6" x14ac:dyDescent="0.25">
      <c r="A2009" s="23"/>
      <c r="B2009" s="24"/>
      <c r="C2009" s="25"/>
      <c r="D2009" s="26"/>
      <c r="E2009" s="27"/>
      <c r="F2009" s="28"/>
    </row>
    <row r="2010" spans="1:6" x14ac:dyDescent="0.25">
      <c r="A2010" s="23"/>
      <c r="B2010" s="24"/>
      <c r="C2010" s="25"/>
      <c r="D2010" s="26"/>
      <c r="E2010" s="27"/>
      <c r="F2010" s="28"/>
    </row>
    <row r="2011" spans="1:6" x14ac:dyDescent="0.25">
      <c r="A2011" s="23"/>
      <c r="B2011" s="24"/>
      <c r="C2011" s="25"/>
      <c r="D2011" s="26"/>
      <c r="E2011" s="27"/>
      <c r="F2011" s="28"/>
    </row>
    <row r="2012" spans="1:6" x14ac:dyDescent="0.25">
      <c r="A2012" s="23"/>
      <c r="B2012" s="24"/>
      <c r="C2012" s="25"/>
      <c r="D2012" s="26"/>
      <c r="E2012" s="27"/>
      <c r="F2012" s="28"/>
    </row>
    <row r="2013" spans="1:6" x14ac:dyDescent="0.25">
      <c r="A2013" s="23"/>
      <c r="B2013" s="24"/>
      <c r="C2013" s="25"/>
      <c r="D2013" s="26"/>
      <c r="E2013" s="27"/>
      <c r="F2013" s="28"/>
    </row>
    <row r="2014" spans="1:6" x14ac:dyDescent="0.25">
      <c r="A2014" s="23"/>
      <c r="B2014" s="24"/>
      <c r="C2014" s="25"/>
      <c r="D2014" s="26"/>
      <c r="E2014" s="27"/>
      <c r="F2014" s="28"/>
    </row>
    <row r="2015" spans="1:6" x14ac:dyDescent="0.25">
      <c r="A2015" s="23"/>
      <c r="B2015" s="24"/>
      <c r="C2015" s="25"/>
      <c r="D2015" s="26"/>
      <c r="E2015" s="27"/>
      <c r="F2015" s="28"/>
    </row>
    <row r="2016" spans="1:6" x14ac:dyDescent="0.25">
      <c r="A2016" s="23"/>
      <c r="B2016" s="24"/>
      <c r="C2016" s="25"/>
      <c r="D2016" s="26"/>
      <c r="E2016" s="27"/>
      <c r="F2016" s="28"/>
    </row>
    <row r="2017" spans="1:6" x14ac:dyDescent="0.25">
      <c r="A2017" s="23"/>
      <c r="B2017" s="24"/>
      <c r="C2017" s="25"/>
      <c r="D2017" s="26"/>
      <c r="E2017" s="27"/>
      <c r="F2017" s="28"/>
    </row>
    <row r="2018" spans="1:6" x14ac:dyDescent="0.25">
      <c r="A2018" s="23"/>
      <c r="B2018" s="24"/>
      <c r="C2018" s="25"/>
      <c r="D2018" s="26"/>
      <c r="E2018" s="27"/>
      <c r="F2018" s="28"/>
    </row>
    <row r="2019" spans="1:6" x14ac:dyDescent="0.25">
      <c r="A2019" s="23"/>
      <c r="B2019" s="24"/>
      <c r="C2019" s="25"/>
      <c r="D2019" s="26"/>
      <c r="E2019" s="27"/>
      <c r="F2019" s="28"/>
    </row>
    <row r="2020" spans="1:6" x14ac:dyDescent="0.25">
      <c r="A2020" s="23"/>
      <c r="B2020" s="24"/>
      <c r="C2020" s="25"/>
      <c r="D2020" s="26"/>
      <c r="E2020" s="27"/>
      <c r="F2020" s="28"/>
    </row>
    <row r="2021" spans="1:6" x14ac:dyDescent="0.25">
      <c r="A2021" s="23"/>
      <c r="B2021" s="24"/>
      <c r="C2021" s="25"/>
      <c r="D2021" s="26"/>
      <c r="E2021" s="27"/>
      <c r="F2021" s="28"/>
    </row>
    <row r="2022" spans="1:6" x14ac:dyDescent="0.25">
      <c r="A2022" s="23"/>
      <c r="B2022" s="24"/>
      <c r="C2022" s="25"/>
      <c r="D2022" s="26"/>
      <c r="E2022" s="27"/>
      <c r="F2022" s="28"/>
    </row>
    <row r="2023" spans="1:6" x14ac:dyDescent="0.25">
      <c r="A2023" s="23"/>
      <c r="B2023" s="24"/>
      <c r="C2023" s="25"/>
      <c r="D2023" s="26"/>
      <c r="E2023" s="27"/>
      <c r="F2023" s="28"/>
    </row>
    <row r="2024" spans="1:6" x14ac:dyDescent="0.25">
      <c r="A2024" s="23"/>
      <c r="B2024" s="24"/>
      <c r="C2024" s="25"/>
      <c r="D2024" s="26"/>
      <c r="E2024" s="27"/>
      <c r="F2024" s="28"/>
    </row>
    <row r="2025" spans="1:6" x14ac:dyDescent="0.25">
      <c r="A2025" s="23"/>
      <c r="B2025" s="24"/>
      <c r="C2025" s="25"/>
      <c r="D2025" s="26"/>
      <c r="E2025" s="27"/>
      <c r="F2025" s="28"/>
    </row>
    <row r="2026" spans="1:6" x14ac:dyDescent="0.25">
      <c r="A2026" s="23"/>
      <c r="B2026" s="24"/>
      <c r="C2026" s="25"/>
      <c r="D2026" s="26"/>
      <c r="E2026" s="27"/>
      <c r="F2026" s="28"/>
    </row>
    <row r="2027" spans="1:6" x14ac:dyDescent="0.25">
      <c r="A2027" s="23"/>
      <c r="B2027" s="24"/>
      <c r="C2027" s="25"/>
      <c r="D2027" s="26"/>
      <c r="E2027" s="27"/>
      <c r="F2027" s="28"/>
    </row>
    <row r="2028" spans="1:6" x14ac:dyDescent="0.25">
      <c r="A2028" s="23"/>
      <c r="B2028" s="24"/>
      <c r="C2028" s="25"/>
      <c r="D2028" s="26"/>
      <c r="E2028" s="27"/>
      <c r="F2028" s="28"/>
    </row>
    <row r="2029" spans="1:6" x14ac:dyDescent="0.25">
      <c r="A2029" s="23"/>
      <c r="B2029" s="24"/>
      <c r="C2029" s="25"/>
      <c r="D2029" s="26"/>
      <c r="E2029" s="27"/>
      <c r="F2029" s="28"/>
    </row>
    <row r="2030" spans="1:6" x14ac:dyDescent="0.25">
      <c r="A2030" s="23"/>
      <c r="B2030" s="24"/>
      <c r="C2030" s="25"/>
      <c r="D2030" s="26"/>
      <c r="E2030" s="27"/>
      <c r="F2030" s="28"/>
    </row>
    <row r="2031" spans="1:6" x14ac:dyDescent="0.25">
      <c r="A2031" s="23"/>
      <c r="B2031" s="24"/>
      <c r="C2031" s="25"/>
      <c r="D2031" s="26"/>
      <c r="E2031" s="27"/>
      <c r="F2031" s="28"/>
    </row>
    <row r="2032" spans="1:6" x14ac:dyDescent="0.25">
      <c r="A2032" s="23"/>
      <c r="B2032" s="24"/>
      <c r="C2032" s="25"/>
      <c r="D2032" s="26"/>
      <c r="E2032" s="27"/>
      <c r="F2032" s="28"/>
    </row>
    <row r="2033" spans="1:6" x14ac:dyDescent="0.25">
      <c r="A2033" s="23"/>
      <c r="B2033" s="24"/>
      <c r="C2033" s="25"/>
      <c r="D2033" s="26"/>
      <c r="E2033" s="27"/>
      <c r="F2033" s="28"/>
    </row>
    <row r="2034" spans="1:6" x14ac:dyDescent="0.25">
      <c r="A2034" s="23"/>
      <c r="B2034" s="24"/>
      <c r="C2034" s="25"/>
      <c r="D2034" s="26"/>
      <c r="E2034" s="27"/>
      <c r="F2034" s="28"/>
    </row>
    <row r="2035" spans="1:6" x14ac:dyDescent="0.25">
      <c r="A2035" s="23"/>
      <c r="B2035" s="24"/>
      <c r="C2035" s="25"/>
      <c r="D2035" s="26"/>
      <c r="E2035" s="27"/>
      <c r="F2035" s="28"/>
    </row>
    <row r="2036" spans="1:6" x14ac:dyDescent="0.25">
      <c r="A2036" s="23"/>
      <c r="B2036" s="24"/>
      <c r="C2036" s="25"/>
      <c r="D2036" s="26"/>
      <c r="E2036" s="27"/>
      <c r="F2036" s="28"/>
    </row>
    <row r="2037" spans="1:6" x14ac:dyDescent="0.25">
      <c r="A2037" s="23"/>
      <c r="B2037" s="24"/>
      <c r="C2037" s="25"/>
      <c r="D2037" s="26"/>
      <c r="E2037" s="27"/>
      <c r="F2037" s="28"/>
    </row>
    <row r="2038" spans="1:6" x14ac:dyDescent="0.25">
      <c r="A2038" s="23"/>
      <c r="B2038" s="24"/>
      <c r="C2038" s="25"/>
      <c r="D2038" s="26"/>
      <c r="E2038" s="27"/>
      <c r="F2038" s="28"/>
    </row>
    <row r="2039" spans="1:6" x14ac:dyDescent="0.25">
      <c r="A2039" s="23"/>
      <c r="B2039" s="24"/>
      <c r="C2039" s="25"/>
      <c r="D2039" s="26"/>
      <c r="E2039" s="27"/>
      <c r="F2039" s="28"/>
    </row>
    <row r="2040" spans="1:6" x14ac:dyDescent="0.25">
      <c r="A2040" s="23"/>
      <c r="B2040" s="24"/>
      <c r="C2040" s="25"/>
      <c r="D2040" s="26"/>
      <c r="E2040" s="27"/>
      <c r="F2040" s="28"/>
    </row>
    <row r="2041" spans="1:6" x14ac:dyDescent="0.25">
      <c r="A2041" s="23"/>
      <c r="B2041" s="24"/>
      <c r="C2041" s="25"/>
      <c r="D2041" s="26"/>
      <c r="E2041" s="27"/>
      <c r="F2041" s="28"/>
    </row>
    <row r="2042" spans="1:6" x14ac:dyDescent="0.25">
      <c r="A2042" s="23"/>
      <c r="B2042" s="24"/>
      <c r="C2042" s="25"/>
      <c r="D2042" s="26"/>
      <c r="E2042" s="27"/>
      <c r="F2042" s="28"/>
    </row>
    <row r="2043" spans="1:6" x14ac:dyDescent="0.25">
      <c r="A2043" s="23"/>
      <c r="B2043" s="24"/>
      <c r="C2043" s="25"/>
      <c r="D2043" s="26"/>
      <c r="E2043" s="27"/>
      <c r="F2043" s="28"/>
    </row>
    <row r="2044" spans="1:6" x14ac:dyDescent="0.25">
      <c r="A2044" s="23"/>
      <c r="B2044" s="24"/>
      <c r="C2044" s="25"/>
      <c r="D2044" s="26"/>
      <c r="E2044" s="27"/>
      <c r="F2044" s="28"/>
    </row>
    <row r="2045" spans="1:6" x14ac:dyDescent="0.25">
      <c r="A2045" s="23"/>
      <c r="B2045" s="24"/>
      <c r="C2045" s="25"/>
      <c r="D2045" s="26"/>
      <c r="E2045" s="27"/>
      <c r="F2045" s="28"/>
    </row>
    <row r="2046" spans="1:6" x14ac:dyDescent="0.25">
      <c r="A2046" s="23"/>
      <c r="B2046" s="24"/>
      <c r="C2046" s="25"/>
      <c r="D2046" s="26"/>
      <c r="E2046" s="27"/>
      <c r="F2046" s="28"/>
    </row>
    <row r="2047" spans="1:6" x14ac:dyDescent="0.25">
      <c r="A2047" s="23"/>
      <c r="B2047" s="24"/>
      <c r="C2047" s="25"/>
      <c r="D2047" s="26"/>
      <c r="E2047" s="27"/>
      <c r="F2047" s="28"/>
    </row>
    <row r="2048" spans="1:6" x14ac:dyDescent="0.25">
      <c r="A2048" s="23"/>
      <c r="B2048" s="24"/>
      <c r="C2048" s="25"/>
      <c r="D2048" s="26"/>
      <c r="E2048" s="27"/>
      <c r="F2048" s="28"/>
    </row>
    <row r="2049" spans="1:6" x14ac:dyDescent="0.25">
      <c r="A2049" s="23"/>
      <c r="B2049" s="24"/>
      <c r="C2049" s="25"/>
      <c r="D2049" s="26"/>
      <c r="E2049" s="27"/>
      <c r="F2049" s="28"/>
    </row>
    <row r="2050" spans="1:6" x14ac:dyDescent="0.25">
      <c r="A2050" s="23"/>
      <c r="B2050" s="24"/>
      <c r="C2050" s="25"/>
      <c r="D2050" s="26"/>
      <c r="E2050" s="27"/>
      <c r="F2050" s="28"/>
    </row>
    <row r="2051" spans="1:6" x14ac:dyDescent="0.25">
      <c r="A2051" s="23"/>
      <c r="B2051" s="24"/>
      <c r="C2051" s="25"/>
      <c r="D2051" s="26"/>
      <c r="E2051" s="27"/>
      <c r="F2051" s="28"/>
    </row>
    <row r="2052" spans="1:6" x14ac:dyDescent="0.25">
      <c r="A2052" s="23"/>
      <c r="B2052" s="24"/>
      <c r="C2052" s="25"/>
      <c r="D2052" s="26"/>
      <c r="E2052" s="27"/>
      <c r="F2052" s="28"/>
    </row>
    <row r="2053" spans="1:6" x14ac:dyDescent="0.25">
      <c r="A2053" s="23"/>
      <c r="B2053" s="24"/>
      <c r="C2053" s="25"/>
      <c r="D2053" s="26"/>
      <c r="E2053" s="27"/>
      <c r="F2053" s="28"/>
    </row>
    <row r="2054" spans="1:6" x14ac:dyDescent="0.25">
      <c r="A2054" s="23"/>
      <c r="B2054" s="24"/>
      <c r="C2054" s="25"/>
      <c r="D2054" s="26"/>
      <c r="E2054" s="27"/>
      <c r="F2054" s="28"/>
    </row>
    <row r="2055" spans="1:6" x14ac:dyDescent="0.25">
      <c r="A2055" s="23"/>
      <c r="B2055" s="24"/>
      <c r="C2055" s="25"/>
      <c r="D2055" s="26"/>
      <c r="E2055" s="27"/>
      <c r="F2055" s="28"/>
    </row>
    <row r="2056" spans="1:6" x14ac:dyDescent="0.25">
      <c r="A2056" s="23"/>
      <c r="B2056" s="24"/>
      <c r="C2056" s="25"/>
      <c r="D2056" s="26"/>
      <c r="E2056" s="27"/>
      <c r="F2056" s="28"/>
    </row>
    <row r="2057" spans="1:6" x14ac:dyDescent="0.25">
      <c r="A2057" s="23"/>
      <c r="B2057" s="24"/>
      <c r="C2057" s="25"/>
      <c r="D2057" s="26"/>
      <c r="E2057" s="27"/>
      <c r="F2057" s="28"/>
    </row>
    <row r="2058" spans="1:6" x14ac:dyDescent="0.25">
      <c r="A2058" s="23"/>
      <c r="B2058" s="24"/>
      <c r="C2058" s="25"/>
      <c r="D2058" s="26"/>
      <c r="E2058" s="27"/>
      <c r="F2058" s="28"/>
    </row>
    <row r="2059" spans="1:6" x14ac:dyDescent="0.25">
      <c r="A2059" s="23"/>
      <c r="B2059" s="24"/>
      <c r="C2059" s="25"/>
      <c r="D2059" s="26"/>
      <c r="E2059" s="27"/>
      <c r="F2059" s="28"/>
    </row>
    <row r="2060" spans="1:6" x14ac:dyDescent="0.25">
      <c r="A2060" s="23"/>
      <c r="B2060" s="24"/>
      <c r="C2060" s="25"/>
      <c r="D2060" s="26"/>
      <c r="E2060" s="27"/>
      <c r="F2060" s="28"/>
    </row>
    <row r="2061" spans="1:6" x14ac:dyDescent="0.25">
      <c r="A2061" s="23"/>
      <c r="B2061" s="24"/>
      <c r="C2061" s="25"/>
      <c r="D2061" s="26"/>
      <c r="E2061" s="27"/>
      <c r="F2061" s="28"/>
    </row>
    <row r="2062" spans="1:6" x14ac:dyDescent="0.25">
      <c r="A2062" s="23"/>
      <c r="B2062" s="24"/>
      <c r="C2062" s="25"/>
      <c r="D2062" s="26"/>
      <c r="E2062" s="27"/>
      <c r="F2062" s="28"/>
    </row>
    <row r="2063" spans="1:6" x14ac:dyDescent="0.25">
      <c r="A2063" s="23"/>
      <c r="B2063" s="24"/>
      <c r="C2063" s="25"/>
      <c r="D2063" s="26"/>
      <c r="E2063" s="27"/>
      <c r="F2063" s="28"/>
    </row>
    <row r="2064" spans="1:6" x14ac:dyDescent="0.25">
      <c r="A2064" s="23"/>
      <c r="B2064" s="24"/>
      <c r="C2064" s="25"/>
      <c r="D2064" s="26"/>
      <c r="E2064" s="27"/>
      <c r="F2064" s="28"/>
    </row>
    <row r="2065" spans="1:6" x14ac:dyDescent="0.25">
      <c r="A2065" s="23"/>
      <c r="B2065" s="24"/>
      <c r="C2065" s="25"/>
      <c r="D2065" s="26"/>
      <c r="E2065" s="27"/>
      <c r="F2065" s="28"/>
    </row>
    <row r="2066" spans="1:6" x14ac:dyDescent="0.25">
      <c r="A2066" s="23"/>
      <c r="B2066" s="24"/>
      <c r="C2066" s="25"/>
      <c r="D2066" s="26"/>
      <c r="E2066" s="27"/>
      <c r="F2066" s="28"/>
    </row>
    <row r="2067" spans="1:6" x14ac:dyDescent="0.25">
      <c r="A2067" s="23"/>
      <c r="B2067" s="24"/>
      <c r="C2067" s="25"/>
      <c r="D2067" s="26"/>
      <c r="E2067" s="27"/>
      <c r="F2067" s="28"/>
    </row>
    <row r="2068" spans="1:6" x14ac:dyDescent="0.25">
      <c r="A2068" s="23"/>
      <c r="B2068" s="24"/>
      <c r="C2068" s="25"/>
      <c r="D2068" s="26"/>
      <c r="E2068" s="27"/>
      <c r="F2068" s="28"/>
    </row>
    <row r="2069" spans="1:6" x14ac:dyDescent="0.25">
      <c r="A2069" s="23"/>
      <c r="B2069" s="24"/>
      <c r="C2069" s="25"/>
      <c r="D2069" s="26"/>
      <c r="E2069" s="27"/>
      <c r="F2069" s="28"/>
    </row>
    <row r="2070" spans="1:6" x14ac:dyDescent="0.25">
      <c r="A2070" s="23"/>
      <c r="B2070" s="24"/>
      <c r="C2070" s="25"/>
      <c r="D2070" s="26"/>
      <c r="E2070" s="27"/>
      <c r="F2070" s="28"/>
    </row>
    <row r="2071" spans="1:6" x14ac:dyDescent="0.25">
      <c r="A2071" s="23"/>
      <c r="B2071" s="24"/>
      <c r="C2071" s="25"/>
      <c r="D2071" s="26"/>
      <c r="E2071" s="27"/>
      <c r="F2071" s="28"/>
    </row>
    <row r="2072" spans="1:6" x14ac:dyDescent="0.25">
      <c r="A2072" s="23"/>
      <c r="B2072" s="24"/>
      <c r="C2072" s="25"/>
      <c r="D2072" s="26"/>
      <c r="E2072" s="27"/>
      <c r="F2072" s="28"/>
    </row>
    <row r="2073" spans="1:6" x14ac:dyDescent="0.25">
      <c r="A2073" s="23"/>
      <c r="B2073" s="24"/>
      <c r="C2073" s="25"/>
      <c r="D2073" s="26"/>
      <c r="E2073" s="27"/>
      <c r="F2073" s="28"/>
    </row>
    <row r="2074" spans="1:6" x14ac:dyDescent="0.25">
      <c r="A2074" s="23"/>
      <c r="B2074" s="24"/>
      <c r="C2074" s="25"/>
      <c r="D2074" s="26"/>
      <c r="E2074" s="27"/>
      <c r="F2074" s="28"/>
    </row>
    <row r="2075" spans="1:6" x14ac:dyDescent="0.25">
      <c r="A2075" s="23"/>
      <c r="B2075" s="24"/>
      <c r="C2075" s="25"/>
      <c r="D2075" s="26"/>
      <c r="E2075" s="27"/>
      <c r="F2075" s="28"/>
    </row>
    <row r="2076" spans="1:6" x14ac:dyDescent="0.25">
      <c r="A2076" s="23"/>
      <c r="B2076" s="24"/>
      <c r="C2076" s="25"/>
      <c r="D2076" s="26"/>
      <c r="E2076" s="27"/>
      <c r="F2076" s="28"/>
    </row>
    <row r="2077" spans="1:6" x14ac:dyDescent="0.25">
      <c r="A2077" s="23"/>
      <c r="B2077" s="24"/>
      <c r="C2077" s="25"/>
      <c r="D2077" s="26"/>
      <c r="E2077" s="27"/>
      <c r="F2077" s="28"/>
    </row>
    <row r="2078" spans="1:6" x14ac:dyDescent="0.25">
      <c r="A2078" s="23"/>
      <c r="B2078" s="24"/>
      <c r="C2078" s="25"/>
      <c r="D2078" s="26"/>
      <c r="E2078" s="27"/>
      <c r="F2078" s="28"/>
    </row>
    <row r="2079" spans="1:6" x14ac:dyDescent="0.25">
      <c r="A2079" s="23"/>
      <c r="B2079" s="24"/>
      <c r="C2079" s="25"/>
      <c r="D2079" s="26"/>
      <c r="E2079" s="27"/>
      <c r="F2079" s="28"/>
    </row>
    <row r="2080" spans="1:6" x14ac:dyDescent="0.25">
      <c r="A2080" s="23"/>
      <c r="B2080" s="24"/>
      <c r="C2080" s="25"/>
      <c r="D2080" s="26"/>
      <c r="E2080" s="27"/>
      <c r="F2080" s="28"/>
    </row>
    <row r="2081" spans="1:6" x14ac:dyDescent="0.25">
      <c r="A2081" s="23"/>
      <c r="B2081" s="24"/>
      <c r="C2081" s="25"/>
      <c r="D2081" s="26"/>
      <c r="E2081" s="27"/>
      <c r="F2081" s="28"/>
    </row>
    <row r="2082" spans="1:6" x14ac:dyDescent="0.25">
      <c r="A2082" s="23"/>
      <c r="B2082" s="24"/>
      <c r="C2082" s="25"/>
      <c r="D2082" s="26"/>
      <c r="E2082" s="27"/>
      <c r="F2082" s="28"/>
    </row>
    <row r="2083" spans="1:6" x14ac:dyDescent="0.25">
      <c r="A2083" s="23"/>
      <c r="B2083" s="24"/>
      <c r="C2083" s="25"/>
      <c r="D2083" s="26"/>
      <c r="E2083" s="27"/>
      <c r="F2083" s="28"/>
    </row>
    <row r="2084" spans="1:6" x14ac:dyDescent="0.25">
      <c r="A2084" s="23"/>
      <c r="B2084" s="24"/>
      <c r="C2084" s="25"/>
      <c r="D2084" s="26"/>
      <c r="E2084" s="27"/>
      <c r="F2084" s="28"/>
    </row>
    <row r="2085" spans="1:6" x14ac:dyDescent="0.25">
      <c r="A2085" s="23"/>
      <c r="B2085" s="24"/>
      <c r="C2085" s="25"/>
      <c r="D2085" s="26"/>
      <c r="E2085" s="27"/>
      <c r="F2085" s="28"/>
    </row>
    <row r="2086" spans="1:6" x14ac:dyDescent="0.25">
      <c r="A2086" s="23"/>
      <c r="B2086" s="24"/>
      <c r="C2086" s="25"/>
      <c r="D2086" s="26"/>
      <c r="E2086" s="27"/>
      <c r="F2086" s="28"/>
    </row>
    <row r="2087" spans="1:6" x14ac:dyDescent="0.25">
      <c r="A2087" s="23"/>
      <c r="B2087" s="24"/>
      <c r="C2087" s="25"/>
      <c r="D2087" s="26"/>
      <c r="E2087" s="27"/>
      <c r="F2087" s="28"/>
    </row>
    <row r="2088" spans="1:6" x14ac:dyDescent="0.25">
      <c r="A2088" s="23"/>
      <c r="B2088" s="24"/>
      <c r="C2088" s="25"/>
      <c r="D2088" s="26"/>
      <c r="E2088" s="27"/>
      <c r="F2088" s="28"/>
    </row>
    <row r="2089" spans="1:6" x14ac:dyDescent="0.25">
      <c r="A2089" s="23"/>
      <c r="B2089" s="24"/>
      <c r="C2089" s="25"/>
      <c r="D2089" s="26"/>
      <c r="E2089" s="27"/>
      <c r="F2089" s="28"/>
    </row>
    <row r="2090" spans="1:6" x14ac:dyDescent="0.25">
      <c r="A2090" s="23"/>
      <c r="B2090" s="24"/>
      <c r="C2090" s="25"/>
      <c r="D2090" s="26"/>
      <c r="E2090" s="27"/>
      <c r="F2090" s="28"/>
    </row>
    <row r="2091" spans="1:6" x14ac:dyDescent="0.25">
      <c r="A2091" s="23"/>
      <c r="B2091" s="24"/>
      <c r="C2091" s="25"/>
      <c r="D2091" s="26"/>
      <c r="E2091" s="27"/>
      <c r="F2091" s="28"/>
    </row>
    <row r="2092" spans="1:6" x14ac:dyDescent="0.25">
      <c r="A2092" s="23"/>
      <c r="B2092" s="24"/>
      <c r="C2092" s="25"/>
      <c r="D2092" s="26"/>
      <c r="E2092" s="27"/>
      <c r="F2092" s="28"/>
    </row>
    <row r="2093" spans="1:6" x14ac:dyDescent="0.25">
      <c r="A2093" s="23"/>
      <c r="B2093" s="24"/>
      <c r="C2093" s="25"/>
      <c r="D2093" s="26"/>
      <c r="E2093" s="27"/>
      <c r="F2093" s="28"/>
    </row>
    <row r="2094" spans="1:6" x14ac:dyDescent="0.25">
      <c r="A2094" s="23"/>
      <c r="B2094" s="24"/>
      <c r="C2094" s="25"/>
      <c r="D2094" s="26"/>
      <c r="E2094" s="27"/>
      <c r="F2094" s="28"/>
    </row>
    <row r="2095" spans="1:6" x14ac:dyDescent="0.25">
      <c r="A2095" s="23"/>
      <c r="B2095" s="24"/>
      <c r="C2095" s="25"/>
      <c r="D2095" s="26"/>
      <c r="E2095" s="27"/>
      <c r="F2095" s="28"/>
    </row>
    <row r="2096" spans="1:6" x14ac:dyDescent="0.25">
      <c r="A2096" s="23"/>
      <c r="B2096" s="24"/>
      <c r="C2096" s="25"/>
      <c r="D2096" s="26"/>
      <c r="E2096" s="27"/>
      <c r="F2096" s="28"/>
    </row>
    <row r="2097" spans="1:6" x14ac:dyDescent="0.25">
      <c r="A2097" s="23"/>
      <c r="B2097" s="24"/>
      <c r="C2097" s="25"/>
      <c r="D2097" s="26"/>
      <c r="E2097" s="27"/>
      <c r="F2097" s="28"/>
    </row>
    <row r="2098" spans="1:6" x14ac:dyDescent="0.25">
      <c r="A2098" s="23"/>
      <c r="B2098" s="24"/>
      <c r="C2098" s="25"/>
      <c r="D2098" s="26"/>
      <c r="E2098" s="27"/>
      <c r="F2098" s="28"/>
    </row>
    <row r="2099" spans="1:6" x14ac:dyDescent="0.25">
      <c r="A2099" s="23"/>
      <c r="B2099" s="24"/>
      <c r="C2099" s="25"/>
      <c r="D2099" s="26"/>
      <c r="E2099" s="27"/>
      <c r="F2099" s="28"/>
    </row>
    <row r="2100" spans="1:6" x14ac:dyDescent="0.25">
      <c r="A2100" s="23"/>
      <c r="B2100" s="24"/>
      <c r="C2100" s="25"/>
      <c r="D2100" s="26"/>
      <c r="E2100" s="27"/>
      <c r="F2100" s="28"/>
    </row>
    <row r="2101" spans="1:6" x14ac:dyDescent="0.25">
      <c r="A2101" s="23"/>
      <c r="B2101" s="24"/>
      <c r="C2101" s="25"/>
      <c r="D2101" s="26"/>
      <c r="E2101" s="27"/>
      <c r="F2101" s="28"/>
    </row>
    <row r="2102" spans="1:6" x14ac:dyDescent="0.25">
      <c r="A2102" s="23"/>
      <c r="B2102" s="24"/>
      <c r="C2102" s="25"/>
      <c r="D2102" s="26"/>
      <c r="E2102" s="27"/>
      <c r="F2102" s="28"/>
    </row>
    <row r="2103" spans="1:6" x14ac:dyDescent="0.25">
      <c r="A2103" s="23"/>
      <c r="B2103" s="24"/>
      <c r="C2103" s="25"/>
      <c r="D2103" s="26"/>
      <c r="E2103" s="27"/>
      <c r="F2103" s="28"/>
    </row>
    <row r="2104" spans="1:6" x14ac:dyDescent="0.25">
      <c r="A2104" s="23"/>
      <c r="B2104" s="24"/>
      <c r="C2104" s="25"/>
      <c r="D2104" s="26"/>
      <c r="E2104" s="27"/>
      <c r="F2104" s="28"/>
    </row>
    <row r="2105" spans="1:6" x14ac:dyDescent="0.25">
      <c r="A2105" s="23"/>
      <c r="B2105" s="24"/>
      <c r="C2105" s="25"/>
      <c r="D2105" s="26"/>
      <c r="E2105" s="27"/>
      <c r="F2105" s="28"/>
    </row>
    <row r="2106" spans="1:6" x14ac:dyDescent="0.25">
      <c r="A2106" s="23"/>
      <c r="B2106" s="24"/>
      <c r="C2106" s="25"/>
      <c r="D2106" s="26"/>
      <c r="E2106" s="27"/>
      <c r="F2106" s="28"/>
    </row>
    <row r="2107" spans="1:6" x14ac:dyDescent="0.25">
      <c r="A2107" s="23"/>
      <c r="B2107" s="24"/>
      <c r="C2107" s="25"/>
      <c r="D2107" s="26"/>
      <c r="E2107" s="27"/>
      <c r="F2107" s="28"/>
    </row>
    <row r="2108" spans="1:6" x14ac:dyDescent="0.25">
      <c r="A2108" s="23"/>
      <c r="B2108" s="24"/>
      <c r="C2108" s="25"/>
      <c r="D2108" s="26"/>
      <c r="E2108" s="27"/>
      <c r="F2108" s="28"/>
    </row>
    <row r="2109" spans="1:6" x14ac:dyDescent="0.25">
      <c r="A2109" s="23"/>
      <c r="B2109" s="24"/>
      <c r="C2109" s="25"/>
      <c r="D2109" s="26"/>
      <c r="E2109" s="27"/>
      <c r="F2109" s="28"/>
    </row>
    <row r="2110" spans="1:6" x14ac:dyDescent="0.25">
      <c r="A2110" s="23"/>
      <c r="B2110" s="24"/>
      <c r="C2110" s="25"/>
      <c r="D2110" s="26"/>
      <c r="E2110" s="27"/>
      <c r="F2110" s="28"/>
    </row>
    <row r="2111" spans="1:6" x14ac:dyDescent="0.25">
      <c r="A2111" s="23"/>
      <c r="B2111" s="24"/>
      <c r="C2111" s="25"/>
      <c r="D2111" s="26"/>
      <c r="E2111" s="27"/>
      <c r="F2111" s="28"/>
    </row>
    <row r="2112" spans="1:6" x14ac:dyDescent="0.25">
      <c r="A2112" s="23"/>
      <c r="B2112" s="24"/>
      <c r="C2112" s="25"/>
      <c r="D2112" s="26"/>
      <c r="E2112" s="27"/>
      <c r="F2112" s="28"/>
    </row>
    <row r="2113" spans="1:6" x14ac:dyDescent="0.25">
      <c r="A2113" s="23"/>
      <c r="B2113" s="24"/>
      <c r="C2113" s="25"/>
      <c r="D2113" s="26"/>
      <c r="E2113" s="27"/>
      <c r="F2113" s="28"/>
    </row>
    <row r="2114" spans="1:6" x14ac:dyDescent="0.25">
      <c r="A2114" s="23"/>
      <c r="B2114" s="24"/>
      <c r="C2114" s="25"/>
      <c r="D2114" s="26"/>
      <c r="E2114" s="27"/>
      <c r="F2114" s="28"/>
    </row>
    <row r="2115" spans="1:6" x14ac:dyDescent="0.25">
      <c r="A2115" s="23"/>
      <c r="B2115" s="24"/>
      <c r="C2115" s="25"/>
      <c r="D2115" s="26"/>
      <c r="E2115" s="27"/>
      <c r="F2115" s="28"/>
    </row>
    <row r="2116" spans="1:6" x14ac:dyDescent="0.25">
      <c r="A2116" s="23"/>
      <c r="B2116" s="24"/>
      <c r="C2116" s="25"/>
      <c r="D2116" s="26"/>
      <c r="E2116" s="27"/>
      <c r="F2116" s="28"/>
    </row>
    <row r="2117" spans="1:6" x14ac:dyDescent="0.25">
      <c r="A2117" s="23"/>
      <c r="B2117" s="24"/>
      <c r="C2117" s="25"/>
      <c r="D2117" s="26"/>
      <c r="E2117" s="27"/>
      <c r="F2117" s="28"/>
    </row>
    <row r="2118" spans="1:6" x14ac:dyDescent="0.25">
      <c r="A2118" s="23"/>
      <c r="B2118" s="24"/>
      <c r="C2118" s="25"/>
      <c r="D2118" s="26"/>
      <c r="E2118" s="27"/>
      <c r="F2118" s="28"/>
    </row>
    <row r="2119" spans="1:6" x14ac:dyDescent="0.25">
      <c r="A2119" s="23"/>
      <c r="B2119" s="24"/>
      <c r="C2119" s="25"/>
      <c r="D2119" s="26"/>
      <c r="E2119" s="27"/>
      <c r="F2119" s="28"/>
    </row>
    <row r="2120" spans="1:6" x14ac:dyDescent="0.25">
      <c r="A2120" s="23"/>
      <c r="B2120" s="24"/>
      <c r="C2120" s="25"/>
      <c r="D2120" s="26"/>
      <c r="E2120" s="27"/>
      <c r="F2120" s="28"/>
    </row>
    <row r="2121" spans="1:6" x14ac:dyDescent="0.25">
      <c r="A2121" s="23"/>
      <c r="B2121" s="24"/>
      <c r="C2121" s="25"/>
      <c r="D2121" s="26"/>
      <c r="E2121" s="27"/>
      <c r="F2121" s="28"/>
    </row>
    <row r="2122" spans="1:6" x14ac:dyDescent="0.25">
      <c r="A2122" s="23"/>
      <c r="B2122" s="24"/>
      <c r="C2122" s="25"/>
      <c r="D2122" s="26"/>
      <c r="E2122" s="27"/>
      <c r="F2122" s="28"/>
    </row>
    <row r="2123" spans="1:6" x14ac:dyDescent="0.25">
      <c r="A2123" s="23"/>
      <c r="B2123" s="24"/>
      <c r="C2123" s="25"/>
      <c r="D2123" s="26"/>
      <c r="E2123" s="27"/>
      <c r="F2123" s="28"/>
    </row>
    <row r="2124" spans="1:6" x14ac:dyDescent="0.25">
      <c r="A2124" s="23"/>
      <c r="B2124" s="24"/>
      <c r="C2124" s="25"/>
      <c r="D2124" s="26"/>
      <c r="E2124" s="27"/>
      <c r="F2124" s="28"/>
    </row>
    <row r="2125" spans="1:6" x14ac:dyDescent="0.25">
      <c r="A2125" s="23"/>
      <c r="B2125" s="24"/>
      <c r="C2125" s="25"/>
      <c r="D2125" s="26"/>
      <c r="E2125" s="27"/>
      <c r="F2125" s="28"/>
    </row>
    <row r="2126" spans="1:6" x14ac:dyDescent="0.25">
      <c r="A2126" s="23"/>
      <c r="B2126" s="24"/>
      <c r="C2126" s="25"/>
      <c r="D2126" s="26"/>
      <c r="E2126" s="27"/>
      <c r="F2126" s="28"/>
    </row>
    <row r="2127" spans="1:6" x14ac:dyDescent="0.25">
      <c r="A2127" s="23"/>
      <c r="B2127" s="24"/>
      <c r="C2127" s="25"/>
      <c r="D2127" s="26"/>
      <c r="E2127" s="27"/>
      <c r="F2127" s="28"/>
    </row>
    <row r="2128" spans="1:6" x14ac:dyDescent="0.25">
      <c r="A2128" s="23"/>
      <c r="B2128" s="24"/>
      <c r="C2128" s="25"/>
      <c r="D2128" s="26"/>
      <c r="E2128" s="27"/>
      <c r="F2128" s="28"/>
    </row>
    <row r="2129" spans="1:6" x14ac:dyDescent="0.25">
      <c r="A2129" s="23"/>
      <c r="B2129" s="24"/>
      <c r="C2129" s="25"/>
      <c r="D2129" s="26"/>
      <c r="E2129" s="27"/>
      <c r="F2129" s="28"/>
    </row>
    <row r="2130" spans="1:6" x14ac:dyDescent="0.25">
      <c r="A2130" s="23"/>
      <c r="B2130" s="24"/>
      <c r="C2130" s="25"/>
      <c r="D2130" s="26"/>
      <c r="E2130" s="27"/>
      <c r="F2130" s="28"/>
    </row>
    <row r="2131" spans="1:6" x14ac:dyDescent="0.25">
      <c r="A2131" s="23"/>
      <c r="B2131" s="24"/>
      <c r="C2131" s="25"/>
      <c r="D2131" s="26"/>
      <c r="E2131" s="27"/>
      <c r="F2131" s="28"/>
    </row>
    <row r="2132" spans="1:6" x14ac:dyDescent="0.25">
      <c r="A2132" s="23"/>
      <c r="B2132" s="24"/>
      <c r="C2132" s="25"/>
      <c r="D2132" s="26"/>
      <c r="E2132" s="27"/>
      <c r="F2132" s="28"/>
    </row>
    <row r="2133" spans="1:6" x14ac:dyDescent="0.25">
      <c r="A2133" s="23"/>
      <c r="B2133" s="24"/>
      <c r="C2133" s="25"/>
      <c r="D2133" s="26"/>
      <c r="E2133" s="27"/>
      <c r="F2133" s="28"/>
    </row>
    <row r="2134" spans="1:6" x14ac:dyDescent="0.25">
      <c r="A2134" s="23"/>
      <c r="B2134" s="24"/>
      <c r="C2134" s="25"/>
      <c r="D2134" s="26"/>
      <c r="E2134" s="27"/>
      <c r="F2134" s="28"/>
    </row>
    <row r="2135" spans="1:6" x14ac:dyDescent="0.25">
      <c r="A2135" s="23"/>
      <c r="B2135" s="24"/>
      <c r="C2135" s="25"/>
      <c r="D2135" s="26"/>
      <c r="E2135" s="27"/>
      <c r="F2135" s="28"/>
    </row>
    <row r="2136" spans="1:6" x14ac:dyDescent="0.25">
      <c r="A2136" s="23"/>
      <c r="B2136" s="24"/>
      <c r="C2136" s="25"/>
      <c r="D2136" s="26"/>
      <c r="E2136" s="27"/>
      <c r="F2136" s="28"/>
    </row>
    <row r="2137" spans="1:6" x14ac:dyDescent="0.25">
      <c r="A2137" s="23"/>
      <c r="B2137" s="24"/>
      <c r="C2137" s="25"/>
      <c r="D2137" s="26"/>
      <c r="E2137" s="27"/>
      <c r="F2137" s="28"/>
    </row>
    <row r="2138" spans="1:6" x14ac:dyDescent="0.25">
      <c r="A2138" s="23"/>
      <c r="B2138" s="24"/>
      <c r="C2138" s="25"/>
      <c r="D2138" s="26"/>
      <c r="E2138" s="27"/>
      <c r="F2138" s="28"/>
    </row>
    <row r="2139" spans="1:6" x14ac:dyDescent="0.25">
      <c r="A2139" s="23"/>
      <c r="B2139" s="24"/>
      <c r="C2139" s="25"/>
      <c r="D2139" s="26"/>
      <c r="E2139" s="27"/>
      <c r="F2139" s="28"/>
    </row>
    <row r="2140" spans="1:6" x14ac:dyDescent="0.25">
      <c r="A2140" s="23"/>
      <c r="B2140" s="24"/>
      <c r="C2140" s="25"/>
      <c r="D2140" s="26"/>
      <c r="E2140" s="27"/>
      <c r="F2140" s="28"/>
    </row>
    <row r="2141" spans="1:6" x14ac:dyDescent="0.25">
      <c r="A2141" s="23"/>
      <c r="B2141" s="24"/>
      <c r="C2141" s="25"/>
      <c r="D2141" s="26"/>
      <c r="E2141" s="27"/>
      <c r="F2141" s="28"/>
    </row>
    <row r="2142" spans="1:6" x14ac:dyDescent="0.25">
      <c r="A2142" s="23"/>
      <c r="B2142" s="24"/>
      <c r="C2142" s="25"/>
      <c r="D2142" s="26"/>
      <c r="E2142" s="27"/>
      <c r="F2142" s="28"/>
    </row>
    <row r="2143" spans="1:6" x14ac:dyDescent="0.25">
      <c r="A2143" s="23"/>
      <c r="B2143" s="24"/>
      <c r="C2143" s="25"/>
      <c r="D2143" s="26"/>
      <c r="E2143" s="27"/>
      <c r="F2143" s="28"/>
    </row>
    <row r="2144" spans="1:6" x14ac:dyDescent="0.25">
      <c r="A2144" s="23"/>
      <c r="B2144" s="24"/>
      <c r="C2144" s="25"/>
      <c r="D2144" s="26"/>
      <c r="E2144" s="27"/>
      <c r="F2144" s="28"/>
    </row>
    <row r="2145" spans="1:6" x14ac:dyDescent="0.25">
      <c r="A2145" s="23"/>
      <c r="B2145" s="24"/>
      <c r="C2145" s="25"/>
      <c r="D2145" s="26"/>
      <c r="E2145" s="27"/>
      <c r="F2145" s="28"/>
    </row>
    <row r="2146" spans="1:6" x14ac:dyDescent="0.25">
      <c r="A2146" s="23"/>
      <c r="B2146" s="24"/>
      <c r="C2146" s="25"/>
      <c r="D2146" s="26"/>
      <c r="E2146" s="27"/>
      <c r="F2146" s="28"/>
    </row>
    <row r="2147" spans="1:6" x14ac:dyDescent="0.25">
      <c r="A2147" s="23"/>
      <c r="B2147" s="24"/>
      <c r="C2147" s="25"/>
      <c r="D2147" s="26"/>
      <c r="E2147" s="27"/>
      <c r="F2147" s="28"/>
    </row>
    <row r="2148" spans="1:6" x14ac:dyDescent="0.25">
      <c r="A2148" s="23"/>
      <c r="B2148" s="24"/>
      <c r="C2148" s="25"/>
      <c r="D2148" s="26"/>
      <c r="E2148" s="27"/>
      <c r="F2148" s="28"/>
    </row>
    <row r="2149" spans="1:6" x14ac:dyDescent="0.25">
      <c r="A2149" s="23"/>
      <c r="B2149" s="24"/>
      <c r="C2149" s="25"/>
      <c r="D2149" s="26"/>
      <c r="E2149" s="27"/>
      <c r="F2149" s="28"/>
    </row>
    <row r="2150" spans="1:6" x14ac:dyDescent="0.25">
      <c r="A2150" s="23"/>
      <c r="B2150" s="24"/>
      <c r="C2150" s="25"/>
      <c r="D2150" s="26"/>
      <c r="E2150" s="27"/>
      <c r="F2150" s="28"/>
    </row>
    <row r="2151" spans="1:6" x14ac:dyDescent="0.25">
      <c r="A2151" s="23"/>
      <c r="B2151" s="24"/>
      <c r="C2151" s="25"/>
      <c r="D2151" s="26"/>
      <c r="E2151" s="27"/>
      <c r="F2151" s="28"/>
    </row>
    <row r="2152" spans="1:6" x14ac:dyDescent="0.25">
      <c r="A2152" s="23"/>
      <c r="B2152" s="24"/>
      <c r="C2152" s="25"/>
      <c r="D2152" s="26"/>
      <c r="E2152" s="27"/>
      <c r="F2152" s="28"/>
    </row>
    <row r="2153" spans="1:6" x14ac:dyDescent="0.25">
      <c r="A2153" s="23"/>
      <c r="B2153" s="24"/>
      <c r="C2153" s="25"/>
      <c r="D2153" s="26"/>
      <c r="E2153" s="27"/>
      <c r="F2153" s="28"/>
    </row>
    <row r="2154" spans="1:6" x14ac:dyDescent="0.25">
      <c r="A2154" s="23"/>
      <c r="B2154" s="24"/>
      <c r="C2154" s="25"/>
      <c r="D2154" s="26"/>
      <c r="E2154" s="27"/>
      <c r="F2154" s="28"/>
    </row>
    <row r="2155" spans="1:6" x14ac:dyDescent="0.25">
      <c r="A2155" s="23"/>
      <c r="B2155" s="24"/>
      <c r="C2155" s="25"/>
      <c r="D2155" s="26"/>
      <c r="E2155" s="27"/>
      <c r="F2155" s="28"/>
    </row>
    <row r="2156" spans="1:6" x14ac:dyDescent="0.25">
      <c r="A2156" s="23"/>
      <c r="B2156" s="24"/>
      <c r="C2156" s="25"/>
      <c r="D2156" s="26"/>
      <c r="E2156" s="27"/>
      <c r="F2156" s="28"/>
    </row>
    <row r="2157" spans="1:6" x14ac:dyDescent="0.25">
      <c r="A2157" s="23"/>
      <c r="B2157" s="24"/>
      <c r="C2157" s="25"/>
      <c r="D2157" s="26"/>
      <c r="E2157" s="27"/>
      <c r="F2157" s="28"/>
    </row>
    <row r="2158" spans="1:6" x14ac:dyDescent="0.25">
      <c r="A2158" s="23"/>
      <c r="B2158" s="24"/>
      <c r="C2158" s="25"/>
      <c r="D2158" s="26"/>
      <c r="E2158" s="27"/>
      <c r="F2158" s="28"/>
    </row>
    <row r="2159" spans="1:6" x14ac:dyDescent="0.25">
      <c r="A2159" s="23"/>
      <c r="B2159" s="24"/>
      <c r="C2159" s="25"/>
      <c r="D2159" s="26"/>
      <c r="E2159" s="27"/>
      <c r="F2159" s="28"/>
    </row>
    <row r="2160" spans="1:6" x14ac:dyDescent="0.25">
      <c r="A2160" s="23"/>
      <c r="B2160" s="24"/>
      <c r="C2160" s="25"/>
      <c r="D2160" s="26"/>
      <c r="E2160" s="27"/>
      <c r="F2160" s="28"/>
    </row>
    <row r="2161" spans="1:6" x14ac:dyDescent="0.25">
      <c r="A2161" s="23"/>
      <c r="B2161" s="24"/>
      <c r="C2161" s="25"/>
      <c r="D2161" s="26"/>
      <c r="E2161" s="27"/>
      <c r="F2161" s="28"/>
    </row>
    <row r="2162" spans="1:6" x14ac:dyDescent="0.25">
      <c r="A2162" s="23"/>
      <c r="B2162" s="24"/>
      <c r="C2162" s="25"/>
      <c r="D2162" s="26"/>
      <c r="E2162" s="27"/>
      <c r="F2162" s="28"/>
    </row>
    <row r="2163" spans="1:6" x14ac:dyDescent="0.25">
      <c r="A2163" s="23"/>
      <c r="B2163" s="24"/>
      <c r="C2163" s="25"/>
      <c r="D2163" s="26"/>
      <c r="E2163" s="27"/>
      <c r="F2163" s="28"/>
    </row>
    <row r="2164" spans="1:6" x14ac:dyDescent="0.25">
      <c r="A2164" s="23"/>
      <c r="B2164" s="24"/>
      <c r="C2164" s="25"/>
      <c r="D2164" s="26"/>
      <c r="E2164" s="27"/>
      <c r="F2164" s="28"/>
    </row>
    <row r="2165" spans="1:6" x14ac:dyDescent="0.25">
      <c r="A2165" s="23"/>
      <c r="B2165" s="24"/>
      <c r="C2165" s="25"/>
      <c r="D2165" s="26"/>
      <c r="E2165" s="27"/>
      <c r="F2165" s="28"/>
    </row>
    <row r="2166" spans="1:6" x14ac:dyDescent="0.25">
      <c r="A2166" s="23"/>
      <c r="B2166" s="24"/>
      <c r="C2166" s="25"/>
      <c r="D2166" s="26"/>
      <c r="E2166" s="27"/>
      <c r="F2166" s="28"/>
    </row>
    <row r="2167" spans="1:6" x14ac:dyDescent="0.25">
      <c r="A2167" s="23"/>
      <c r="B2167" s="24"/>
      <c r="C2167" s="25"/>
      <c r="D2167" s="26"/>
      <c r="E2167" s="27"/>
      <c r="F2167" s="28"/>
    </row>
    <row r="2168" spans="1:6" x14ac:dyDescent="0.25">
      <c r="A2168" s="23"/>
      <c r="B2168" s="24"/>
      <c r="C2168" s="25"/>
      <c r="D2168" s="26"/>
      <c r="E2168" s="27"/>
      <c r="F2168" s="28"/>
    </row>
    <row r="2169" spans="1:6" x14ac:dyDescent="0.25">
      <c r="A2169" s="23"/>
      <c r="B2169" s="24"/>
      <c r="C2169" s="25"/>
      <c r="D2169" s="26"/>
      <c r="E2169" s="27"/>
      <c r="F2169" s="28"/>
    </row>
    <row r="2170" spans="1:6" x14ac:dyDescent="0.25">
      <c r="A2170" s="23"/>
      <c r="B2170" s="24"/>
      <c r="C2170" s="25"/>
      <c r="D2170" s="26"/>
      <c r="E2170" s="27"/>
      <c r="F2170" s="28"/>
    </row>
    <row r="2171" spans="1:6" x14ac:dyDescent="0.25">
      <c r="A2171" s="23"/>
      <c r="B2171" s="24"/>
      <c r="C2171" s="25"/>
      <c r="D2171" s="26"/>
      <c r="E2171" s="27"/>
      <c r="F2171" s="28"/>
    </row>
    <row r="2172" spans="1:6" x14ac:dyDescent="0.25">
      <c r="A2172" s="23"/>
      <c r="B2172" s="24"/>
      <c r="C2172" s="25"/>
      <c r="D2172" s="26"/>
      <c r="E2172" s="27"/>
      <c r="F2172" s="28"/>
    </row>
    <row r="2173" spans="1:6" x14ac:dyDescent="0.25">
      <c r="A2173" s="23"/>
      <c r="B2173" s="24"/>
      <c r="C2173" s="25"/>
      <c r="D2173" s="26"/>
      <c r="E2173" s="27"/>
      <c r="F2173" s="28"/>
    </row>
    <row r="2174" spans="1:6" x14ac:dyDescent="0.25">
      <c r="A2174" s="23"/>
      <c r="B2174" s="24"/>
      <c r="C2174" s="25"/>
      <c r="D2174" s="26"/>
      <c r="E2174" s="27"/>
      <c r="F2174" s="28"/>
    </row>
    <row r="2175" spans="1:6" x14ac:dyDescent="0.25">
      <c r="A2175" s="23"/>
      <c r="B2175" s="24"/>
      <c r="C2175" s="25"/>
      <c r="D2175" s="26"/>
      <c r="E2175" s="27"/>
      <c r="F2175" s="28"/>
    </row>
    <row r="2176" spans="1:6" x14ac:dyDescent="0.25">
      <c r="A2176" s="23"/>
      <c r="B2176" s="24"/>
      <c r="C2176" s="25"/>
      <c r="D2176" s="26"/>
      <c r="E2176" s="27"/>
      <c r="F2176" s="28"/>
    </row>
    <row r="2177" spans="1:6" x14ac:dyDescent="0.25">
      <c r="A2177" s="23"/>
      <c r="B2177" s="24"/>
      <c r="C2177" s="25"/>
      <c r="D2177" s="26"/>
      <c r="E2177" s="27"/>
      <c r="F2177" s="28"/>
    </row>
    <row r="2178" spans="1:6" x14ac:dyDescent="0.25">
      <c r="A2178" s="23"/>
      <c r="B2178" s="24"/>
      <c r="C2178" s="25"/>
      <c r="D2178" s="26"/>
      <c r="E2178" s="27"/>
      <c r="F2178" s="28"/>
    </row>
    <row r="2179" spans="1:6" x14ac:dyDescent="0.25">
      <c r="A2179" s="23"/>
      <c r="B2179" s="24"/>
      <c r="C2179" s="25"/>
      <c r="D2179" s="26"/>
      <c r="E2179" s="27"/>
      <c r="F2179" s="28"/>
    </row>
    <row r="2180" spans="1:6" x14ac:dyDescent="0.25">
      <c r="A2180" s="23"/>
      <c r="B2180" s="24"/>
      <c r="C2180" s="25"/>
      <c r="D2180" s="26"/>
      <c r="E2180" s="27"/>
      <c r="F2180" s="28"/>
    </row>
    <row r="2181" spans="1:6" x14ac:dyDescent="0.25">
      <c r="A2181" s="23"/>
      <c r="B2181" s="24"/>
      <c r="C2181" s="25"/>
      <c r="D2181" s="26"/>
      <c r="E2181" s="27"/>
      <c r="F2181" s="28"/>
    </row>
    <row r="2182" spans="1:6" x14ac:dyDescent="0.25">
      <c r="A2182" s="23"/>
      <c r="B2182" s="24"/>
      <c r="C2182" s="25"/>
      <c r="D2182" s="26"/>
      <c r="E2182" s="27"/>
      <c r="F2182" s="28"/>
    </row>
    <row r="2183" spans="1:6" x14ac:dyDescent="0.25">
      <c r="A2183" s="23"/>
      <c r="B2183" s="24"/>
      <c r="C2183" s="25"/>
      <c r="D2183" s="26"/>
      <c r="E2183" s="27"/>
      <c r="F2183" s="28"/>
    </row>
    <row r="2184" spans="1:6" x14ac:dyDescent="0.25">
      <c r="A2184" s="23"/>
      <c r="B2184" s="24"/>
      <c r="C2184" s="25"/>
      <c r="D2184" s="26"/>
      <c r="E2184" s="27"/>
      <c r="F2184" s="28"/>
    </row>
    <row r="2185" spans="1:6" x14ac:dyDescent="0.25">
      <c r="A2185" s="23"/>
      <c r="B2185" s="24"/>
      <c r="C2185" s="25"/>
      <c r="D2185" s="26"/>
      <c r="E2185" s="27"/>
      <c r="F2185" s="28"/>
    </row>
    <row r="2186" spans="1:6" x14ac:dyDescent="0.25">
      <c r="A2186" s="23"/>
      <c r="B2186" s="24"/>
      <c r="C2186" s="25"/>
      <c r="D2186" s="26"/>
      <c r="E2186" s="27"/>
      <c r="F2186" s="28"/>
    </row>
    <row r="2187" spans="1:6" x14ac:dyDescent="0.25">
      <c r="A2187" s="23"/>
      <c r="B2187" s="24"/>
      <c r="C2187" s="25"/>
      <c r="D2187" s="26"/>
      <c r="E2187" s="27"/>
      <c r="F2187" s="28"/>
    </row>
    <row r="2188" spans="1:6" x14ac:dyDescent="0.25">
      <c r="A2188" s="23"/>
      <c r="B2188" s="24"/>
      <c r="C2188" s="25"/>
      <c r="D2188" s="26"/>
      <c r="E2188" s="27"/>
      <c r="F2188" s="28"/>
    </row>
    <row r="2189" spans="1:6" x14ac:dyDescent="0.25">
      <c r="A2189" s="23"/>
      <c r="B2189" s="24"/>
      <c r="C2189" s="25"/>
      <c r="D2189" s="26"/>
      <c r="E2189" s="27"/>
      <c r="F2189" s="28"/>
    </row>
    <row r="2190" spans="1:6" x14ac:dyDescent="0.25">
      <c r="A2190" s="23"/>
      <c r="B2190" s="24"/>
      <c r="C2190" s="25"/>
      <c r="D2190" s="26"/>
      <c r="E2190" s="27"/>
      <c r="F2190" s="28"/>
    </row>
    <row r="2191" spans="1:6" x14ac:dyDescent="0.25">
      <c r="A2191" s="23"/>
      <c r="B2191" s="24"/>
      <c r="C2191" s="25"/>
      <c r="D2191" s="26"/>
      <c r="E2191" s="27"/>
      <c r="F2191" s="28"/>
    </row>
    <row r="2192" spans="1:6" x14ac:dyDescent="0.25">
      <c r="A2192" s="23"/>
      <c r="B2192" s="24"/>
      <c r="C2192" s="25"/>
      <c r="D2192" s="26"/>
      <c r="E2192" s="27"/>
      <c r="F2192" s="28"/>
    </row>
    <row r="2193" spans="1:6" x14ac:dyDescent="0.25">
      <c r="A2193" s="23"/>
      <c r="B2193" s="24"/>
      <c r="C2193" s="25"/>
      <c r="D2193" s="26"/>
      <c r="E2193" s="27"/>
      <c r="F2193" s="28"/>
    </row>
    <row r="2194" spans="1:6" x14ac:dyDescent="0.25">
      <c r="A2194" s="23"/>
      <c r="B2194" s="24"/>
      <c r="C2194" s="25"/>
      <c r="D2194" s="26"/>
      <c r="E2194" s="27"/>
      <c r="F2194" s="28"/>
    </row>
    <row r="2195" spans="1:6" x14ac:dyDescent="0.25">
      <c r="A2195" s="23"/>
      <c r="B2195" s="24"/>
      <c r="C2195" s="25"/>
      <c r="D2195" s="26"/>
      <c r="E2195" s="27"/>
      <c r="F2195" s="28"/>
    </row>
    <row r="2196" spans="1:6" x14ac:dyDescent="0.25">
      <c r="A2196" s="23"/>
      <c r="B2196" s="24"/>
      <c r="C2196" s="25"/>
      <c r="D2196" s="26"/>
      <c r="E2196" s="27"/>
      <c r="F2196" s="28"/>
    </row>
    <row r="2197" spans="1:6" x14ac:dyDescent="0.25">
      <c r="A2197" s="23"/>
      <c r="B2197" s="24"/>
      <c r="C2197" s="25"/>
      <c r="D2197" s="26"/>
      <c r="E2197" s="27"/>
      <c r="F2197" s="28"/>
    </row>
    <row r="2198" spans="1:6" x14ac:dyDescent="0.25">
      <c r="A2198" s="23"/>
      <c r="B2198" s="24"/>
      <c r="C2198" s="25"/>
      <c r="D2198" s="26"/>
      <c r="E2198" s="27"/>
      <c r="F2198" s="28"/>
    </row>
    <row r="2199" spans="1:6" x14ac:dyDescent="0.25">
      <c r="A2199" s="23"/>
      <c r="B2199" s="24"/>
      <c r="C2199" s="25"/>
      <c r="D2199" s="26"/>
      <c r="E2199" s="27"/>
      <c r="F2199" s="28"/>
    </row>
    <row r="2200" spans="1:6" x14ac:dyDescent="0.25">
      <c r="A2200" s="23"/>
      <c r="B2200" s="24"/>
      <c r="C2200" s="25"/>
      <c r="D2200" s="26"/>
      <c r="E2200" s="27"/>
      <c r="F2200" s="28"/>
    </row>
    <row r="2201" spans="1:6" x14ac:dyDescent="0.25">
      <c r="A2201" s="23"/>
      <c r="B2201" s="24"/>
      <c r="C2201" s="25"/>
      <c r="D2201" s="26"/>
      <c r="E2201" s="27"/>
      <c r="F2201" s="28"/>
    </row>
    <row r="2202" spans="1:6" x14ac:dyDescent="0.25">
      <c r="A2202" s="23"/>
      <c r="B2202" s="24"/>
      <c r="C2202" s="25"/>
      <c r="D2202" s="26"/>
      <c r="E2202" s="27"/>
      <c r="F2202" s="28"/>
    </row>
    <row r="2203" spans="1:6" x14ac:dyDescent="0.25">
      <c r="A2203" s="23"/>
      <c r="B2203" s="24"/>
      <c r="C2203" s="25"/>
      <c r="D2203" s="26"/>
      <c r="E2203" s="27"/>
      <c r="F2203" s="28"/>
    </row>
    <row r="2204" spans="1:6" x14ac:dyDescent="0.25">
      <c r="A2204" s="23"/>
      <c r="B2204" s="24"/>
      <c r="C2204" s="25"/>
      <c r="D2204" s="26"/>
      <c r="E2204" s="27"/>
      <c r="F2204" s="28"/>
    </row>
    <row r="2205" spans="1:6" x14ac:dyDescent="0.25">
      <c r="A2205" s="23"/>
      <c r="B2205" s="24"/>
      <c r="C2205" s="25"/>
      <c r="D2205" s="26"/>
      <c r="E2205" s="27"/>
      <c r="F2205" s="28"/>
    </row>
    <row r="2206" spans="1:6" x14ac:dyDescent="0.25">
      <c r="A2206" s="23"/>
      <c r="B2206" s="24"/>
      <c r="C2206" s="25"/>
      <c r="D2206" s="26"/>
      <c r="E2206" s="27"/>
      <c r="F2206" s="28"/>
    </row>
    <row r="2207" spans="1:6" x14ac:dyDescent="0.25">
      <c r="A2207" s="23"/>
      <c r="B2207" s="24"/>
      <c r="C2207" s="25"/>
      <c r="D2207" s="26"/>
      <c r="E2207" s="27"/>
      <c r="F2207" s="28"/>
    </row>
    <row r="2208" spans="1:6" x14ac:dyDescent="0.25">
      <c r="A2208" s="23"/>
      <c r="B2208" s="24"/>
      <c r="C2208" s="25"/>
      <c r="D2208" s="26"/>
      <c r="E2208" s="27"/>
      <c r="F2208" s="28"/>
    </row>
    <row r="2209" spans="1:6" x14ac:dyDescent="0.25">
      <c r="A2209" s="23"/>
      <c r="B2209" s="24"/>
      <c r="C2209" s="25"/>
      <c r="D2209" s="26"/>
      <c r="E2209" s="27"/>
      <c r="F2209" s="28"/>
    </row>
    <row r="2210" spans="1:6" x14ac:dyDescent="0.25">
      <c r="A2210" s="23"/>
      <c r="B2210" s="24"/>
      <c r="C2210" s="25"/>
      <c r="D2210" s="26"/>
      <c r="E2210" s="27"/>
      <c r="F2210" s="28"/>
    </row>
    <row r="2211" spans="1:6" x14ac:dyDescent="0.25">
      <c r="A2211" s="23"/>
      <c r="B2211" s="24"/>
      <c r="C2211" s="25"/>
      <c r="D2211" s="26"/>
      <c r="E2211" s="27"/>
      <c r="F2211" s="28"/>
    </row>
    <row r="2212" spans="1:6" x14ac:dyDescent="0.25">
      <c r="A2212" s="23"/>
      <c r="B2212" s="24"/>
      <c r="C2212" s="25"/>
      <c r="D2212" s="26"/>
      <c r="E2212" s="27"/>
      <c r="F2212" s="28"/>
    </row>
    <row r="2213" spans="1:6" x14ac:dyDescent="0.25">
      <c r="A2213" s="23"/>
      <c r="B2213" s="24"/>
      <c r="C2213" s="25"/>
      <c r="D2213" s="26"/>
      <c r="E2213" s="27"/>
      <c r="F2213" s="28"/>
    </row>
    <row r="2214" spans="1:6" x14ac:dyDescent="0.25">
      <c r="A2214" s="23"/>
      <c r="B2214" s="24"/>
      <c r="C2214" s="25"/>
      <c r="D2214" s="26"/>
      <c r="E2214" s="27"/>
      <c r="F2214" s="28"/>
    </row>
    <row r="2215" spans="1:6" x14ac:dyDescent="0.25">
      <c r="A2215" s="23"/>
      <c r="B2215" s="24"/>
      <c r="C2215" s="25"/>
      <c r="D2215" s="26"/>
      <c r="E2215" s="27"/>
      <c r="F2215" s="28"/>
    </row>
    <row r="2216" spans="1:6" x14ac:dyDescent="0.25">
      <c r="A2216" s="23"/>
      <c r="B2216" s="24"/>
      <c r="C2216" s="25"/>
      <c r="D2216" s="26"/>
      <c r="E2216" s="27"/>
      <c r="F2216" s="28"/>
    </row>
    <row r="2217" spans="1:6" x14ac:dyDescent="0.25">
      <c r="A2217" s="23"/>
      <c r="B2217" s="24"/>
      <c r="C2217" s="25"/>
      <c r="D2217" s="26"/>
      <c r="E2217" s="27"/>
      <c r="F2217" s="28"/>
    </row>
    <row r="2218" spans="1:6" x14ac:dyDescent="0.25">
      <c r="A2218" s="23"/>
      <c r="B2218" s="24"/>
      <c r="C2218" s="25"/>
      <c r="D2218" s="26"/>
      <c r="E2218" s="27"/>
      <c r="F2218" s="28"/>
    </row>
    <row r="2219" spans="1:6" x14ac:dyDescent="0.25">
      <c r="A2219" s="23"/>
      <c r="B2219" s="24"/>
      <c r="C2219" s="25"/>
      <c r="D2219" s="26"/>
      <c r="E2219" s="27"/>
      <c r="F2219" s="28"/>
    </row>
    <row r="2220" spans="1:6" x14ac:dyDescent="0.25">
      <c r="A2220" s="23"/>
      <c r="B2220" s="24"/>
      <c r="C2220" s="25"/>
      <c r="D2220" s="26"/>
      <c r="E2220" s="27"/>
      <c r="F2220" s="28"/>
    </row>
    <row r="2221" spans="1:6" x14ac:dyDescent="0.25">
      <c r="A2221" s="23"/>
      <c r="B2221" s="24"/>
      <c r="C2221" s="25"/>
      <c r="D2221" s="26"/>
      <c r="E2221" s="27"/>
      <c r="F2221" s="28"/>
    </row>
    <row r="2222" spans="1:6" x14ac:dyDescent="0.25">
      <c r="A2222" s="23"/>
      <c r="B2222" s="24"/>
      <c r="C2222" s="25"/>
      <c r="D2222" s="26"/>
      <c r="E2222" s="27"/>
      <c r="F2222" s="28"/>
    </row>
    <row r="2223" spans="1:6" x14ac:dyDescent="0.25">
      <c r="A2223" s="23"/>
      <c r="B2223" s="24"/>
      <c r="C2223" s="25"/>
      <c r="D2223" s="26"/>
      <c r="E2223" s="27"/>
      <c r="F2223" s="28"/>
    </row>
    <row r="2224" spans="1:6" x14ac:dyDescent="0.25">
      <c r="A2224" s="23"/>
      <c r="B2224" s="24"/>
      <c r="C2224" s="25"/>
      <c r="D2224" s="26"/>
      <c r="E2224" s="27"/>
      <c r="F2224" s="28"/>
    </row>
    <row r="2225" spans="1:6" x14ac:dyDescent="0.25">
      <c r="A2225" s="23"/>
      <c r="B2225" s="24"/>
      <c r="C2225" s="25"/>
      <c r="D2225" s="26"/>
      <c r="E2225" s="27"/>
      <c r="F2225" s="28"/>
    </row>
    <row r="2226" spans="1:6" x14ac:dyDescent="0.25">
      <c r="A2226" s="23"/>
      <c r="B2226" s="24"/>
      <c r="C2226" s="25"/>
      <c r="D2226" s="26"/>
      <c r="E2226" s="27"/>
      <c r="F2226" s="28"/>
    </row>
    <row r="2227" spans="1:6" x14ac:dyDescent="0.25">
      <c r="A2227" s="23"/>
      <c r="B2227" s="24"/>
      <c r="C2227" s="25"/>
      <c r="D2227" s="26"/>
      <c r="E2227" s="27"/>
      <c r="F2227" s="28"/>
    </row>
    <row r="2228" spans="1:6" x14ac:dyDescent="0.25">
      <c r="A2228" s="23"/>
      <c r="B2228" s="24"/>
      <c r="C2228" s="25"/>
      <c r="D2228" s="26"/>
      <c r="E2228" s="27"/>
      <c r="F2228" s="28"/>
    </row>
    <row r="2229" spans="1:6" x14ac:dyDescent="0.25">
      <c r="A2229" s="23"/>
      <c r="B2229" s="24"/>
      <c r="C2229" s="25"/>
      <c r="D2229" s="26"/>
      <c r="E2229" s="27"/>
      <c r="F2229" s="28"/>
    </row>
    <row r="2230" spans="1:6" x14ac:dyDescent="0.25">
      <c r="A2230" s="23"/>
      <c r="B2230" s="24"/>
      <c r="C2230" s="25"/>
      <c r="D2230" s="26"/>
      <c r="E2230" s="27"/>
      <c r="F2230" s="28"/>
    </row>
    <row r="2231" spans="1:6" x14ac:dyDescent="0.25">
      <c r="A2231" s="23"/>
      <c r="B2231" s="24"/>
      <c r="C2231" s="25"/>
      <c r="D2231" s="26"/>
      <c r="E2231" s="27"/>
      <c r="F2231" s="28"/>
    </row>
    <row r="2232" spans="1:6" x14ac:dyDescent="0.25">
      <c r="A2232" s="23"/>
      <c r="B2232" s="24"/>
      <c r="C2232" s="25"/>
      <c r="D2232" s="26"/>
      <c r="E2232" s="27"/>
      <c r="F2232" s="28"/>
    </row>
    <row r="2233" spans="1:6" x14ac:dyDescent="0.25">
      <c r="A2233" s="23"/>
      <c r="B2233" s="24"/>
      <c r="C2233" s="25"/>
      <c r="D2233" s="26"/>
      <c r="E2233" s="27"/>
      <c r="F2233" s="28"/>
    </row>
    <row r="2234" spans="1:6" x14ac:dyDescent="0.25">
      <c r="A2234" s="23"/>
      <c r="B2234" s="24"/>
      <c r="C2234" s="25"/>
      <c r="D2234" s="26"/>
      <c r="E2234" s="27"/>
      <c r="F2234" s="28"/>
    </row>
    <row r="2235" spans="1:6" x14ac:dyDescent="0.25">
      <c r="A2235" s="23"/>
      <c r="B2235" s="24"/>
      <c r="C2235" s="25"/>
      <c r="D2235" s="26"/>
      <c r="E2235" s="27"/>
      <c r="F2235" s="28"/>
    </row>
    <row r="2236" spans="1:6" x14ac:dyDescent="0.25">
      <c r="A2236" s="23"/>
      <c r="B2236" s="24"/>
      <c r="C2236" s="25"/>
      <c r="D2236" s="26"/>
      <c r="E2236" s="27"/>
      <c r="F2236" s="28"/>
    </row>
    <row r="2237" spans="1:6" x14ac:dyDescent="0.25">
      <c r="A2237" s="23"/>
      <c r="B2237" s="24"/>
      <c r="C2237" s="25"/>
      <c r="D2237" s="26"/>
      <c r="E2237" s="27"/>
      <c r="F2237" s="28"/>
    </row>
    <row r="2238" spans="1:6" x14ac:dyDescent="0.25">
      <c r="A2238" s="23"/>
      <c r="B2238" s="24"/>
      <c r="C2238" s="25"/>
      <c r="D2238" s="26"/>
      <c r="E2238" s="27"/>
      <c r="F2238" s="28"/>
    </row>
    <row r="2239" spans="1:6" x14ac:dyDescent="0.25">
      <c r="A2239" s="23"/>
      <c r="B2239" s="24"/>
      <c r="C2239" s="25"/>
      <c r="D2239" s="26"/>
      <c r="E2239" s="27"/>
      <c r="F2239" s="28"/>
    </row>
    <row r="2240" spans="1:6" x14ac:dyDescent="0.25">
      <c r="A2240" s="23"/>
      <c r="B2240" s="24"/>
      <c r="C2240" s="25"/>
      <c r="D2240" s="26"/>
      <c r="E2240" s="27"/>
      <c r="F2240" s="28"/>
    </row>
    <row r="2241" spans="1:6" x14ac:dyDescent="0.25">
      <c r="A2241" s="23"/>
      <c r="B2241" s="24"/>
      <c r="C2241" s="25"/>
      <c r="D2241" s="26"/>
      <c r="E2241" s="27"/>
      <c r="F2241" s="28"/>
    </row>
    <row r="2242" spans="1:6" x14ac:dyDescent="0.25">
      <c r="A2242" s="23"/>
      <c r="B2242" s="24"/>
      <c r="C2242" s="25"/>
      <c r="D2242" s="26"/>
      <c r="E2242" s="27"/>
      <c r="F2242" s="28"/>
    </row>
    <row r="2243" spans="1:6" x14ac:dyDescent="0.25">
      <c r="A2243" s="23"/>
      <c r="B2243" s="24"/>
      <c r="C2243" s="25"/>
      <c r="D2243" s="26"/>
      <c r="E2243" s="27"/>
      <c r="F2243" s="28"/>
    </row>
    <row r="2244" spans="1:6" x14ac:dyDescent="0.25">
      <c r="A2244" s="23"/>
      <c r="B2244" s="24"/>
      <c r="C2244" s="25"/>
      <c r="D2244" s="26"/>
      <c r="E2244" s="27"/>
      <c r="F2244" s="28"/>
    </row>
    <row r="2245" spans="1:6" x14ac:dyDescent="0.25">
      <c r="A2245" s="23"/>
      <c r="B2245" s="24"/>
      <c r="C2245" s="25"/>
      <c r="D2245" s="26"/>
      <c r="E2245" s="27"/>
      <c r="F2245" s="28"/>
    </row>
    <row r="2246" spans="1:6" x14ac:dyDescent="0.25">
      <c r="A2246" s="23"/>
      <c r="B2246" s="24"/>
      <c r="C2246" s="25"/>
      <c r="D2246" s="26"/>
      <c r="E2246" s="27"/>
      <c r="F2246" s="28"/>
    </row>
    <row r="2247" spans="1:6" x14ac:dyDescent="0.25">
      <c r="A2247" s="23"/>
      <c r="B2247" s="24"/>
      <c r="C2247" s="25"/>
      <c r="D2247" s="26"/>
      <c r="E2247" s="27"/>
      <c r="F2247" s="28"/>
    </row>
    <row r="2248" spans="1:6" x14ac:dyDescent="0.25">
      <c r="A2248" s="23"/>
      <c r="B2248" s="24"/>
      <c r="C2248" s="25"/>
      <c r="D2248" s="26"/>
      <c r="E2248" s="27"/>
      <c r="F2248" s="28"/>
    </row>
    <row r="2249" spans="1:6" x14ac:dyDescent="0.25">
      <c r="A2249" s="23"/>
      <c r="B2249" s="24"/>
      <c r="C2249" s="25"/>
      <c r="D2249" s="26"/>
      <c r="E2249" s="27"/>
      <c r="F2249" s="28"/>
    </row>
    <row r="2250" spans="1:6" x14ac:dyDescent="0.25">
      <c r="A2250" s="23"/>
      <c r="B2250" s="24"/>
      <c r="C2250" s="25"/>
      <c r="D2250" s="26"/>
      <c r="E2250" s="27"/>
      <c r="F2250" s="28"/>
    </row>
    <row r="2251" spans="1:6" x14ac:dyDescent="0.25">
      <c r="A2251" s="23"/>
      <c r="B2251" s="24"/>
      <c r="C2251" s="25"/>
      <c r="D2251" s="26"/>
      <c r="E2251" s="27"/>
      <c r="F2251" s="28"/>
    </row>
    <row r="2252" spans="1:6" x14ac:dyDescent="0.25">
      <c r="A2252" s="23"/>
      <c r="B2252" s="24"/>
      <c r="C2252" s="25"/>
      <c r="D2252" s="26"/>
      <c r="E2252" s="27"/>
      <c r="F2252" s="28"/>
    </row>
    <row r="2253" spans="1:6" x14ac:dyDescent="0.25">
      <c r="A2253" s="23"/>
      <c r="B2253" s="24"/>
      <c r="C2253" s="25"/>
      <c r="D2253" s="26"/>
      <c r="E2253" s="27"/>
      <c r="F2253" s="28"/>
    </row>
    <row r="2254" spans="1:6" x14ac:dyDescent="0.25">
      <c r="A2254" s="23"/>
      <c r="B2254" s="24"/>
      <c r="C2254" s="25"/>
      <c r="D2254" s="26"/>
      <c r="E2254" s="27"/>
      <c r="F2254" s="28"/>
    </row>
    <row r="2255" spans="1:6" x14ac:dyDescent="0.25">
      <c r="A2255" s="23"/>
      <c r="B2255" s="24"/>
      <c r="C2255" s="25"/>
      <c r="D2255" s="26"/>
      <c r="E2255" s="27"/>
      <c r="F2255" s="28"/>
    </row>
    <row r="2256" spans="1:6" x14ac:dyDescent="0.25">
      <c r="A2256" s="23"/>
      <c r="B2256" s="24"/>
      <c r="C2256" s="25"/>
      <c r="D2256" s="26"/>
      <c r="E2256" s="27"/>
      <c r="F2256" s="28"/>
    </row>
    <row r="2257" spans="1:6" x14ac:dyDescent="0.25">
      <c r="A2257" s="23"/>
      <c r="B2257" s="24"/>
      <c r="C2257" s="25"/>
      <c r="D2257" s="26"/>
      <c r="E2257" s="27"/>
      <c r="F2257" s="28"/>
    </row>
    <row r="2258" spans="1:6" x14ac:dyDescent="0.25">
      <c r="A2258" s="23"/>
      <c r="B2258" s="24"/>
      <c r="C2258" s="25"/>
      <c r="D2258" s="26"/>
      <c r="E2258" s="27"/>
      <c r="F2258" s="28"/>
    </row>
    <row r="2259" spans="1:6" x14ac:dyDescent="0.25">
      <c r="A2259" s="23"/>
      <c r="B2259" s="24"/>
      <c r="C2259" s="25"/>
      <c r="D2259" s="26"/>
      <c r="E2259" s="27"/>
      <c r="F2259" s="28"/>
    </row>
    <row r="2260" spans="1:6" x14ac:dyDescent="0.25">
      <c r="A2260" s="23"/>
      <c r="B2260" s="24"/>
      <c r="C2260" s="25"/>
      <c r="D2260" s="26"/>
      <c r="E2260" s="27"/>
      <c r="F2260" s="28"/>
    </row>
    <row r="2261" spans="1:6" x14ac:dyDescent="0.25">
      <c r="A2261" s="23"/>
      <c r="B2261" s="24"/>
      <c r="C2261" s="25"/>
      <c r="D2261" s="26"/>
      <c r="E2261" s="27"/>
      <c r="F2261" s="28"/>
    </row>
    <row r="2262" spans="1:6" x14ac:dyDescent="0.25">
      <c r="A2262" s="23"/>
      <c r="B2262" s="24"/>
      <c r="C2262" s="25"/>
      <c r="D2262" s="26"/>
      <c r="E2262" s="27"/>
      <c r="F2262" s="28"/>
    </row>
    <row r="2263" spans="1:6" x14ac:dyDescent="0.25">
      <c r="A2263" s="23"/>
      <c r="B2263" s="24"/>
      <c r="C2263" s="25"/>
      <c r="D2263" s="26"/>
      <c r="E2263" s="27"/>
      <c r="F2263" s="28"/>
    </row>
    <row r="2264" spans="1:6" x14ac:dyDescent="0.25">
      <c r="A2264" s="23"/>
      <c r="B2264" s="24"/>
      <c r="C2264" s="25"/>
      <c r="D2264" s="26"/>
      <c r="E2264" s="27"/>
      <c r="F2264" s="28"/>
    </row>
    <row r="2265" spans="1:6" x14ac:dyDescent="0.25">
      <c r="A2265" s="23"/>
      <c r="B2265" s="24"/>
      <c r="C2265" s="25"/>
      <c r="D2265" s="26"/>
      <c r="E2265" s="27"/>
      <c r="F2265" s="28"/>
    </row>
    <row r="2266" spans="1:6" x14ac:dyDescent="0.25">
      <c r="A2266" s="23"/>
      <c r="B2266" s="24"/>
      <c r="C2266" s="25"/>
      <c r="D2266" s="26"/>
      <c r="E2266" s="27"/>
      <c r="F2266" s="28"/>
    </row>
    <row r="2267" spans="1:6" x14ac:dyDescent="0.25">
      <c r="A2267" s="23"/>
      <c r="B2267" s="24"/>
      <c r="C2267" s="25"/>
      <c r="D2267" s="26"/>
      <c r="E2267" s="27"/>
      <c r="F2267" s="28"/>
    </row>
    <row r="2268" spans="1:6" x14ac:dyDescent="0.25">
      <c r="A2268" s="23"/>
      <c r="B2268" s="24"/>
      <c r="C2268" s="25"/>
      <c r="D2268" s="26"/>
      <c r="E2268" s="27"/>
      <c r="F2268" s="28"/>
    </row>
    <row r="2269" spans="1:6" x14ac:dyDescent="0.25">
      <c r="A2269" s="23"/>
      <c r="B2269" s="24"/>
      <c r="C2269" s="25"/>
      <c r="D2269" s="26"/>
      <c r="E2269" s="27"/>
      <c r="F2269" s="28"/>
    </row>
    <row r="2270" spans="1:6" x14ac:dyDescent="0.25">
      <c r="A2270" s="23"/>
      <c r="B2270" s="24"/>
      <c r="C2270" s="25"/>
      <c r="D2270" s="26"/>
      <c r="E2270" s="27"/>
      <c r="F2270" s="28"/>
    </row>
    <row r="2271" spans="1:6" x14ac:dyDescent="0.25">
      <c r="A2271" s="23"/>
      <c r="B2271" s="24"/>
      <c r="C2271" s="25"/>
      <c r="D2271" s="26"/>
      <c r="E2271" s="27"/>
      <c r="F2271" s="28"/>
    </row>
    <row r="2272" spans="1:6" x14ac:dyDescent="0.25">
      <c r="A2272" s="23"/>
      <c r="B2272" s="24"/>
      <c r="C2272" s="25"/>
      <c r="D2272" s="26"/>
      <c r="E2272" s="27"/>
      <c r="F2272" s="28"/>
    </row>
    <row r="2273" spans="1:6" x14ac:dyDescent="0.25">
      <c r="A2273" s="23"/>
      <c r="B2273" s="24"/>
      <c r="C2273" s="25"/>
      <c r="D2273" s="26"/>
      <c r="E2273" s="27"/>
      <c r="F2273" s="28"/>
    </row>
    <row r="2274" spans="1:6" x14ac:dyDescent="0.25">
      <c r="A2274" s="23"/>
      <c r="B2274" s="24"/>
      <c r="C2274" s="25"/>
      <c r="D2274" s="26"/>
      <c r="E2274" s="27"/>
      <c r="F2274" s="28"/>
    </row>
    <row r="2275" spans="1:6" x14ac:dyDescent="0.25">
      <c r="A2275" s="23"/>
      <c r="B2275" s="24"/>
      <c r="C2275" s="25"/>
      <c r="D2275" s="26"/>
      <c r="E2275" s="27"/>
      <c r="F2275" s="28"/>
    </row>
    <row r="2276" spans="1:6" x14ac:dyDescent="0.25">
      <c r="A2276" s="23"/>
      <c r="B2276" s="24"/>
      <c r="C2276" s="25"/>
      <c r="D2276" s="26"/>
      <c r="E2276" s="27"/>
      <c r="F2276" s="28"/>
    </row>
    <row r="2277" spans="1:6" x14ac:dyDescent="0.25">
      <c r="A2277" s="23"/>
      <c r="B2277" s="24"/>
      <c r="C2277" s="25"/>
      <c r="D2277" s="26"/>
      <c r="E2277" s="27"/>
      <c r="F2277" s="28"/>
    </row>
    <row r="2278" spans="1:6" x14ac:dyDescent="0.25">
      <c r="A2278" s="23"/>
      <c r="B2278" s="24"/>
      <c r="C2278" s="25"/>
      <c r="D2278" s="26"/>
      <c r="E2278" s="27"/>
      <c r="F2278" s="28"/>
    </row>
    <row r="2279" spans="1:6" x14ac:dyDescent="0.25">
      <c r="A2279" s="23"/>
      <c r="B2279" s="24"/>
      <c r="C2279" s="25"/>
      <c r="D2279" s="26"/>
      <c r="E2279" s="27"/>
      <c r="F2279" s="28"/>
    </row>
    <row r="2280" spans="1:6" x14ac:dyDescent="0.25">
      <c r="A2280" s="23"/>
      <c r="B2280" s="24"/>
      <c r="C2280" s="25"/>
      <c r="D2280" s="26"/>
      <c r="E2280" s="27"/>
      <c r="F2280" s="28"/>
    </row>
    <row r="2281" spans="1:6" x14ac:dyDescent="0.25">
      <c r="A2281" s="23"/>
      <c r="B2281" s="24"/>
      <c r="C2281" s="25"/>
      <c r="D2281" s="26"/>
      <c r="E2281" s="27"/>
      <c r="F2281" s="28"/>
    </row>
    <row r="2282" spans="1:6" x14ac:dyDescent="0.25">
      <c r="A2282" s="23"/>
      <c r="B2282" s="24"/>
      <c r="C2282" s="25"/>
      <c r="D2282" s="26"/>
      <c r="E2282" s="27"/>
      <c r="F2282" s="28"/>
    </row>
    <row r="2283" spans="1:6" x14ac:dyDescent="0.25">
      <c r="A2283" s="23"/>
      <c r="B2283" s="24"/>
      <c r="C2283" s="25"/>
      <c r="D2283" s="26"/>
      <c r="E2283" s="27"/>
      <c r="F2283" s="28"/>
    </row>
    <row r="2284" spans="1:6" x14ac:dyDescent="0.25">
      <c r="A2284" s="23"/>
      <c r="B2284" s="24"/>
      <c r="C2284" s="25"/>
      <c r="D2284" s="26"/>
      <c r="E2284" s="27"/>
      <c r="F2284" s="28"/>
    </row>
    <row r="2285" spans="1:6" x14ac:dyDescent="0.25">
      <c r="A2285" s="23"/>
      <c r="B2285" s="24"/>
      <c r="C2285" s="25"/>
      <c r="D2285" s="26"/>
      <c r="E2285" s="27"/>
      <c r="F2285" s="28"/>
    </row>
    <row r="2286" spans="1:6" x14ac:dyDescent="0.25">
      <c r="A2286" s="23"/>
      <c r="B2286" s="24"/>
      <c r="C2286" s="25"/>
      <c r="D2286" s="26"/>
      <c r="E2286" s="27"/>
      <c r="F2286" s="28"/>
    </row>
    <row r="2287" spans="1:6" x14ac:dyDescent="0.25">
      <c r="A2287" s="23"/>
      <c r="B2287" s="24"/>
      <c r="C2287" s="25"/>
      <c r="D2287" s="26"/>
      <c r="E2287" s="27"/>
      <c r="F2287" s="28"/>
    </row>
    <row r="2288" spans="1:6" x14ac:dyDescent="0.25">
      <c r="A2288" s="23"/>
      <c r="B2288" s="24"/>
      <c r="C2288" s="25"/>
      <c r="D2288" s="26"/>
      <c r="E2288" s="27"/>
      <c r="F2288" s="28"/>
    </row>
    <row r="2289" spans="1:6" x14ac:dyDescent="0.25">
      <c r="A2289" s="23"/>
      <c r="B2289" s="24"/>
      <c r="C2289" s="25"/>
      <c r="D2289" s="26"/>
      <c r="E2289" s="27"/>
      <c r="F2289" s="28"/>
    </row>
    <row r="2290" spans="1:6" x14ac:dyDescent="0.25">
      <c r="A2290" s="23"/>
      <c r="B2290" s="24"/>
      <c r="C2290" s="25"/>
      <c r="D2290" s="26"/>
      <c r="E2290" s="27"/>
      <c r="F2290" s="28"/>
    </row>
    <row r="2291" spans="1:6" x14ac:dyDescent="0.25">
      <c r="A2291" s="23"/>
      <c r="B2291" s="24"/>
      <c r="C2291" s="25"/>
      <c r="D2291" s="26"/>
      <c r="E2291" s="27"/>
      <c r="F2291" s="28"/>
    </row>
    <row r="2292" spans="1:6" x14ac:dyDescent="0.25">
      <c r="A2292" s="23"/>
      <c r="B2292" s="24"/>
      <c r="C2292" s="25"/>
      <c r="D2292" s="26"/>
      <c r="E2292" s="27"/>
      <c r="F2292" s="28"/>
    </row>
    <row r="2293" spans="1:6" x14ac:dyDescent="0.25">
      <c r="A2293" s="23"/>
      <c r="B2293" s="24"/>
      <c r="C2293" s="25"/>
      <c r="D2293" s="26"/>
      <c r="E2293" s="27"/>
      <c r="F2293" s="28"/>
    </row>
    <row r="2294" spans="1:6" x14ac:dyDescent="0.25">
      <c r="A2294" s="23"/>
      <c r="B2294" s="24"/>
      <c r="C2294" s="25"/>
      <c r="D2294" s="26"/>
      <c r="E2294" s="27"/>
      <c r="F2294" s="28"/>
    </row>
    <row r="2295" spans="1:6" x14ac:dyDescent="0.25">
      <c r="A2295" s="23"/>
      <c r="B2295" s="24"/>
      <c r="C2295" s="25"/>
      <c r="D2295" s="26"/>
      <c r="E2295" s="27"/>
      <c r="F2295" s="28"/>
    </row>
    <row r="2296" spans="1:6" x14ac:dyDescent="0.25">
      <c r="A2296" s="23"/>
      <c r="B2296" s="24"/>
      <c r="C2296" s="25"/>
      <c r="D2296" s="26"/>
      <c r="E2296" s="27"/>
      <c r="F2296" s="28"/>
    </row>
    <row r="2297" spans="1:6" x14ac:dyDescent="0.25">
      <c r="A2297" s="23"/>
      <c r="B2297" s="24"/>
      <c r="C2297" s="25"/>
      <c r="D2297" s="26"/>
      <c r="E2297" s="27"/>
      <c r="F2297" s="28"/>
    </row>
    <row r="2298" spans="1:6" x14ac:dyDescent="0.25">
      <c r="A2298" s="23"/>
      <c r="B2298" s="24"/>
      <c r="C2298" s="25"/>
      <c r="D2298" s="26"/>
      <c r="E2298" s="27"/>
      <c r="F2298" s="28"/>
    </row>
    <row r="2299" spans="1:6" x14ac:dyDescent="0.25">
      <c r="A2299" s="23"/>
      <c r="B2299" s="24"/>
      <c r="C2299" s="25"/>
      <c r="D2299" s="26"/>
      <c r="E2299" s="27"/>
      <c r="F2299" s="28"/>
    </row>
    <row r="2300" spans="1:6" x14ac:dyDescent="0.25">
      <c r="A2300" s="23"/>
      <c r="B2300" s="24"/>
      <c r="C2300" s="25"/>
      <c r="D2300" s="26"/>
      <c r="E2300" s="27"/>
      <c r="F2300" s="28"/>
    </row>
    <row r="2301" spans="1:6" x14ac:dyDescent="0.25">
      <c r="A2301" s="23"/>
      <c r="B2301" s="24"/>
      <c r="C2301" s="25"/>
      <c r="D2301" s="26"/>
      <c r="E2301" s="27"/>
      <c r="F2301" s="28"/>
    </row>
    <row r="2302" spans="1:6" x14ac:dyDescent="0.25">
      <c r="A2302" s="23"/>
      <c r="B2302" s="24"/>
      <c r="C2302" s="25"/>
      <c r="D2302" s="26"/>
      <c r="E2302" s="27"/>
      <c r="F2302" s="28"/>
    </row>
    <row r="2303" spans="1:6" x14ac:dyDescent="0.25">
      <c r="A2303" s="23"/>
      <c r="B2303" s="24"/>
      <c r="C2303" s="25"/>
      <c r="D2303" s="26"/>
      <c r="E2303" s="27"/>
      <c r="F2303" s="28"/>
    </row>
    <row r="2304" spans="1:6" x14ac:dyDescent="0.25">
      <c r="A2304" s="23"/>
      <c r="B2304" s="24"/>
      <c r="C2304" s="25"/>
      <c r="D2304" s="26"/>
      <c r="E2304" s="27"/>
      <c r="F2304" s="28"/>
    </row>
    <row r="2305" spans="1:6" x14ac:dyDescent="0.25">
      <c r="A2305" s="23"/>
      <c r="B2305" s="24"/>
      <c r="C2305" s="25"/>
      <c r="D2305" s="26"/>
      <c r="E2305" s="27"/>
      <c r="F2305" s="28"/>
    </row>
    <row r="2306" spans="1:6" x14ac:dyDescent="0.25">
      <c r="A2306" s="23"/>
      <c r="B2306" s="24"/>
      <c r="C2306" s="25"/>
      <c r="D2306" s="26"/>
      <c r="E2306" s="27"/>
      <c r="F2306" s="28"/>
    </row>
    <row r="2307" spans="1:6" x14ac:dyDescent="0.25">
      <c r="A2307" s="23"/>
      <c r="B2307" s="24"/>
      <c r="C2307" s="25"/>
      <c r="D2307" s="26"/>
      <c r="E2307" s="27"/>
      <c r="F2307" s="28"/>
    </row>
    <row r="2308" spans="1:6" x14ac:dyDescent="0.25">
      <c r="A2308" s="23"/>
      <c r="B2308" s="24"/>
      <c r="C2308" s="25"/>
      <c r="D2308" s="26"/>
      <c r="E2308" s="27"/>
      <c r="F2308" s="28"/>
    </row>
    <row r="2309" spans="1:6" x14ac:dyDescent="0.25">
      <c r="A2309" s="23"/>
      <c r="B2309" s="24"/>
      <c r="C2309" s="25"/>
      <c r="D2309" s="26"/>
      <c r="E2309" s="27"/>
      <c r="F2309" s="28"/>
    </row>
    <row r="2310" spans="1:6" x14ac:dyDescent="0.25">
      <c r="A2310" s="23"/>
      <c r="B2310" s="24"/>
      <c r="C2310" s="25"/>
      <c r="D2310" s="26"/>
      <c r="E2310" s="27"/>
      <c r="F2310" s="28"/>
    </row>
    <row r="2311" spans="1:6" x14ac:dyDescent="0.25">
      <c r="A2311" s="23"/>
      <c r="B2311" s="24"/>
      <c r="C2311" s="25"/>
      <c r="D2311" s="26"/>
      <c r="E2311" s="27"/>
      <c r="F2311" s="28"/>
    </row>
    <row r="2312" spans="1:6" x14ac:dyDescent="0.25">
      <c r="A2312" s="23"/>
      <c r="B2312" s="24"/>
      <c r="C2312" s="25"/>
      <c r="D2312" s="26"/>
      <c r="E2312" s="27"/>
      <c r="F2312" s="28"/>
    </row>
    <row r="2313" spans="1:6" x14ac:dyDescent="0.25">
      <c r="A2313" s="23"/>
      <c r="B2313" s="24"/>
      <c r="C2313" s="25"/>
      <c r="D2313" s="26"/>
      <c r="E2313" s="27"/>
      <c r="F2313" s="28"/>
    </row>
    <row r="2314" spans="1:6" x14ac:dyDescent="0.25">
      <c r="A2314" s="23"/>
      <c r="B2314" s="24"/>
      <c r="C2314" s="25"/>
      <c r="D2314" s="26"/>
      <c r="E2314" s="27"/>
      <c r="F2314" s="28"/>
    </row>
    <row r="2315" spans="1:6" x14ac:dyDescent="0.25">
      <c r="A2315" s="23"/>
      <c r="B2315" s="24"/>
      <c r="C2315" s="25"/>
      <c r="D2315" s="26"/>
      <c r="E2315" s="27"/>
      <c r="F2315" s="28"/>
    </row>
    <row r="2316" spans="1:6" x14ac:dyDescent="0.25">
      <c r="A2316" s="23"/>
      <c r="B2316" s="24"/>
      <c r="C2316" s="25"/>
      <c r="D2316" s="26"/>
      <c r="E2316" s="27"/>
      <c r="F2316" s="28"/>
    </row>
    <row r="2317" spans="1:6" x14ac:dyDescent="0.25">
      <c r="A2317" s="23"/>
      <c r="B2317" s="24"/>
      <c r="C2317" s="25"/>
      <c r="D2317" s="26"/>
      <c r="E2317" s="27"/>
      <c r="F2317" s="28"/>
    </row>
    <row r="2318" spans="1:6" x14ac:dyDescent="0.25">
      <c r="A2318" s="23"/>
      <c r="B2318" s="24"/>
      <c r="C2318" s="25"/>
      <c r="D2318" s="26"/>
      <c r="E2318" s="27"/>
      <c r="F2318" s="28"/>
    </row>
    <row r="2319" spans="1:6" x14ac:dyDescent="0.25">
      <c r="A2319" s="23"/>
      <c r="B2319" s="24"/>
      <c r="C2319" s="25"/>
      <c r="D2319" s="26"/>
      <c r="E2319" s="27"/>
      <c r="F2319" s="28"/>
    </row>
    <row r="2320" spans="1:6" x14ac:dyDescent="0.25">
      <c r="A2320" s="23"/>
      <c r="B2320" s="24"/>
      <c r="C2320" s="25"/>
      <c r="D2320" s="26"/>
      <c r="E2320" s="27"/>
      <c r="F2320" s="28"/>
    </row>
    <row r="2321" spans="1:6" x14ac:dyDescent="0.25">
      <c r="A2321" s="23"/>
      <c r="B2321" s="24"/>
      <c r="C2321" s="25"/>
      <c r="D2321" s="26"/>
      <c r="E2321" s="27"/>
      <c r="F2321" s="28"/>
    </row>
    <row r="2322" spans="1:6" x14ac:dyDescent="0.25">
      <c r="A2322" s="23"/>
      <c r="B2322" s="24"/>
      <c r="C2322" s="25"/>
      <c r="D2322" s="26"/>
      <c r="E2322" s="27"/>
      <c r="F2322" s="28"/>
    </row>
    <row r="2323" spans="1:6" x14ac:dyDescent="0.25">
      <c r="A2323" s="23"/>
      <c r="B2323" s="24"/>
      <c r="C2323" s="25"/>
      <c r="D2323" s="26"/>
      <c r="E2323" s="27"/>
      <c r="F2323" s="28"/>
    </row>
    <row r="2324" spans="1:6" x14ac:dyDescent="0.25">
      <c r="A2324" s="23"/>
      <c r="B2324" s="24"/>
      <c r="C2324" s="25"/>
      <c r="D2324" s="26"/>
      <c r="E2324" s="27"/>
      <c r="F2324" s="28"/>
    </row>
    <row r="2325" spans="1:6" x14ac:dyDescent="0.25">
      <c r="A2325" s="23"/>
      <c r="B2325" s="24"/>
      <c r="C2325" s="25"/>
      <c r="D2325" s="26"/>
      <c r="E2325" s="27"/>
      <c r="F2325" s="28"/>
    </row>
    <row r="2326" spans="1:6" x14ac:dyDescent="0.25">
      <c r="A2326" s="23"/>
      <c r="B2326" s="24"/>
      <c r="C2326" s="25"/>
      <c r="D2326" s="26"/>
      <c r="E2326" s="27"/>
      <c r="F2326" s="28"/>
    </row>
    <row r="2327" spans="1:6" x14ac:dyDescent="0.25">
      <c r="A2327" s="23"/>
      <c r="B2327" s="24"/>
      <c r="C2327" s="25"/>
      <c r="D2327" s="26"/>
      <c r="E2327" s="27"/>
      <c r="F2327" s="28"/>
    </row>
    <row r="2328" spans="1:6" x14ac:dyDescent="0.25">
      <c r="A2328" s="23"/>
      <c r="B2328" s="24"/>
      <c r="C2328" s="25"/>
      <c r="D2328" s="26"/>
      <c r="E2328" s="27"/>
      <c r="F2328" s="28"/>
    </row>
    <row r="2329" spans="1:6" x14ac:dyDescent="0.25">
      <c r="A2329" s="23"/>
      <c r="B2329" s="24"/>
      <c r="C2329" s="25"/>
      <c r="D2329" s="26"/>
      <c r="E2329" s="27"/>
      <c r="F2329" s="28"/>
    </row>
    <row r="2330" spans="1:6" x14ac:dyDescent="0.25">
      <c r="A2330" s="23"/>
      <c r="B2330" s="24"/>
      <c r="C2330" s="25"/>
      <c r="D2330" s="26"/>
      <c r="E2330" s="27"/>
      <c r="F2330" s="28"/>
    </row>
    <row r="2331" spans="1:6" x14ac:dyDescent="0.25">
      <c r="A2331" s="23"/>
      <c r="B2331" s="24"/>
      <c r="C2331" s="25"/>
      <c r="D2331" s="26"/>
      <c r="E2331" s="27"/>
      <c r="F2331" s="28"/>
    </row>
    <row r="2332" spans="1:6" x14ac:dyDescent="0.25">
      <c r="A2332" s="23"/>
      <c r="B2332" s="24"/>
      <c r="C2332" s="25"/>
      <c r="D2332" s="26"/>
      <c r="E2332" s="27"/>
      <c r="F2332" s="28"/>
    </row>
    <row r="2333" spans="1:6" x14ac:dyDescent="0.25">
      <c r="A2333" s="23"/>
      <c r="B2333" s="24"/>
      <c r="C2333" s="25"/>
      <c r="D2333" s="26"/>
      <c r="E2333" s="27"/>
      <c r="F2333" s="28"/>
    </row>
    <row r="2334" spans="1:6" x14ac:dyDescent="0.25">
      <c r="A2334" s="23"/>
      <c r="B2334" s="24"/>
      <c r="C2334" s="25"/>
      <c r="D2334" s="26"/>
      <c r="E2334" s="27"/>
      <c r="F2334" s="28"/>
    </row>
    <row r="2335" spans="1:6" x14ac:dyDescent="0.25">
      <c r="A2335" s="23"/>
      <c r="B2335" s="24"/>
      <c r="C2335" s="25"/>
      <c r="D2335" s="26"/>
      <c r="E2335" s="27"/>
      <c r="F2335" s="28"/>
    </row>
    <row r="2336" spans="1:6" x14ac:dyDescent="0.25">
      <c r="A2336" s="23"/>
      <c r="B2336" s="24"/>
      <c r="C2336" s="25"/>
      <c r="D2336" s="26"/>
      <c r="E2336" s="27"/>
      <c r="F2336" s="28"/>
    </row>
    <row r="2337" spans="1:6" x14ac:dyDescent="0.25">
      <c r="A2337" s="23"/>
      <c r="B2337" s="24"/>
      <c r="C2337" s="25"/>
      <c r="D2337" s="26"/>
      <c r="E2337" s="27"/>
      <c r="F2337" s="28"/>
    </row>
    <row r="2338" spans="1:6" x14ac:dyDescent="0.25">
      <c r="A2338" s="23"/>
      <c r="B2338" s="24"/>
      <c r="C2338" s="25"/>
      <c r="D2338" s="26"/>
      <c r="E2338" s="27"/>
      <c r="F2338" s="28"/>
    </row>
    <row r="2339" spans="1:6" x14ac:dyDescent="0.25">
      <c r="A2339" s="23"/>
      <c r="B2339" s="24"/>
      <c r="C2339" s="25"/>
      <c r="D2339" s="26"/>
      <c r="E2339" s="27"/>
      <c r="F2339" s="28"/>
    </row>
    <row r="2340" spans="1:6" x14ac:dyDescent="0.25">
      <c r="A2340" s="23"/>
      <c r="B2340" s="24"/>
      <c r="C2340" s="25"/>
      <c r="D2340" s="26"/>
      <c r="E2340" s="27"/>
      <c r="F2340" s="28"/>
    </row>
    <row r="2341" spans="1:6" x14ac:dyDescent="0.25">
      <c r="A2341" s="23"/>
      <c r="B2341" s="24"/>
      <c r="C2341" s="25"/>
      <c r="D2341" s="26"/>
      <c r="E2341" s="27"/>
      <c r="F2341" s="28"/>
    </row>
    <row r="2342" spans="1:6" x14ac:dyDescent="0.25">
      <c r="A2342" s="23"/>
      <c r="B2342" s="24"/>
      <c r="C2342" s="25"/>
      <c r="D2342" s="26"/>
      <c r="E2342" s="27"/>
      <c r="F2342" s="28"/>
    </row>
    <row r="2343" spans="1:6" x14ac:dyDescent="0.25">
      <c r="A2343" s="23"/>
      <c r="B2343" s="24"/>
      <c r="C2343" s="25"/>
      <c r="D2343" s="26"/>
      <c r="E2343" s="27"/>
      <c r="F2343" s="28"/>
    </row>
    <row r="2344" spans="1:6" x14ac:dyDescent="0.25">
      <c r="A2344" s="23"/>
      <c r="B2344" s="24"/>
      <c r="C2344" s="25"/>
      <c r="D2344" s="26"/>
      <c r="E2344" s="27"/>
      <c r="F2344" s="28"/>
    </row>
    <row r="2345" spans="1:6" x14ac:dyDescent="0.25">
      <c r="A2345" s="23"/>
      <c r="B2345" s="24"/>
      <c r="C2345" s="25"/>
      <c r="D2345" s="26"/>
      <c r="E2345" s="27"/>
      <c r="F2345" s="28"/>
    </row>
    <row r="2346" spans="1:6" x14ac:dyDescent="0.25">
      <c r="A2346" s="23"/>
      <c r="B2346" s="24"/>
      <c r="C2346" s="25"/>
      <c r="D2346" s="26"/>
      <c r="E2346" s="27"/>
      <c r="F2346" s="28"/>
    </row>
    <row r="2347" spans="1:6" x14ac:dyDescent="0.25">
      <c r="A2347" s="23"/>
      <c r="B2347" s="24"/>
      <c r="C2347" s="25"/>
      <c r="D2347" s="26"/>
      <c r="E2347" s="27"/>
      <c r="F2347" s="28"/>
    </row>
    <row r="2348" spans="1:6" x14ac:dyDescent="0.25">
      <c r="A2348" s="23"/>
      <c r="B2348" s="24"/>
      <c r="C2348" s="25"/>
      <c r="D2348" s="26"/>
      <c r="E2348" s="27"/>
      <c r="F2348" s="28"/>
    </row>
    <row r="2349" spans="1:6" x14ac:dyDescent="0.25">
      <c r="A2349" s="23"/>
      <c r="B2349" s="24"/>
      <c r="C2349" s="25"/>
      <c r="D2349" s="26"/>
      <c r="E2349" s="27"/>
      <c r="F2349" s="28"/>
    </row>
    <row r="2350" spans="1:6" x14ac:dyDescent="0.25">
      <c r="A2350" s="23"/>
      <c r="B2350" s="24"/>
      <c r="C2350" s="25"/>
      <c r="D2350" s="26"/>
      <c r="E2350" s="27"/>
      <c r="F2350" s="28"/>
    </row>
    <row r="2351" spans="1:6" x14ac:dyDescent="0.25">
      <c r="A2351" s="23"/>
      <c r="B2351" s="24"/>
      <c r="C2351" s="25"/>
      <c r="D2351" s="26"/>
      <c r="E2351" s="27"/>
      <c r="F2351" s="28"/>
    </row>
    <row r="2352" spans="1:6" x14ac:dyDescent="0.25">
      <c r="A2352" s="23"/>
      <c r="B2352" s="24"/>
      <c r="C2352" s="25"/>
      <c r="D2352" s="26"/>
      <c r="E2352" s="27"/>
      <c r="F2352" s="28"/>
    </row>
    <row r="2353" spans="1:6" x14ac:dyDescent="0.25">
      <c r="A2353" s="23"/>
      <c r="B2353" s="24"/>
      <c r="C2353" s="25"/>
      <c r="D2353" s="26"/>
      <c r="E2353" s="27"/>
      <c r="F2353" s="28"/>
    </row>
    <row r="2354" spans="1:6" x14ac:dyDescent="0.25">
      <c r="A2354" s="23"/>
      <c r="B2354" s="24"/>
      <c r="C2354" s="25"/>
      <c r="D2354" s="26"/>
      <c r="E2354" s="27"/>
      <c r="F2354" s="28"/>
    </row>
    <row r="2355" spans="1:6" x14ac:dyDescent="0.25">
      <c r="A2355" s="23"/>
      <c r="B2355" s="24"/>
      <c r="C2355" s="25"/>
      <c r="D2355" s="26"/>
      <c r="E2355" s="27"/>
      <c r="F2355" s="28"/>
    </row>
    <row r="2356" spans="1:6" x14ac:dyDescent="0.25">
      <c r="A2356" s="23"/>
      <c r="B2356" s="24"/>
      <c r="C2356" s="25"/>
      <c r="D2356" s="26"/>
      <c r="E2356" s="27"/>
      <c r="F2356" s="28"/>
    </row>
    <row r="2357" spans="1:6" x14ac:dyDescent="0.25">
      <c r="A2357" s="23"/>
      <c r="B2357" s="24"/>
      <c r="C2357" s="25"/>
      <c r="D2357" s="26"/>
      <c r="E2357" s="27"/>
      <c r="F2357" s="28"/>
    </row>
    <row r="2358" spans="1:6" x14ac:dyDescent="0.25">
      <c r="A2358" s="23"/>
      <c r="B2358" s="24"/>
      <c r="C2358" s="25"/>
      <c r="D2358" s="26"/>
      <c r="E2358" s="27"/>
      <c r="F2358" s="28"/>
    </row>
    <row r="2359" spans="1:6" x14ac:dyDescent="0.25">
      <c r="A2359" s="23"/>
      <c r="B2359" s="24"/>
      <c r="C2359" s="25"/>
      <c r="D2359" s="26"/>
      <c r="E2359" s="27"/>
      <c r="F2359" s="28"/>
    </row>
    <row r="2360" spans="1:6" x14ac:dyDescent="0.25">
      <c r="A2360" s="23"/>
      <c r="B2360" s="24"/>
      <c r="C2360" s="25"/>
      <c r="D2360" s="26"/>
      <c r="E2360" s="27"/>
      <c r="F2360" s="28"/>
    </row>
    <row r="2361" spans="1:6" x14ac:dyDescent="0.25">
      <c r="A2361" s="23"/>
      <c r="B2361" s="24"/>
      <c r="C2361" s="25"/>
      <c r="D2361" s="26"/>
      <c r="E2361" s="27"/>
      <c r="F2361" s="28"/>
    </row>
    <row r="2362" spans="1:6" x14ac:dyDescent="0.25">
      <c r="A2362" s="23"/>
      <c r="B2362" s="24"/>
      <c r="C2362" s="25"/>
      <c r="D2362" s="26"/>
      <c r="E2362" s="27"/>
      <c r="F2362" s="28"/>
    </row>
    <row r="2363" spans="1:6" x14ac:dyDescent="0.25">
      <c r="A2363" s="23"/>
      <c r="B2363" s="24"/>
      <c r="C2363" s="25"/>
      <c r="D2363" s="26"/>
      <c r="E2363" s="27"/>
      <c r="F2363" s="28"/>
    </row>
    <row r="2364" spans="1:6" x14ac:dyDescent="0.25">
      <c r="A2364" s="23"/>
      <c r="B2364" s="24"/>
      <c r="C2364" s="25"/>
      <c r="D2364" s="26"/>
      <c r="E2364" s="27"/>
      <c r="F2364" s="28"/>
    </row>
    <row r="2365" spans="1:6" x14ac:dyDescent="0.25">
      <c r="A2365" s="23"/>
      <c r="B2365" s="24"/>
      <c r="C2365" s="25"/>
      <c r="D2365" s="26"/>
      <c r="E2365" s="27"/>
      <c r="F2365" s="28"/>
    </row>
    <row r="2366" spans="1:6" x14ac:dyDescent="0.25">
      <c r="A2366" s="23"/>
      <c r="B2366" s="24"/>
      <c r="C2366" s="25"/>
      <c r="D2366" s="26"/>
      <c r="E2366" s="27"/>
      <c r="F2366" s="28"/>
    </row>
    <row r="2367" spans="1:6" x14ac:dyDescent="0.25">
      <c r="A2367" s="23"/>
      <c r="B2367" s="24"/>
      <c r="C2367" s="25"/>
      <c r="D2367" s="26"/>
      <c r="E2367" s="27"/>
      <c r="F2367" s="28"/>
    </row>
    <row r="2368" spans="1:6" x14ac:dyDescent="0.25">
      <c r="A2368" s="23"/>
      <c r="B2368" s="24"/>
      <c r="C2368" s="25"/>
      <c r="D2368" s="26"/>
      <c r="E2368" s="27"/>
      <c r="F2368" s="28"/>
    </row>
    <row r="2369" spans="1:6" x14ac:dyDescent="0.25">
      <c r="A2369" s="23"/>
      <c r="B2369" s="24"/>
      <c r="C2369" s="25"/>
      <c r="D2369" s="26"/>
      <c r="E2369" s="27"/>
      <c r="F2369" s="28"/>
    </row>
    <row r="2370" spans="1:6" x14ac:dyDescent="0.25">
      <c r="A2370" s="23"/>
      <c r="B2370" s="24"/>
      <c r="C2370" s="25"/>
      <c r="D2370" s="26"/>
      <c r="E2370" s="27"/>
      <c r="F2370" s="28"/>
    </row>
    <row r="2371" spans="1:6" x14ac:dyDescent="0.25">
      <c r="A2371" s="23"/>
      <c r="B2371" s="24"/>
      <c r="C2371" s="25"/>
      <c r="D2371" s="26"/>
      <c r="E2371" s="27"/>
      <c r="F2371" s="28"/>
    </row>
    <row r="2372" spans="1:6" x14ac:dyDescent="0.25">
      <c r="A2372" s="23"/>
      <c r="B2372" s="24"/>
      <c r="C2372" s="25"/>
      <c r="D2372" s="26"/>
      <c r="E2372" s="27"/>
      <c r="F2372" s="28"/>
    </row>
    <row r="2373" spans="1:6" x14ac:dyDescent="0.25">
      <c r="A2373" s="23"/>
      <c r="B2373" s="24"/>
      <c r="C2373" s="25"/>
      <c r="D2373" s="26"/>
      <c r="E2373" s="27"/>
      <c r="F2373" s="28"/>
    </row>
    <row r="2374" spans="1:6" x14ac:dyDescent="0.25">
      <c r="A2374" s="23"/>
      <c r="B2374" s="24"/>
      <c r="C2374" s="25"/>
      <c r="D2374" s="26"/>
      <c r="E2374" s="27"/>
      <c r="F2374" s="28"/>
    </row>
    <row r="2375" spans="1:6" x14ac:dyDescent="0.25">
      <c r="A2375" s="23"/>
      <c r="B2375" s="24"/>
      <c r="C2375" s="25"/>
      <c r="D2375" s="26"/>
      <c r="E2375" s="27"/>
      <c r="F2375" s="28"/>
    </row>
    <row r="2376" spans="1:6" x14ac:dyDescent="0.25">
      <c r="A2376" s="23"/>
      <c r="B2376" s="24"/>
      <c r="C2376" s="25"/>
      <c r="D2376" s="26"/>
      <c r="E2376" s="27"/>
      <c r="F2376" s="28"/>
    </row>
    <row r="2377" spans="1:6" x14ac:dyDescent="0.25">
      <c r="A2377" s="23"/>
      <c r="B2377" s="24"/>
      <c r="C2377" s="25"/>
      <c r="D2377" s="26"/>
      <c r="E2377" s="27"/>
      <c r="F2377" s="28"/>
    </row>
    <row r="2378" spans="1:6" x14ac:dyDescent="0.25">
      <c r="A2378" s="23"/>
      <c r="B2378" s="24"/>
      <c r="C2378" s="25"/>
      <c r="D2378" s="26"/>
      <c r="E2378" s="27"/>
      <c r="F2378" s="28"/>
    </row>
    <row r="2379" spans="1:6" x14ac:dyDescent="0.25">
      <c r="A2379" s="23"/>
      <c r="B2379" s="24"/>
      <c r="C2379" s="25"/>
      <c r="D2379" s="26"/>
      <c r="E2379" s="27"/>
      <c r="F2379" s="28"/>
    </row>
    <row r="2380" spans="1:6" x14ac:dyDescent="0.25">
      <c r="A2380" s="23"/>
      <c r="B2380" s="24"/>
      <c r="C2380" s="25"/>
      <c r="D2380" s="26"/>
      <c r="E2380" s="27"/>
      <c r="F2380" s="28"/>
    </row>
    <row r="2381" spans="1:6" x14ac:dyDescent="0.25">
      <c r="A2381" s="23"/>
      <c r="B2381" s="24"/>
      <c r="C2381" s="25"/>
      <c r="D2381" s="26"/>
      <c r="E2381" s="27"/>
      <c r="F2381" s="28"/>
    </row>
    <row r="2382" spans="1:6" x14ac:dyDescent="0.25">
      <c r="A2382" s="23"/>
      <c r="B2382" s="24"/>
      <c r="C2382" s="25"/>
      <c r="D2382" s="26"/>
      <c r="E2382" s="27"/>
      <c r="F2382" s="28"/>
    </row>
    <row r="2383" spans="1:6" x14ac:dyDescent="0.25">
      <c r="A2383" s="23"/>
      <c r="B2383" s="24"/>
      <c r="C2383" s="25"/>
      <c r="D2383" s="26"/>
      <c r="E2383" s="27"/>
      <c r="F2383" s="28"/>
    </row>
    <row r="2384" spans="1:6" x14ac:dyDescent="0.25">
      <c r="A2384" s="23"/>
      <c r="B2384" s="24"/>
      <c r="C2384" s="25"/>
      <c r="D2384" s="26"/>
      <c r="E2384" s="27"/>
      <c r="F2384" s="28"/>
    </row>
    <row r="2385" spans="1:6" x14ac:dyDescent="0.25">
      <c r="A2385" s="23"/>
      <c r="B2385" s="24"/>
      <c r="C2385" s="25"/>
      <c r="D2385" s="26"/>
      <c r="E2385" s="27"/>
      <c r="F2385" s="28"/>
    </row>
    <row r="2386" spans="1:6" x14ac:dyDescent="0.25">
      <c r="A2386" s="23"/>
      <c r="B2386" s="24"/>
      <c r="C2386" s="25"/>
      <c r="D2386" s="26"/>
      <c r="E2386" s="27"/>
      <c r="F2386" s="28"/>
    </row>
    <row r="2387" spans="1:6" x14ac:dyDescent="0.25">
      <c r="A2387" s="23"/>
      <c r="B2387" s="24"/>
      <c r="C2387" s="25"/>
      <c r="D2387" s="26"/>
      <c r="E2387" s="27"/>
      <c r="F2387" s="28"/>
    </row>
    <row r="2388" spans="1:6" x14ac:dyDescent="0.25">
      <c r="A2388" s="23"/>
      <c r="B2388" s="24"/>
      <c r="C2388" s="25"/>
      <c r="D2388" s="26"/>
      <c r="E2388" s="27"/>
      <c r="F2388" s="28"/>
    </row>
    <row r="2389" spans="1:6" x14ac:dyDescent="0.25">
      <c r="A2389" s="23"/>
      <c r="B2389" s="24"/>
      <c r="C2389" s="25"/>
      <c r="D2389" s="26"/>
      <c r="E2389" s="27"/>
      <c r="F2389" s="28"/>
    </row>
    <row r="2390" spans="1:6" x14ac:dyDescent="0.25">
      <c r="A2390" s="23"/>
      <c r="B2390" s="24"/>
      <c r="C2390" s="25"/>
      <c r="D2390" s="26"/>
      <c r="E2390" s="27"/>
      <c r="F2390" s="28"/>
    </row>
    <row r="2391" spans="1:6" x14ac:dyDescent="0.25">
      <c r="A2391" s="23"/>
      <c r="B2391" s="24"/>
      <c r="C2391" s="25"/>
      <c r="D2391" s="26"/>
      <c r="E2391" s="27"/>
      <c r="F2391" s="28"/>
    </row>
    <row r="2392" spans="1:6" x14ac:dyDescent="0.25">
      <c r="A2392" s="23"/>
      <c r="B2392" s="24"/>
      <c r="C2392" s="25"/>
      <c r="D2392" s="26"/>
      <c r="E2392" s="27"/>
      <c r="F2392" s="28"/>
    </row>
    <row r="2393" spans="1:6" x14ac:dyDescent="0.25">
      <c r="A2393" s="23"/>
      <c r="B2393" s="24"/>
      <c r="C2393" s="25"/>
      <c r="D2393" s="26"/>
      <c r="E2393" s="27"/>
      <c r="F2393" s="28"/>
    </row>
    <row r="2394" spans="1:6" x14ac:dyDescent="0.25">
      <c r="A2394" s="23"/>
      <c r="B2394" s="24"/>
      <c r="C2394" s="25"/>
      <c r="D2394" s="26"/>
      <c r="E2394" s="27"/>
      <c r="F2394" s="28"/>
    </row>
    <row r="2395" spans="1:6" x14ac:dyDescent="0.25">
      <c r="A2395" s="23"/>
      <c r="B2395" s="24"/>
      <c r="C2395" s="25"/>
      <c r="D2395" s="26"/>
      <c r="E2395" s="27"/>
      <c r="F2395" s="28"/>
    </row>
    <row r="2396" spans="1:6" x14ac:dyDescent="0.25">
      <c r="A2396" s="23"/>
      <c r="B2396" s="24"/>
      <c r="C2396" s="25"/>
      <c r="D2396" s="26"/>
      <c r="E2396" s="27"/>
      <c r="F2396" s="28"/>
    </row>
    <row r="2397" spans="1:6" x14ac:dyDescent="0.25">
      <c r="A2397" s="23"/>
      <c r="B2397" s="24"/>
      <c r="C2397" s="25"/>
      <c r="D2397" s="26"/>
      <c r="E2397" s="27"/>
      <c r="F2397" s="28"/>
    </row>
    <row r="2398" spans="1:6" x14ac:dyDescent="0.25">
      <c r="A2398" s="23"/>
      <c r="B2398" s="24"/>
      <c r="C2398" s="25"/>
      <c r="D2398" s="26"/>
      <c r="E2398" s="27"/>
      <c r="F2398" s="28"/>
    </row>
    <row r="2399" spans="1:6" x14ac:dyDescent="0.25">
      <c r="A2399" s="23"/>
      <c r="B2399" s="24"/>
      <c r="C2399" s="25"/>
      <c r="D2399" s="26"/>
      <c r="E2399" s="27"/>
      <c r="F2399" s="28"/>
    </row>
    <row r="2400" spans="1:6" x14ac:dyDescent="0.25">
      <c r="A2400" s="23"/>
      <c r="B2400" s="24"/>
      <c r="C2400" s="25"/>
      <c r="D2400" s="26"/>
      <c r="E2400" s="27"/>
      <c r="F2400" s="28"/>
    </row>
    <row r="2401" spans="1:6" x14ac:dyDescent="0.25">
      <c r="A2401" s="23"/>
      <c r="B2401" s="24"/>
      <c r="C2401" s="25"/>
      <c r="D2401" s="26"/>
      <c r="E2401" s="27"/>
      <c r="F2401" s="28"/>
    </row>
    <row r="2402" spans="1:6" x14ac:dyDescent="0.25">
      <c r="A2402" s="23"/>
      <c r="B2402" s="24"/>
      <c r="C2402" s="25"/>
      <c r="D2402" s="26"/>
      <c r="E2402" s="27"/>
      <c r="F2402" s="28"/>
    </row>
    <row r="2403" spans="1:6" x14ac:dyDescent="0.25">
      <c r="A2403" s="23"/>
      <c r="B2403" s="24"/>
      <c r="C2403" s="25"/>
      <c r="D2403" s="26"/>
      <c r="E2403" s="27"/>
      <c r="F2403" s="28"/>
    </row>
    <row r="2404" spans="1:6" x14ac:dyDescent="0.25">
      <c r="A2404" s="23"/>
      <c r="B2404" s="24"/>
      <c r="C2404" s="25"/>
      <c r="D2404" s="26"/>
      <c r="E2404" s="27"/>
      <c r="F2404" s="28"/>
    </row>
    <row r="2405" spans="1:6" x14ac:dyDescent="0.25">
      <c r="A2405" s="23"/>
      <c r="B2405" s="24"/>
      <c r="C2405" s="25"/>
      <c r="D2405" s="26"/>
      <c r="E2405" s="27"/>
      <c r="F2405" s="28"/>
    </row>
    <row r="2406" spans="1:6" x14ac:dyDescent="0.25">
      <c r="A2406" s="23"/>
      <c r="B2406" s="24"/>
      <c r="C2406" s="25"/>
      <c r="D2406" s="26"/>
      <c r="E2406" s="27"/>
      <c r="F2406" s="28"/>
    </row>
    <row r="2407" spans="1:6" x14ac:dyDescent="0.25">
      <c r="A2407" s="23"/>
      <c r="B2407" s="24"/>
      <c r="C2407" s="25"/>
      <c r="D2407" s="26"/>
      <c r="E2407" s="27"/>
      <c r="F2407" s="28"/>
    </row>
    <row r="2408" spans="1:6" x14ac:dyDescent="0.25">
      <c r="A2408" s="23"/>
      <c r="B2408" s="24"/>
      <c r="C2408" s="25"/>
      <c r="D2408" s="26"/>
      <c r="E2408" s="27"/>
      <c r="F2408" s="28"/>
    </row>
    <row r="2409" spans="1:6" x14ac:dyDescent="0.25">
      <c r="A2409" s="23"/>
      <c r="B2409" s="24"/>
      <c r="C2409" s="25"/>
      <c r="D2409" s="26"/>
      <c r="E2409" s="27"/>
      <c r="F2409" s="28"/>
    </row>
    <row r="2410" spans="1:6" x14ac:dyDescent="0.25">
      <c r="A2410" s="23"/>
      <c r="B2410" s="24"/>
      <c r="C2410" s="25"/>
      <c r="D2410" s="26"/>
      <c r="E2410" s="27"/>
      <c r="F2410" s="28"/>
    </row>
    <row r="2411" spans="1:6" x14ac:dyDescent="0.25">
      <c r="A2411" s="23"/>
      <c r="B2411" s="24"/>
      <c r="C2411" s="25"/>
      <c r="D2411" s="26"/>
      <c r="E2411" s="27"/>
      <c r="F2411" s="28"/>
    </row>
    <row r="2412" spans="1:6" x14ac:dyDescent="0.25">
      <c r="A2412" s="23"/>
      <c r="B2412" s="24"/>
      <c r="C2412" s="25"/>
      <c r="D2412" s="26"/>
      <c r="E2412" s="27"/>
      <c r="F2412" s="28"/>
    </row>
    <row r="2413" spans="1:6" x14ac:dyDescent="0.25">
      <c r="A2413" s="23"/>
      <c r="B2413" s="24"/>
      <c r="C2413" s="25"/>
      <c r="D2413" s="26"/>
      <c r="E2413" s="27"/>
      <c r="F2413" s="28"/>
    </row>
    <row r="2414" spans="1:6" x14ac:dyDescent="0.25">
      <c r="A2414" s="23"/>
      <c r="B2414" s="24"/>
      <c r="C2414" s="25"/>
      <c r="D2414" s="26"/>
      <c r="E2414" s="27"/>
      <c r="F2414" s="28"/>
    </row>
    <row r="2415" spans="1:6" x14ac:dyDescent="0.25">
      <c r="A2415" s="23"/>
      <c r="B2415" s="24"/>
      <c r="C2415" s="25"/>
      <c r="D2415" s="26"/>
      <c r="E2415" s="27"/>
      <c r="F2415" s="28"/>
    </row>
    <row r="2416" spans="1:6" x14ac:dyDescent="0.25">
      <c r="A2416" s="23"/>
      <c r="B2416" s="24"/>
      <c r="C2416" s="25"/>
      <c r="D2416" s="26"/>
      <c r="E2416" s="27"/>
      <c r="F2416" s="28"/>
    </row>
    <row r="2417" spans="1:6" x14ac:dyDescent="0.25">
      <c r="A2417" s="23"/>
      <c r="B2417" s="24"/>
      <c r="C2417" s="25"/>
      <c r="D2417" s="26"/>
      <c r="E2417" s="27"/>
      <c r="F2417" s="28"/>
    </row>
    <row r="2418" spans="1:6" x14ac:dyDescent="0.25">
      <c r="A2418" s="23"/>
      <c r="B2418" s="24"/>
      <c r="C2418" s="25"/>
      <c r="D2418" s="26"/>
      <c r="E2418" s="27"/>
      <c r="F2418" s="28"/>
    </row>
    <row r="2419" spans="1:6" x14ac:dyDescent="0.25">
      <c r="A2419" s="23"/>
      <c r="B2419" s="24"/>
      <c r="C2419" s="25"/>
      <c r="D2419" s="26"/>
      <c r="E2419" s="27"/>
      <c r="F2419" s="28"/>
    </row>
    <row r="2420" spans="1:6" x14ac:dyDescent="0.25">
      <c r="A2420" s="23"/>
      <c r="B2420" s="24"/>
      <c r="C2420" s="25"/>
      <c r="D2420" s="26"/>
      <c r="E2420" s="27"/>
      <c r="F2420" s="28"/>
    </row>
    <row r="2421" spans="1:6" x14ac:dyDescent="0.25">
      <c r="A2421" s="23"/>
      <c r="B2421" s="24"/>
      <c r="C2421" s="25"/>
      <c r="D2421" s="26"/>
      <c r="E2421" s="27"/>
      <c r="F2421" s="28"/>
    </row>
    <row r="2422" spans="1:6" x14ac:dyDescent="0.25">
      <c r="A2422" s="23"/>
      <c r="B2422" s="24"/>
      <c r="C2422" s="25"/>
      <c r="D2422" s="26"/>
      <c r="E2422" s="27"/>
      <c r="F2422" s="28"/>
    </row>
    <row r="2423" spans="1:6" x14ac:dyDescent="0.25">
      <c r="A2423" s="23"/>
      <c r="B2423" s="24"/>
      <c r="C2423" s="25"/>
      <c r="D2423" s="26"/>
      <c r="E2423" s="27"/>
      <c r="F2423" s="28"/>
    </row>
    <row r="2424" spans="1:6" x14ac:dyDescent="0.25">
      <c r="A2424" s="23"/>
      <c r="B2424" s="24"/>
      <c r="C2424" s="25"/>
      <c r="D2424" s="26"/>
      <c r="E2424" s="27"/>
      <c r="F2424" s="28"/>
    </row>
    <row r="2425" spans="1:6" x14ac:dyDescent="0.25">
      <c r="A2425" s="23"/>
      <c r="B2425" s="24"/>
      <c r="C2425" s="25"/>
      <c r="D2425" s="26"/>
      <c r="E2425" s="27"/>
      <c r="F2425" s="28"/>
    </row>
    <row r="2426" spans="1:6" x14ac:dyDescent="0.25">
      <c r="A2426" s="23"/>
      <c r="B2426" s="24"/>
      <c r="C2426" s="25"/>
      <c r="D2426" s="26"/>
      <c r="E2426" s="27"/>
      <c r="F2426" s="28"/>
    </row>
    <row r="2427" spans="1:6" x14ac:dyDescent="0.25">
      <c r="A2427" s="23"/>
      <c r="B2427" s="24"/>
      <c r="C2427" s="25"/>
      <c r="D2427" s="26"/>
      <c r="E2427" s="27"/>
      <c r="F2427" s="28"/>
    </row>
    <row r="2428" spans="1:6" x14ac:dyDescent="0.25">
      <c r="A2428" s="23"/>
      <c r="B2428" s="24"/>
      <c r="C2428" s="25"/>
      <c r="D2428" s="26"/>
      <c r="E2428" s="27"/>
      <c r="F2428" s="28"/>
    </row>
    <row r="2429" spans="1:6" x14ac:dyDescent="0.25">
      <c r="A2429" s="23"/>
      <c r="B2429" s="24"/>
      <c r="C2429" s="25"/>
      <c r="D2429" s="26"/>
      <c r="E2429" s="27"/>
      <c r="F2429" s="28"/>
    </row>
    <row r="2430" spans="1:6" x14ac:dyDescent="0.25">
      <c r="A2430" s="23"/>
      <c r="B2430" s="24"/>
      <c r="C2430" s="25"/>
      <c r="D2430" s="26"/>
      <c r="E2430" s="27"/>
      <c r="F2430" s="28"/>
    </row>
    <row r="2431" spans="1:6" x14ac:dyDescent="0.25">
      <c r="A2431" s="23"/>
      <c r="B2431" s="24"/>
      <c r="C2431" s="25"/>
      <c r="D2431" s="26"/>
      <c r="E2431" s="27"/>
      <c r="F2431" s="28"/>
    </row>
    <row r="2432" spans="1:6" x14ac:dyDescent="0.25">
      <c r="A2432" s="23"/>
      <c r="B2432" s="24"/>
      <c r="C2432" s="25"/>
      <c r="D2432" s="26"/>
      <c r="E2432" s="27"/>
      <c r="F2432" s="28"/>
    </row>
    <row r="2433" spans="1:6" x14ac:dyDescent="0.25">
      <c r="A2433" s="23"/>
      <c r="B2433" s="24"/>
      <c r="C2433" s="25"/>
      <c r="D2433" s="26"/>
      <c r="E2433" s="27"/>
      <c r="F2433" s="28"/>
    </row>
    <row r="2434" spans="1:6" x14ac:dyDescent="0.25">
      <c r="A2434" s="23"/>
      <c r="B2434" s="24"/>
      <c r="C2434" s="25"/>
      <c r="D2434" s="26"/>
      <c r="E2434" s="27"/>
      <c r="F2434" s="28"/>
    </row>
    <row r="2435" spans="1:6" x14ac:dyDescent="0.25">
      <c r="A2435" s="23"/>
      <c r="B2435" s="24"/>
      <c r="C2435" s="25"/>
      <c r="D2435" s="26"/>
      <c r="E2435" s="27"/>
      <c r="F2435" s="28"/>
    </row>
    <row r="2436" spans="1:6" x14ac:dyDescent="0.25">
      <c r="A2436" s="23"/>
      <c r="B2436" s="24"/>
      <c r="C2436" s="25"/>
      <c r="D2436" s="26"/>
      <c r="E2436" s="27"/>
      <c r="F2436" s="28"/>
    </row>
    <row r="2437" spans="1:6" x14ac:dyDescent="0.25">
      <c r="A2437" s="23"/>
      <c r="B2437" s="24"/>
      <c r="C2437" s="25"/>
      <c r="D2437" s="26"/>
      <c r="E2437" s="27"/>
      <c r="F2437" s="28"/>
    </row>
    <row r="2438" spans="1:6" x14ac:dyDescent="0.25">
      <c r="A2438" s="23"/>
      <c r="B2438" s="24"/>
      <c r="C2438" s="25"/>
      <c r="D2438" s="26"/>
      <c r="E2438" s="27"/>
      <c r="F2438" s="28"/>
    </row>
    <row r="2439" spans="1:6" x14ac:dyDescent="0.25">
      <c r="A2439" s="23"/>
      <c r="B2439" s="24"/>
      <c r="C2439" s="25"/>
      <c r="D2439" s="26"/>
      <c r="E2439" s="27"/>
      <c r="F2439" s="28"/>
    </row>
    <row r="2440" spans="1:6" x14ac:dyDescent="0.25">
      <c r="A2440" s="23"/>
      <c r="B2440" s="24"/>
      <c r="C2440" s="25"/>
      <c r="D2440" s="26"/>
      <c r="E2440" s="27"/>
      <c r="F2440" s="28"/>
    </row>
    <row r="2441" spans="1:6" x14ac:dyDescent="0.25">
      <c r="A2441" s="23"/>
      <c r="B2441" s="24"/>
      <c r="C2441" s="25"/>
      <c r="D2441" s="26"/>
      <c r="E2441" s="27"/>
      <c r="F2441" s="28"/>
    </row>
    <row r="2442" spans="1:6" x14ac:dyDescent="0.25">
      <c r="A2442" s="23"/>
      <c r="B2442" s="24"/>
      <c r="C2442" s="25"/>
      <c r="D2442" s="26"/>
      <c r="E2442" s="27"/>
      <c r="F2442" s="28"/>
    </row>
    <row r="2443" spans="1:6" x14ac:dyDescent="0.25">
      <c r="A2443" s="23"/>
      <c r="B2443" s="24"/>
      <c r="C2443" s="25"/>
      <c r="D2443" s="26"/>
      <c r="E2443" s="27"/>
      <c r="F2443" s="28"/>
    </row>
    <row r="2444" spans="1:6" x14ac:dyDescent="0.25">
      <c r="A2444" s="23"/>
      <c r="B2444" s="24"/>
      <c r="C2444" s="25"/>
      <c r="D2444" s="26"/>
      <c r="E2444" s="27"/>
      <c r="F2444" s="28"/>
    </row>
    <row r="2445" spans="1:6" x14ac:dyDescent="0.25">
      <c r="A2445" s="23"/>
      <c r="B2445" s="24"/>
      <c r="C2445" s="25"/>
      <c r="D2445" s="26"/>
      <c r="E2445" s="27"/>
      <c r="F2445" s="28"/>
    </row>
    <row r="2446" spans="1:6" x14ac:dyDescent="0.25">
      <c r="A2446" s="23"/>
      <c r="B2446" s="24"/>
      <c r="C2446" s="25"/>
      <c r="D2446" s="26"/>
      <c r="E2446" s="27"/>
      <c r="F2446" s="28"/>
    </row>
    <row r="2447" spans="1:6" x14ac:dyDescent="0.25">
      <c r="A2447" s="23"/>
      <c r="B2447" s="24"/>
      <c r="C2447" s="25"/>
      <c r="D2447" s="26"/>
      <c r="E2447" s="27"/>
      <c r="F2447" s="28"/>
    </row>
    <row r="2448" spans="1:6" x14ac:dyDescent="0.25">
      <c r="A2448" s="23"/>
      <c r="B2448" s="24"/>
      <c r="C2448" s="25"/>
      <c r="D2448" s="26"/>
      <c r="E2448" s="27"/>
      <c r="F2448" s="28"/>
    </row>
    <row r="2449" spans="1:6" x14ac:dyDescent="0.25">
      <c r="A2449" s="23"/>
      <c r="B2449" s="24"/>
      <c r="C2449" s="25"/>
      <c r="D2449" s="26"/>
      <c r="E2449" s="27"/>
      <c r="F2449" s="28"/>
    </row>
    <row r="2450" spans="1:6" x14ac:dyDescent="0.25">
      <c r="A2450" s="23"/>
      <c r="B2450" s="24"/>
      <c r="C2450" s="25"/>
      <c r="D2450" s="26"/>
      <c r="E2450" s="27"/>
      <c r="F2450" s="28"/>
    </row>
    <row r="2451" spans="1:6" x14ac:dyDescent="0.25">
      <c r="A2451" s="23"/>
      <c r="B2451" s="24"/>
      <c r="C2451" s="25"/>
      <c r="D2451" s="26"/>
      <c r="E2451" s="27"/>
      <c r="F2451" s="28"/>
    </row>
    <row r="2452" spans="1:6" x14ac:dyDescent="0.25">
      <c r="A2452" s="23"/>
      <c r="B2452" s="24"/>
      <c r="C2452" s="25"/>
      <c r="D2452" s="26"/>
      <c r="E2452" s="27"/>
      <c r="F2452" s="28"/>
    </row>
    <row r="2453" spans="1:6" x14ac:dyDescent="0.25">
      <c r="A2453" s="23"/>
      <c r="B2453" s="24"/>
      <c r="C2453" s="25"/>
      <c r="D2453" s="26"/>
      <c r="E2453" s="27"/>
      <c r="F2453" s="28"/>
    </row>
    <row r="2454" spans="1:6" x14ac:dyDescent="0.25">
      <c r="A2454" s="23"/>
      <c r="B2454" s="24"/>
      <c r="C2454" s="25"/>
      <c r="D2454" s="26"/>
      <c r="E2454" s="27"/>
      <c r="F2454" s="28"/>
    </row>
    <row r="2455" spans="1:6" x14ac:dyDescent="0.25">
      <c r="A2455" s="23"/>
      <c r="B2455" s="24"/>
      <c r="C2455" s="25"/>
      <c r="D2455" s="26"/>
      <c r="E2455" s="27"/>
      <c r="F2455" s="28"/>
    </row>
    <row r="2456" spans="1:6" x14ac:dyDescent="0.25">
      <c r="A2456" s="23"/>
      <c r="B2456" s="24"/>
      <c r="C2456" s="25"/>
      <c r="D2456" s="26"/>
      <c r="E2456" s="27"/>
      <c r="F2456" s="28"/>
    </row>
    <row r="2457" spans="1:6" x14ac:dyDescent="0.25">
      <c r="A2457" s="23"/>
      <c r="B2457" s="24"/>
      <c r="C2457" s="25"/>
      <c r="D2457" s="26"/>
      <c r="E2457" s="27"/>
      <c r="F2457" s="28"/>
    </row>
    <row r="2458" spans="1:6" x14ac:dyDescent="0.25">
      <c r="A2458" s="23"/>
      <c r="B2458" s="24"/>
      <c r="C2458" s="25"/>
      <c r="D2458" s="26"/>
      <c r="E2458" s="27"/>
      <c r="F2458" s="28"/>
    </row>
    <row r="2459" spans="1:6" x14ac:dyDescent="0.25">
      <c r="A2459" s="23"/>
      <c r="B2459" s="24"/>
      <c r="C2459" s="25"/>
      <c r="D2459" s="26"/>
      <c r="E2459" s="27"/>
      <c r="F2459" s="28"/>
    </row>
    <row r="2460" spans="1:6" x14ac:dyDescent="0.25">
      <c r="A2460" s="23"/>
      <c r="B2460" s="24"/>
      <c r="C2460" s="25"/>
      <c r="D2460" s="26"/>
      <c r="E2460" s="27"/>
      <c r="F2460" s="28"/>
    </row>
    <row r="2461" spans="1:6" x14ac:dyDescent="0.25">
      <c r="A2461" s="23"/>
      <c r="B2461" s="24"/>
      <c r="C2461" s="25"/>
      <c r="D2461" s="26"/>
      <c r="E2461" s="27"/>
      <c r="F2461" s="28"/>
    </row>
    <row r="2462" spans="1:6" x14ac:dyDescent="0.25">
      <c r="A2462" s="23"/>
      <c r="B2462" s="24"/>
      <c r="C2462" s="25"/>
      <c r="D2462" s="26"/>
      <c r="E2462" s="27"/>
      <c r="F2462" s="28"/>
    </row>
    <row r="2463" spans="1:6" x14ac:dyDescent="0.25">
      <c r="A2463" s="23"/>
      <c r="B2463" s="24"/>
      <c r="C2463" s="25"/>
      <c r="D2463" s="26"/>
      <c r="E2463" s="27"/>
      <c r="F2463" s="28"/>
    </row>
    <row r="2464" spans="1:6" x14ac:dyDescent="0.25">
      <c r="A2464" s="23"/>
      <c r="B2464" s="24"/>
      <c r="C2464" s="25"/>
      <c r="D2464" s="26"/>
      <c r="E2464" s="27"/>
      <c r="F2464" s="28"/>
    </row>
    <row r="2465" spans="1:6" x14ac:dyDescent="0.25">
      <c r="A2465" s="23"/>
      <c r="B2465" s="24"/>
      <c r="C2465" s="25"/>
      <c r="D2465" s="26"/>
      <c r="E2465" s="27"/>
      <c r="F2465" s="28"/>
    </row>
    <row r="2466" spans="1:6" x14ac:dyDescent="0.25">
      <c r="A2466" s="23"/>
      <c r="B2466" s="24"/>
      <c r="C2466" s="25"/>
      <c r="D2466" s="26"/>
      <c r="E2466" s="27"/>
      <c r="F2466" s="28"/>
    </row>
    <row r="2467" spans="1:6" x14ac:dyDescent="0.25">
      <c r="A2467" s="23"/>
      <c r="B2467" s="24"/>
      <c r="C2467" s="25"/>
      <c r="D2467" s="26"/>
      <c r="E2467" s="27"/>
      <c r="F2467" s="28"/>
    </row>
    <row r="2468" spans="1:6" x14ac:dyDescent="0.25">
      <c r="A2468" s="23"/>
      <c r="B2468" s="24"/>
      <c r="C2468" s="25"/>
      <c r="D2468" s="26"/>
      <c r="E2468" s="27"/>
      <c r="F2468" s="28"/>
    </row>
    <row r="2469" spans="1:6" x14ac:dyDescent="0.25">
      <c r="A2469" s="23"/>
      <c r="B2469" s="24"/>
      <c r="C2469" s="25"/>
      <c r="D2469" s="26"/>
      <c r="E2469" s="27"/>
      <c r="F2469" s="28"/>
    </row>
    <row r="2470" spans="1:6" x14ac:dyDescent="0.25">
      <c r="A2470" s="23"/>
      <c r="B2470" s="24"/>
      <c r="C2470" s="25"/>
      <c r="D2470" s="26"/>
      <c r="E2470" s="27"/>
      <c r="F2470" s="28"/>
    </row>
    <row r="2471" spans="1:6" x14ac:dyDescent="0.25">
      <c r="A2471" s="23"/>
      <c r="B2471" s="24"/>
      <c r="C2471" s="25"/>
      <c r="D2471" s="26"/>
      <c r="E2471" s="27"/>
      <c r="F2471" s="28"/>
    </row>
    <row r="2472" spans="1:6" x14ac:dyDescent="0.25">
      <c r="A2472" s="23"/>
      <c r="B2472" s="24"/>
      <c r="C2472" s="25"/>
      <c r="D2472" s="26"/>
      <c r="E2472" s="27"/>
      <c r="F2472" s="28"/>
    </row>
    <row r="2473" spans="1:6" x14ac:dyDescent="0.25">
      <c r="A2473" s="23"/>
      <c r="B2473" s="24"/>
      <c r="C2473" s="25"/>
      <c r="D2473" s="26"/>
      <c r="E2473" s="27"/>
      <c r="F2473" s="28"/>
    </row>
    <row r="2474" spans="1:6" x14ac:dyDescent="0.25">
      <c r="A2474" s="23"/>
      <c r="B2474" s="24"/>
      <c r="C2474" s="25"/>
      <c r="D2474" s="26"/>
      <c r="E2474" s="27"/>
      <c r="F2474" s="28"/>
    </row>
    <row r="2475" spans="1:6" x14ac:dyDescent="0.25">
      <c r="A2475" s="23"/>
      <c r="B2475" s="24"/>
      <c r="C2475" s="25"/>
      <c r="D2475" s="26"/>
      <c r="E2475" s="27"/>
      <c r="F2475" s="28"/>
    </row>
    <row r="2476" spans="1:6" x14ac:dyDescent="0.25">
      <c r="A2476" s="23"/>
      <c r="B2476" s="24"/>
      <c r="C2476" s="25"/>
      <c r="D2476" s="26"/>
      <c r="E2476" s="27"/>
      <c r="F2476" s="28"/>
    </row>
    <row r="2477" spans="1:6" x14ac:dyDescent="0.25">
      <c r="A2477" s="23"/>
      <c r="B2477" s="24"/>
      <c r="C2477" s="25"/>
      <c r="D2477" s="26"/>
      <c r="E2477" s="27"/>
      <c r="F2477" s="28"/>
    </row>
    <row r="2478" spans="1:6" x14ac:dyDescent="0.25">
      <c r="A2478" s="23"/>
      <c r="B2478" s="24"/>
      <c r="C2478" s="25"/>
      <c r="D2478" s="26"/>
      <c r="E2478" s="27"/>
      <c r="F2478" s="28"/>
    </row>
    <row r="2479" spans="1:6" x14ac:dyDescent="0.25">
      <c r="A2479" s="23"/>
      <c r="B2479" s="24"/>
      <c r="C2479" s="25"/>
      <c r="D2479" s="26"/>
      <c r="E2479" s="27"/>
      <c r="F2479" s="28"/>
    </row>
    <row r="2480" spans="1:6" x14ac:dyDescent="0.25">
      <c r="A2480" s="23"/>
      <c r="B2480" s="24"/>
      <c r="C2480" s="25"/>
      <c r="D2480" s="26"/>
      <c r="E2480" s="27"/>
      <c r="F2480" s="28"/>
    </row>
    <row r="2481" spans="1:6" x14ac:dyDescent="0.25">
      <c r="A2481" s="23"/>
      <c r="B2481" s="24"/>
      <c r="C2481" s="25"/>
      <c r="D2481" s="26"/>
      <c r="E2481" s="27"/>
      <c r="F2481" s="28"/>
    </row>
    <row r="2482" spans="1:6" x14ac:dyDescent="0.25">
      <c r="A2482" s="23"/>
      <c r="B2482" s="24"/>
      <c r="C2482" s="25"/>
      <c r="D2482" s="26"/>
      <c r="E2482" s="27"/>
      <c r="F2482" s="28"/>
    </row>
    <row r="2483" spans="1:6" x14ac:dyDescent="0.25">
      <c r="A2483" s="23"/>
      <c r="B2483" s="24"/>
      <c r="C2483" s="25"/>
      <c r="D2483" s="26"/>
      <c r="E2483" s="27"/>
      <c r="F2483" s="28"/>
    </row>
    <row r="2484" spans="1:6" x14ac:dyDescent="0.25">
      <c r="A2484" s="23"/>
      <c r="B2484" s="24"/>
      <c r="C2484" s="25"/>
      <c r="D2484" s="26"/>
      <c r="E2484" s="27"/>
      <c r="F2484" s="28"/>
    </row>
    <row r="2485" spans="1:6" x14ac:dyDescent="0.25">
      <c r="A2485" s="23"/>
      <c r="B2485" s="24"/>
      <c r="C2485" s="25"/>
      <c r="D2485" s="26"/>
      <c r="E2485" s="27"/>
      <c r="F2485" s="28"/>
    </row>
    <row r="2486" spans="1:6" x14ac:dyDescent="0.25">
      <c r="A2486" s="23"/>
      <c r="B2486" s="24"/>
      <c r="C2486" s="25"/>
      <c r="D2486" s="26"/>
      <c r="E2486" s="27"/>
      <c r="F2486" s="28"/>
    </row>
    <row r="2487" spans="1:6" x14ac:dyDescent="0.25">
      <c r="A2487" s="23"/>
      <c r="B2487" s="24"/>
      <c r="C2487" s="25"/>
      <c r="D2487" s="26"/>
      <c r="E2487" s="27"/>
      <c r="F2487" s="28"/>
    </row>
    <row r="2488" spans="1:6" x14ac:dyDescent="0.25">
      <c r="A2488" s="23"/>
      <c r="B2488" s="24"/>
      <c r="C2488" s="25"/>
      <c r="D2488" s="26"/>
      <c r="E2488" s="27"/>
      <c r="F2488" s="28"/>
    </row>
    <row r="2489" spans="1:6" x14ac:dyDescent="0.25">
      <c r="A2489" s="23"/>
      <c r="B2489" s="24"/>
      <c r="C2489" s="25"/>
      <c r="D2489" s="26"/>
      <c r="E2489" s="27"/>
      <c r="F2489" s="28"/>
    </row>
    <row r="2490" spans="1:6" x14ac:dyDescent="0.25">
      <c r="A2490" s="23"/>
      <c r="B2490" s="24"/>
      <c r="C2490" s="25"/>
      <c r="D2490" s="26"/>
      <c r="E2490" s="27"/>
      <c r="F2490" s="28"/>
    </row>
    <row r="2491" spans="1:6" x14ac:dyDescent="0.25">
      <c r="A2491" s="23"/>
      <c r="B2491" s="24"/>
      <c r="C2491" s="25"/>
      <c r="D2491" s="26"/>
      <c r="E2491" s="27"/>
      <c r="F2491" s="28"/>
    </row>
    <row r="2492" spans="1:6" x14ac:dyDescent="0.25">
      <c r="A2492" s="23"/>
      <c r="B2492" s="24"/>
      <c r="C2492" s="25"/>
      <c r="D2492" s="26"/>
      <c r="E2492" s="27"/>
      <c r="F2492" s="28"/>
    </row>
    <row r="2493" spans="1:6" x14ac:dyDescent="0.25">
      <c r="A2493" s="23"/>
      <c r="B2493" s="24"/>
      <c r="C2493" s="25"/>
      <c r="D2493" s="26"/>
      <c r="E2493" s="27"/>
      <c r="F2493" s="28"/>
    </row>
    <row r="2494" spans="1:6" x14ac:dyDescent="0.25">
      <c r="A2494" s="23"/>
      <c r="B2494" s="24"/>
      <c r="C2494" s="25"/>
      <c r="D2494" s="26"/>
      <c r="E2494" s="27"/>
      <c r="F2494" s="28"/>
    </row>
    <row r="2495" spans="1:6" x14ac:dyDescent="0.25">
      <c r="A2495" s="23"/>
      <c r="B2495" s="24"/>
      <c r="C2495" s="25"/>
      <c r="D2495" s="26"/>
      <c r="E2495" s="27"/>
      <c r="F2495" s="28"/>
    </row>
    <row r="2496" spans="1:6" x14ac:dyDescent="0.25">
      <c r="A2496" s="23"/>
      <c r="B2496" s="24"/>
      <c r="C2496" s="25"/>
      <c r="D2496" s="26"/>
      <c r="E2496" s="27"/>
      <c r="F2496" s="28"/>
    </row>
    <row r="2497" spans="1:6" x14ac:dyDescent="0.25">
      <c r="A2497" s="23"/>
      <c r="B2497" s="24"/>
      <c r="C2497" s="25"/>
      <c r="D2497" s="26"/>
      <c r="E2497" s="27"/>
      <c r="F2497" s="28"/>
    </row>
    <row r="2498" spans="1:6" x14ac:dyDescent="0.25">
      <c r="A2498" s="23"/>
      <c r="B2498" s="24"/>
      <c r="C2498" s="25"/>
      <c r="D2498" s="26"/>
      <c r="E2498" s="27"/>
      <c r="F2498" s="28"/>
    </row>
    <row r="2499" spans="1:6" x14ac:dyDescent="0.25">
      <c r="A2499" s="23"/>
      <c r="B2499" s="24"/>
      <c r="C2499" s="25"/>
      <c r="D2499" s="26"/>
      <c r="E2499" s="27"/>
      <c r="F2499" s="28"/>
    </row>
    <row r="2500" spans="1:6" x14ac:dyDescent="0.25">
      <c r="A2500" s="23"/>
      <c r="B2500" s="24"/>
      <c r="C2500" s="25"/>
      <c r="D2500" s="26"/>
      <c r="E2500" s="27"/>
      <c r="F2500" s="28"/>
    </row>
    <row r="2501" spans="1:6" x14ac:dyDescent="0.25">
      <c r="A2501" s="23"/>
      <c r="B2501" s="24"/>
      <c r="C2501" s="25"/>
      <c r="D2501" s="26"/>
      <c r="E2501" s="27"/>
      <c r="F2501" s="28"/>
    </row>
    <row r="2502" spans="1:6" x14ac:dyDescent="0.25">
      <c r="A2502" s="23"/>
      <c r="B2502" s="24"/>
      <c r="C2502" s="25"/>
      <c r="D2502" s="26"/>
      <c r="E2502" s="27"/>
      <c r="F2502" s="28"/>
    </row>
    <row r="2503" spans="1:6" x14ac:dyDescent="0.25">
      <c r="A2503" s="23"/>
      <c r="B2503" s="24"/>
      <c r="C2503" s="25"/>
      <c r="D2503" s="26"/>
      <c r="E2503" s="27"/>
      <c r="F2503" s="28"/>
    </row>
    <row r="2504" spans="1:6" x14ac:dyDescent="0.25">
      <c r="A2504" s="23"/>
      <c r="B2504" s="24"/>
      <c r="C2504" s="25"/>
      <c r="D2504" s="26"/>
      <c r="E2504" s="27"/>
      <c r="F2504" s="28"/>
    </row>
    <row r="2505" spans="1:6" x14ac:dyDescent="0.25">
      <c r="A2505" s="23"/>
      <c r="B2505" s="24"/>
      <c r="C2505" s="25"/>
      <c r="D2505" s="26"/>
      <c r="E2505" s="27"/>
      <c r="F2505" s="28"/>
    </row>
    <row r="2506" spans="1:6" x14ac:dyDescent="0.25">
      <c r="A2506" s="23"/>
      <c r="B2506" s="24"/>
      <c r="C2506" s="25"/>
      <c r="D2506" s="26"/>
      <c r="E2506" s="27"/>
      <c r="F2506" s="28"/>
    </row>
    <row r="2507" spans="1:6" x14ac:dyDescent="0.25">
      <c r="A2507" s="23"/>
      <c r="B2507" s="24"/>
      <c r="C2507" s="25"/>
      <c r="D2507" s="26"/>
      <c r="E2507" s="27"/>
      <c r="F2507" s="28"/>
    </row>
    <row r="2508" spans="1:6" x14ac:dyDescent="0.25">
      <c r="A2508" s="23"/>
      <c r="B2508" s="24"/>
      <c r="C2508" s="25"/>
      <c r="D2508" s="26"/>
      <c r="E2508" s="27"/>
      <c r="F2508" s="28"/>
    </row>
    <row r="2509" spans="1:6" x14ac:dyDescent="0.25">
      <c r="A2509" s="23"/>
      <c r="B2509" s="24"/>
      <c r="C2509" s="25"/>
      <c r="D2509" s="26"/>
      <c r="E2509" s="27"/>
      <c r="F2509" s="28"/>
    </row>
    <row r="2510" spans="1:6" x14ac:dyDescent="0.25">
      <c r="A2510" s="23"/>
      <c r="B2510" s="24"/>
      <c r="C2510" s="25"/>
      <c r="D2510" s="26"/>
      <c r="E2510" s="27"/>
      <c r="F2510" s="28"/>
    </row>
    <row r="2511" spans="1:6" x14ac:dyDescent="0.25">
      <c r="A2511" s="23"/>
      <c r="B2511" s="24"/>
      <c r="C2511" s="25"/>
      <c r="D2511" s="26"/>
      <c r="E2511" s="27"/>
      <c r="F2511" s="28"/>
    </row>
    <row r="2512" spans="1:6" x14ac:dyDescent="0.25">
      <c r="A2512" s="23"/>
      <c r="B2512" s="24"/>
      <c r="C2512" s="25"/>
      <c r="D2512" s="26"/>
      <c r="E2512" s="27"/>
      <c r="F2512" s="28"/>
    </row>
    <row r="2513" spans="1:6" x14ac:dyDescent="0.25">
      <c r="A2513" s="23"/>
      <c r="B2513" s="24"/>
      <c r="C2513" s="25"/>
      <c r="D2513" s="26"/>
      <c r="E2513" s="27"/>
      <c r="F2513" s="28"/>
    </row>
    <row r="2514" spans="1:6" x14ac:dyDescent="0.25">
      <c r="A2514" s="23"/>
      <c r="B2514" s="24"/>
      <c r="C2514" s="25"/>
      <c r="D2514" s="26"/>
      <c r="E2514" s="27"/>
      <c r="F2514" s="28"/>
    </row>
    <row r="2515" spans="1:6" x14ac:dyDescent="0.25">
      <c r="A2515" s="23"/>
      <c r="B2515" s="24"/>
      <c r="C2515" s="25"/>
      <c r="D2515" s="26"/>
      <c r="E2515" s="27"/>
      <c r="F2515" s="28"/>
    </row>
    <row r="2516" spans="1:6" x14ac:dyDescent="0.25">
      <c r="A2516" s="23"/>
      <c r="B2516" s="24"/>
      <c r="C2516" s="25"/>
      <c r="D2516" s="26"/>
      <c r="E2516" s="27"/>
      <c r="F2516" s="28"/>
    </row>
    <row r="2517" spans="1:6" x14ac:dyDescent="0.25">
      <c r="A2517" s="23"/>
      <c r="B2517" s="24"/>
      <c r="C2517" s="25"/>
      <c r="D2517" s="26"/>
      <c r="E2517" s="27"/>
      <c r="F2517" s="28"/>
    </row>
    <row r="2518" spans="1:6" x14ac:dyDescent="0.25">
      <c r="A2518" s="23"/>
      <c r="B2518" s="24"/>
      <c r="C2518" s="25"/>
      <c r="D2518" s="26"/>
      <c r="E2518" s="27"/>
      <c r="F2518" s="28"/>
    </row>
    <row r="2519" spans="1:6" x14ac:dyDescent="0.25">
      <c r="A2519" s="23"/>
      <c r="B2519" s="24"/>
      <c r="C2519" s="25"/>
      <c r="D2519" s="26"/>
      <c r="E2519" s="27"/>
      <c r="F2519" s="28"/>
    </row>
    <row r="2520" spans="1:6" x14ac:dyDescent="0.25">
      <c r="A2520" s="23"/>
      <c r="B2520" s="24"/>
      <c r="C2520" s="25"/>
      <c r="D2520" s="26"/>
      <c r="E2520" s="27"/>
      <c r="F2520" s="28"/>
    </row>
    <row r="2521" spans="1:6" x14ac:dyDescent="0.25">
      <c r="A2521" s="23"/>
      <c r="B2521" s="24"/>
      <c r="C2521" s="25"/>
      <c r="D2521" s="26"/>
      <c r="E2521" s="27"/>
      <c r="F2521" s="28"/>
    </row>
    <row r="2522" spans="1:6" x14ac:dyDescent="0.25">
      <c r="A2522" s="23"/>
      <c r="B2522" s="24"/>
      <c r="C2522" s="25"/>
      <c r="D2522" s="26"/>
      <c r="E2522" s="27"/>
      <c r="F2522" s="28"/>
    </row>
    <row r="2523" spans="1:6" x14ac:dyDescent="0.25">
      <c r="A2523" s="23"/>
      <c r="B2523" s="24"/>
      <c r="C2523" s="25"/>
      <c r="D2523" s="26"/>
      <c r="E2523" s="27"/>
      <c r="F2523" s="28"/>
    </row>
    <row r="2524" spans="1:6" x14ac:dyDescent="0.25">
      <c r="A2524" s="23"/>
      <c r="B2524" s="24"/>
      <c r="C2524" s="25"/>
      <c r="D2524" s="26"/>
      <c r="E2524" s="27"/>
      <c r="F2524" s="28"/>
    </row>
    <row r="2525" spans="1:6" x14ac:dyDescent="0.25">
      <c r="A2525" s="23"/>
      <c r="B2525" s="24"/>
      <c r="C2525" s="25"/>
      <c r="D2525" s="26"/>
      <c r="E2525" s="27"/>
      <c r="F2525" s="28"/>
    </row>
    <row r="2526" spans="1:6" x14ac:dyDescent="0.25">
      <c r="A2526" s="23"/>
      <c r="B2526" s="24"/>
      <c r="C2526" s="25"/>
      <c r="D2526" s="26"/>
      <c r="E2526" s="27"/>
      <c r="F2526" s="28"/>
    </row>
    <row r="2527" spans="1:6" x14ac:dyDescent="0.25">
      <c r="A2527" s="23"/>
      <c r="B2527" s="24"/>
      <c r="C2527" s="25"/>
      <c r="D2527" s="26"/>
      <c r="E2527" s="27"/>
      <c r="F2527" s="28"/>
    </row>
    <row r="2528" spans="1:6" x14ac:dyDescent="0.25">
      <c r="A2528" s="23"/>
      <c r="B2528" s="24"/>
      <c r="C2528" s="25"/>
      <c r="D2528" s="26"/>
      <c r="E2528" s="27"/>
      <c r="F2528" s="28"/>
    </row>
    <row r="2529" spans="1:6" x14ac:dyDescent="0.25">
      <c r="A2529" s="23"/>
      <c r="B2529" s="24"/>
      <c r="C2529" s="25"/>
      <c r="D2529" s="26"/>
      <c r="E2529" s="27"/>
      <c r="F2529" s="28"/>
    </row>
    <row r="2530" spans="1:6" x14ac:dyDescent="0.25">
      <c r="A2530" s="23"/>
      <c r="B2530" s="24"/>
      <c r="C2530" s="25"/>
      <c r="D2530" s="26"/>
      <c r="E2530" s="27"/>
      <c r="F2530" s="28"/>
    </row>
    <row r="2531" spans="1:6" x14ac:dyDescent="0.25">
      <c r="A2531" s="23"/>
      <c r="B2531" s="24"/>
      <c r="C2531" s="25"/>
      <c r="D2531" s="26"/>
      <c r="E2531" s="27"/>
      <c r="F2531" s="28"/>
    </row>
    <row r="2532" spans="1:6" x14ac:dyDescent="0.25">
      <c r="A2532" s="23"/>
      <c r="B2532" s="24"/>
      <c r="C2532" s="25"/>
      <c r="D2532" s="26"/>
      <c r="E2532" s="27"/>
      <c r="F2532" s="28"/>
    </row>
    <row r="2533" spans="1:6" x14ac:dyDescent="0.25">
      <c r="A2533" s="23"/>
      <c r="B2533" s="24"/>
      <c r="C2533" s="25"/>
      <c r="D2533" s="26"/>
      <c r="E2533" s="27"/>
      <c r="F2533" s="28"/>
    </row>
    <row r="2534" spans="1:6" x14ac:dyDescent="0.25">
      <c r="A2534" s="23"/>
      <c r="B2534" s="24"/>
      <c r="C2534" s="25"/>
      <c r="D2534" s="26"/>
      <c r="E2534" s="27"/>
      <c r="F2534" s="28"/>
    </row>
    <row r="2535" spans="1:6" x14ac:dyDescent="0.25">
      <c r="A2535" s="23"/>
      <c r="B2535" s="24"/>
      <c r="C2535" s="25"/>
      <c r="D2535" s="26"/>
      <c r="E2535" s="27"/>
      <c r="F2535" s="28"/>
    </row>
    <row r="2536" spans="1:6" x14ac:dyDescent="0.25">
      <c r="A2536" s="23"/>
      <c r="B2536" s="24"/>
      <c r="C2536" s="25"/>
      <c r="D2536" s="26"/>
      <c r="E2536" s="27"/>
      <c r="F2536" s="28"/>
    </row>
    <row r="2537" spans="1:6" x14ac:dyDescent="0.25">
      <c r="A2537" s="23"/>
      <c r="B2537" s="24"/>
      <c r="C2537" s="25"/>
      <c r="D2537" s="26"/>
      <c r="E2537" s="27"/>
      <c r="F2537" s="28"/>
    </row>
    <row r="2538" spans="1:6" x14ac:dyDescent="0.25">
      <c r="A2538" s="23"/>
      <c r="B2538" s="24"/>
      <c r="C2538" s="25"/>
      <c r="D2538" s="26"/>
      <c r="E2538" s="27"/>
      <c r="F2538" s="28"/>
    </row>
    <row r="2539" spans="1:6" x14ac:dyDescent="0.25">
      <c r="A2539" s="23"/>
      <c r="B2539" s="24"/>
      <c r="C2539" s="25"/>
      <c r="D2539" s="26"/>
      <c r="E2539" s="27"/>
      <c r="F2539" s="28"/>
    </row>
    <row r="2540" spans="1:6" x14ac:dyDescent="0.25">
      <c r="A2540" s="23"/>
      <c r="B2540" s="24"/>
      <c r="C2540" s="25"/>
      <c r="D2540" s="26"/>
      <c r="E2540" s="27"/>
      <c r="F2540" s="28"/>
    </row>
    <row r="2541" spans="1:6" x14ac:dyDescent="0.25">
      <c r="A2541" s="23"/>
      <c r="B2541" s="24"/>
      <c r="C2541" s="25"/>
      <c r="D2541" s="26"/>
      <c r="E2541" s="27"/>
      <c r="F2541" s="28"/>
    </row>
    <row r="2542" spans="1:6" x14ac:dyDescent="0.25">
      <c r="A2542" s="23"/>
      <c r="B2542" s="24"/>
      <c r="C2542" s="25"/>
      <c r="D2542" s="26"/>
      <c r="E2542" s="27"/>
      <c r="F2542" s="28"/>
    </row>
    <row r="2543" spans="1:6" x14ac:dyDescent="0.25">
      <c r="A2543" s="23"/>
      <c r="B2543" s="24"/>
      <c r="C2543" s="25"/>
      <c r="D2543" s="26"/>
      <c r="E2543" s="27"/>
      <c r="F2543" s="28"/>
    </row>
    <row r="2544" spans="1:6" x14ac:dyDescent="0.25">
      <c r="A2544" s="23"/>
      <c r="B2544" s="24"/>
      <c r="C2544" s="25"/>
      <c r="D2544" s="26"/>
      <c r="E2544" s="27"/>
      <c r="F2544" s="28"/>
    </row>
    <row r="2545" spans="1:6" x14ac:dyDescent="0.25">
      <c r="A2545" s="23"/>
      <c r="B2545" s="24"/>
      <c r="C2545" s="25"/>
      <c r="D2545" s="26"/>
      <c r="E2545" s="27"/>
      <c r="F2545" s="28"/>
    </row>
    <row r="2546" spans="1:6" x14ac:dyDescent="0.25">
      <c r="A2546" s="23"/>
      <c r="B2546" s="24"/>
      <c r="C2546" s="25"/>
      <c r="D2546" s="26"/>
      <c r="E2546" s="27"/>
      <c r="F2546" s="28"/>
    </row>
    <row r="2547" spans="1:6" x14ac:dyDescent="0.25">
      <c r="A2547" s="23"/>
      <c r="B2547" s="24"/>
      <c r="C2547" s="25"/>
      <c r="D2547" s="26"/>
      <c r="E2547" s="27"/>
      <c r="F2547" s="28"/>
    </row>
    <row r="2548" spans="1:6" x14ac:dyDescent="0.25">
      <c r="A2548" s="23"/>
      <c r="B2548" s="24"/>
      <c r="C2548" s="25"/>
      <c r="D2548" s="26"/>
      <c r="E2548" s="27"/>
      <c r="F2548" s="28"/>
    </row>
    <row r="2549" spans="1:6" x14ac:dyDescent="0.25">
      <c r="A2549" s="23"/>
      <c r="B2549" s="24"/>
      <c r="C2549" s="25"/>
      <c r="D2549" s="26"/>
      <c r="E2549" s="27"/>
      <c r="F2549" s="28"/>
    </row>
    <row r="2550" spans="1:6" x14ac:dyDescent="0.25">
      <c r="A2550" s="23"/>
      <c r="B2550" s="24"/>
      <c r="C2550" s="25"/>
      <c r="D2550" s="26"/>
      <c r="E2550" s="27"/>
      <c r="F2550" s="28"/>
    </row>
    <row r="2551" spans="1:6" x14ac:dyDescent="0.25">
      <c r="A2551" s="23"/>
      <c r="B2551" s="24"/>
      <c r="C2551" s="25"/>
      <c r="D2551" s="26"/>
      <c r="E2551" s="27"/>
      <c r="F2551" s="28"/>
    </row>
    <row r="2552" spans="1:6" x14ac:dyDescent="0.25">
      <c r="A2552" s="23"/>
      <c r="B2552" s="24"/>
      <c r="C2552" s="25"/>
      <c r="D2552" s="26"/>
      <c r="E2552" s="27"/>
      <c r="F2552" s="28"/>
    </row>
    <row r="2553" spans="1:6" x14ac:dyDescent="0.25">
      <c r="A2553" s="23"/>
      <c r="B2553" s="24"/>
      <c r="C2553" s="25"/>
      <c r="D2553" s="26"/>
      <c r="E2553" s="27"/>
      <c r="F2553" s="28"/>
    </row>
    <row r="2554" spans="1:6" x14ac:dyDescent="0.25">
      <c r="A2554" s="23"/>
      <c r="B2554" s="24"/>
      <c r="C2554" s="25"/>
      <c r="D2554" s="26"/>
      <c r="E2554" s="27"/>
      <c r="F2554" s="28"/>
    </row>
    <row r="2555" spans="1:6" x14ac:dyDescent="0.25">
      <c r="A2555" s="23"/>
      <c r="B2555" s="24"/>
      <c r="C2555" s="25"/>
      <c r="D2555" s="26"/>
      <c r="E2555" s="27"/>
      <c r="F2555" s="28"/>
    </row>
    <row r="2556" spans="1:6" x14ac:dyDescent="0.25">
      <c r="A2556" s="23"/>
      <c r="B2556" s="24"/>
      <c r="C2556" s="25"/>
      <c r="D2556" s="26"/>
      <c r="E2556" s="27"/>
      <c r="F2556" s="28"/>
    </row>
    <row r="2557" spans="1:6" x14ac:dyDescent="0.25">
      <c r="A2557" s="23"/>
      <c r="B2557" s="24"/>
      <c r="C2557" s="25"/>
      <c r="D2557" s="26"/>
      <c r="E2557" s="27"/>
      <c r="F2557" s="28"/>
    </row>
    <row r="2558" spans="1:6" x14ac:dyDescent="0.25">
      <c r="A2558" s="23"/>
      <c r="B2558" s="24"/>
      <c r="C2558" s="25"/>
      <c r="D2558" s="26"/>
      <c r="E2558" s="27"/>
      <c r="F2558" s="28"/>
    </row>
    <row r="2559" spans="1:6" x14ac:dyDescent="0.25">
      <c r="A2559" s="23"/>
      <c r="B2559" s="24"/>
      <c r="C2559" s="25"/>
      <c r="D2559" s="26"/>
      <c r="E2559" s="27"/>
      <c r="F2559" s="28"/>
    </row>
    <row r="2560" spans="1:6" x14ac:dyDescent="0.25">
      <c r="A2560" s="23"/>
      <c r="B2560" s="24"/>
      <c r="C2560" s="25"/>
      <c r="D2560" s="26"/>
      <c r="E2560" s="27"/>
      <c r="F2560" s="28"/>
    </row>
    <row r="2561" spans="1:6" x14ac:dyDescent="0.25">
      <c r="A2561" s="23"/>
      <c r="B2561" s="24"/>
      <c r="C2561" s="25"/>
      <c r="D2561" s="26"/>
      <c r="E2561" s="27"/>
      <c r="F2561" s="28"/>
    </row>
    <row r="2562" spans="1:6" x14ac:dyDescent="0.25">
      <c r="A2562" s="23"/>
      <c r="B2562" s="24"/>
      <c r="C2562" s="25"/>
      <c r="D2562" s="26"/>
      <c r="E2562" s="27"/>
      <c r="F2562" s="28"/>
    </row>
    <row r="2563" spans="1:6" x14ac:dyDescent="0.25">
      <c r="A2563" s="23"/>
      <c r="B2563" s="24"/>
      <c r="C2563" s="25"/>
      <c r="D2563" s="26"/>
      <c r="E2563" s="27"/>
      <c r="F2563" s="28"/>
    </row>
    <row r="2564" spans="1:6" x14ac:dyDescent="0.25">
      <c r="A2564" s="23"/>
      <c r="B2564" s="24"/>
      <c r="C2564" s="25"/>
      <c r="D2564" s="26"/>
      <c r="E2564" s="27"/>
      <c r="F2564" s="28"/>
    </row>
    <row r="2565" spans="1:6" x14ac:dyDescent="0.25">
      <c r="A2565" s="23"/>
      <c r="B2565" s="24"/>
      <c r="C2565" s="25"/>
      <c r="D2565" s="26"/>
      <c r="E2565" s="27"/>
      <c r="F2565" s="28"/>
    </row>
    <row r="2566" spans="1:6" x14ac:dyDescent="0.25">
      <c r="A2566" s="23"/>
      <c r="B2566" s="24"/>
      <c r="C2566" s="25"/>
      <c r="D2566" s="26"/>
      <c r="E2566" s="27"/>
      <c r="F2566" s="28"/>
    </row>
    <row r="2567" spans="1:6" x14ac:dyDescent="0.25">
      <c r="A2567" s="23"/>
      <c r="B2567" s="24"/>
      <c r="C2567" s="25"/>
      <c r="D2567" s="26"/>
      <c r="E2567" s="27"/>
      <c r="F2567" s="28"/>
    </row>
    <row r="2568" spans="1:6" x14ac:dyDescent="0.25">
      <c r="A2568" s="23"/>
      <c r="B2568" s="24"/>
      <c r="C2568" s="25"/>
      <c r="D2568" s="26"/>
      <c r="E2568" s="27"/>
      <c r="F2568" s="28"/>
    </row>
    <row r="2569" spans="1:6" x14ac:dyDescent="0.25">
      <c r="A2569" s="23"/>
      <c r="B2569" s="24"/>
      <c r="C2569" s="25"/>
      <c r="D2569" s="26"/>
      <c r="E2569" s="27"/>
      <c r="F2569" s="28"/>
    </row>
    <row r="2570" spans="1:6" x14ac:dyDescent="0.25">
      <c r="A2570" s="23"/>
      <c r="B2570" s="24"/>
      <c r="C2570" s="25"/>
      <c r="D2570" s="26"/>
      <c r="E2570" s="27"/>
      <c r="F2570" s="28"/>
    </row>
    <row r="2571" spans="1:6" x14ac:dyDescent="0.25">
      <c r="A2571" s="23"/>
      <c r="B2571" s="24"/>
      <c r="C2571" s="25"/>
      <c r="D2571" s="26"/>
      <c r="E2571" s="27"/>
      <c r="F2571" s="28"/>
    </row>
    <row r="2572" spans="1:6" x14ac:dyDescent="0.25">
      <c r="A2572" s="23"/>
      <c r="B2572" s="24"/>
      <c r="C2572" s="25"/>
      <c r="D2572" s="26"/>
      <c r="E2572" s="27"/>
      <c r="F2572" s="28"/>
    </row>
    <row r="2573" spans="1:6" x14ac:dyDescent="0.25">
      <c r="A2573" s="23"/>
      <c r="B2573" s="24"/>
      <c r="C2573" s="25"/>
      <c r="D2573" s="26"/>
      <c r="E2573" s="27"/>
      <c r="F2573" s="28"/>
    </row>
    <row r="2574" spans="1:6" x14ac:dyDescent="0.25">
      <c r="A2574" s="23"/>
      <c r="B2574" s="24"/>
      <c r="C2574" s="25"/>
      <c r="D2574" s="26"/>
      <c r="E2574" s="27"/>
      <c r="F2574" s="28"/>
    </row>
    <row r="2575" spans="1:6" x14ac:dyDescent="0.25">
      <c r="A2575" s="23"/>
      <c r="B2575" s="24"/>
      <c r="C2575" s="25"/>
      <c r="D2575" s="26"/>
      <c r="E2575" s="27"/>
      <c r="F2575" s="28"/>
    </row>
    <row r="2576" spans="1:6" x14ac:dyDescent="0.25">
      <c r="A2576" s="23"/>
      <c r="B2576" s="24"/>
      <c r="C2576" s="25"/>
      <c r="D2576" s="26"/>
      <c r="E2576" s="27"/>
      <c r="F2576" s="28"/>
    </row>
    <row r="2577" spans="1:6" x14ac:dyDescent="0.25">
      <c r="A2577" s="23"/>
      <c r="B2577" s="24"/>
      <c r="C2577" s="25"/>
      <c r="D2577" s="26"/>
      <c r="E2577" s="27"/>
      <c r="F2577" s="28"/>
    </row>
    <row r="2578" spans="1:6" x14ac:dyDescent="0.25">
      <c r="A2578" s="23"/>
      <c r="B2578" s="24"/>
      <c r="C2578" s="25"/>
      <c r="D2578" s="26"/>
      <c r="E2578" s="27"/>
      <c r="F2578" s="28"/>
    </row>
    <row r="2579" spans="1:6" x14ac:dyDescent="0.25">
      <c r="A2579" s="23"/>
      <c r="B2579" s="24"/>
      <c r="C2579" s="25"/>
      <c r="D2579" s="26"/>
      <c r="E2579" s="27"/>
      <c r="F2579" s="28"/>
    </row>
    <row r="2580" spans="1:6" x14ac:dyDescent="0.25">
      <c r="A2580" s="23"/>
      <c r="B2580" s="24"/>
      <c r="C2580" s="25"/>
      <c r="D2580" s="26"/>
      <c r="E2580" s="27"/>
      <c r="F2580" s="28"/>
    </row>
    <row r="2581" spans="1:6" x14ac:dyDescent="0.25">
      <c r="A2581" s="23"/>
      <c r="B2581" s="24"/>
      <c r="C2581" s="25"/>
      <c r="D2581" s="26"/>
      <c r="E2581" s="27"/>
      <c r="F2581" s="28"/>
    </row>
    <row r="2582" spans="1:6" x14ac:dyDescent="0.25">
      <c r="A2582" s="23"/>
      <c r="B2582" s="24"/>
      <c r="C2582" s="25"/>
      <c r="D2582" s="26"/>
      <c r="E2582" s="27"/>
      <c r="F2582" s="28"/>
    </row>
    <row r="2583" spans="1:6" x14ac:dyDescent="0.25">
      <c r="A2583" s="23"/>
      <c r="B2583" s="24"/>
      <c r="C2583" s="25"/>
      <c r="D2583" s="26"/>
      <c r="E2583" s="27"/>
      <c r="F2583" s="28"/>
    </row>
    <row r="2584" spans="1:6" x14ac:dyDescent="0.25">
      <c r="A2584" s="23"/>
      <c r="B2584" s="24"/>
      <c r="C2584" s="25"/>
      <c r="D2584" s="26"/>
      <c r="E2584" s="27"/>
      <c r="F2584" s="28"/>
    </row>
    <row r="2585" spans="1:6" x14ac:dyDescent="0.25">
      <c r="A2585" s="23"/>
      <c r="B2585" s="24"/>
      <c r="C2585" s="25"/>
      <c r="D2585" s="26"/>
      <c r="E2585" s="27"/>
      <c r="F2585" s="28"/>
    </row>
    <row r="2586" spans="1:6" x14ac:dyDescent="0.25">
      <c r="A2586" s="23"/>
      <c r="B2586" s="24"/>
      <c r="C2586" s="25"/>
      <c r="D2586" s="26"/>
      <c r="E2586" s="27"/>
      <c r="F2586" s="28"/>
    </row>
    <row r="2587" spans="1:6" x14ac:dyDescent="0.25">
      <c r="A2587" s="23"/>
      <c r="B2587" s="24"/>
      <c r="C2587" s="25"/>
      <c r="D2587" s="26"/>
      <c r="E2587" s="27"/>
      <c r="F2587" s="28"/>
    </row>
    <row r="2588" spans="1:6" x14ac:dyDescent="0.25">
      <c r="A2588" s="23"/>
      <c r="B2588" s="24"/>
      <c r="C2588" s="25"/>
      <c r="D2588" s="26"/>
      <c r="E2588" s="27"/>
      <c r="F2588" s="28"/>
    </row>
    <row r="2589" spans="1:6" x14ac:dyDescent="0.25">
      <c r="A2589" s="23"/>
      <c r="B2589" s="24"/>
      <c r="C2589" s="25"/>
      <c r="D2589" s="26"/>
      <c r="E2589" s="27"/>
      <c r="F2589" s="28"/>
    </row>
    <row r="2590" spans="1:6" x14ac:dyDescent="0.25">
      <c r="A2590" s="23"/>
      <c r="B2590" s="24"/>
      <c r="C2590" s="25"/>
      <c r="D2590" s="26"/>
      <c r="E2590" s="27"/>
      <c r="F2590" s="28"/>
    </row>
    <row r="2591" spans="1:6" x14ac:dyDescent="0.25">
      <c r="A2591" s="23"/>
      <c r="B2591" s="24"/>
      <c r="C2591" s="25"/>
      <c r="D2591" s="26"/>
      <c r="E2591" s="27"/>
      <c r="F2591" s="28"/>
    </row>
    <row r="2592" spans="1:6" x14ac:dyDescent="0.25">
      <c r="A2592" s="23"/>
      <c r="B2592" s="24"/>
      <c r="C2592" s="25"/>
      <c r="D2592" s="26"/>
      <c r="E2592" s="27"/>
      <c r="F2592" s="28"/>
    </row>
    <row r="2593" spans="1:6" x14ac:dyDescent="0.25">
      <c r="A2593" s="23"/>
      <c r="B2593" s="24"/>
      <c r="C2593" s="25"/>
      <c r="D2593" s="26"/>
      <c r="E2593" s="27"/>
      <c r="F2593" s="28"/>
    </row>
    <row r="2594" spans="1:6" x14ac:dyDescent="0.25">
      <c r="A2594" s="23"/>
      <c r="B2594" s="24"/>
      <c r="C2594" s="25"/>
      <c r="D2594" s="26"/>
      <c r="E2594" s="27"/>
      <c r="F2594" s="28"/>
    </row>
    <row r="2595" spans="1:6" x14ac:dyDescent="0.25">
      <c r="A2595" s="23"/>
      <c r="B2595" s="24"/>
      <c r="C2595" s="25"/>
      <c r="D2595" s="26"/>
      <c r="E2595" s="27"/>
      <c r="F2595" s="28"/>
    </row>
    <row r="2596" spans="1:6" x14ac:dyDescent="0.25">
      <c r="A2596" s="23"/>
      <c r="B2596" s="24"/>
      <c r="C2596" s="25"/>
      <c r="D2596" s="26"/>
      <c r="E2596" s="27"/>
      <c r="F2596" s="28"/>
    </row>
    <row r="2597" spans="1:6" x14ac:dyDescent="0.25">
      <c r="A2597" s="23"/>
      <c r="B2597" s="24"/>
      <c r="C2597" s="25"/>
      <c r="D2597" s="26"/>
      <c r="E2597" s="27"/>
      <c r="F2597" s="28"/>
    </row>
    <row r="2598" spans="1:6" x14ac:dyDescent="0.25">
      <c r="A2598" s="23"/>
      <c r="B2598" s="24"/>
      <c r="C2598" s="25"/>
      <c r="D2598" s="26"/>
      <c r="E2598" s="27"/>
      <c r="F2598" s="28"/>
    </row>
    <row r="2599" spans="1:6" x14ac:dyDescent="0.25">
      <c r="A2599" s="23"/>
      <c r="B2599" s="24"/>
      <c r="C2599" s="25"/>
      <c r="D2599" s="26"/>
      <c r="E2599" s="27"/>
      <c r="F2599" s="28"/>
    </row>
    <row r="2600" spans="1:6" x14ac:dyDescent="0.25">
      <c r="A2600" s="23"/>
      <c r="B2600" s="24"/>
      <c r="C2600" s="25"/>
      <c r="D2600" s="26"/>
      <c r="E2600" s="27"/>
      <c r="F2600" s="28"/>
    </row>
    <row r="2601" spans="1:6" x14ac:dyDescent="0.25">
      <c r="A2601" s="23"/>
      <c r="B2601" s="24"/>
      <c r="C2601" s="25"/>
      <c r="D2601" s="26"/>
      <c r="E2601" s="27"/>
      <c r="F2601" s="28"/>
    </row>
    <row r="2602" spans="1:6" x14ac:dyDescent="0.25">
      <c r="A2602" s="23"/>
      <c r="B2602" s="24"/>
      <c r="C2602" s="25"/>
      <c r="D2602" s="26"/>
      <c r="E2602" s="27"/>
      <c r="F2602" s="28"/>
    </row>
    <row r="2603" spans="1:6" x14ac:dyDescent="0.25">
      <c r="A2603" s="23"/>
      <c r="B2603" s="24"/>
      <c r="C2603" s="25"/>
      <c r="D2603" s="26"/>
      <c r="E2603" s="27"/>
      <c r="F2603" s="28"/>
    </row>
    <row r="2604" spans="1:6" x14ac:dyDescent="0.25">
      <c r="A2604" s="23"/>
      <c r="B2604" s="24"/>
      <c r="C2604" s="25"/>
      <c r="D2604" s="26"/>
      <c r="E2604" s="27"/>
      <c r="F2604" s="28"/>
    </row>
    <row r="2605" spans="1:6" x14ac:dyDescent="0.25">
      <c r="A2605" s="23"/>
      <c r="B2605" s="24"/>
      <c r="C2605" s="25"/>
      <c r="D2605" s="26"/>
      <c r="E2605" s="27"/>
      <c r="F2605" s="28"/>
    </row>
    <row r="2606" spans="1:6" x14ac:dyDescent="0.25">
      <c r="A2606" s="23"/>
      <c r="B2606" s="24"/>
      <c r="C2606" s="25"/>
      <c r="D2606" s="26"/>
      <c r="E2606" s="27"/>
      <c r="F2606" s="28"/>
    </row>
    <row r="2607" spans="1:6" x14ac:dyDescent="0.25">
      <c r="A2607" s="23"/>
      <c r="B2607" s="24"/>
      <c r="C2607" s="25"/>
      <c r="D2607" s="26"/>
      <c r="E2607" s="27"/>
      <c r="F2607" s="28"/>
    </row>
    <row r="2608" spans="1:6" x14ac:dyDescent="0.25">
      <c r="A2608" s="23"/>
      <c r="B2608" s="24"/>
      <c r="C2608" s="25"/>
      <c r="D2608" s="26"/>
      <c r="E2608" s="27"/>
      <c r="F2608" s="28"/>
    </row>
    <row r="2609" spans="1:6" x14ac:dyDescent="0.25">
      <c r="A2609" s="23"/>
      <c r="B2609" s="24"/>
      <c r="C2609" s="25"/>
      <c r="D2609" s="26"/>
      <c r="E2609" s="27"/>
      <c r="F2609" s="28"/>
    </row>
    <row r="2610" spans="1:6" x14ac:dyDescent="0.25">
      <c r="A2610" s="23"/>
      <c r="B2610" s="24"/>
      <c r="C2610" s="25"/>
      <c r="D2610" s="26"/>
      <c r="E2610" s="27"/>
      <c r="F2610" s="28"/>
    </row>
    <row r="2611" spans="1:6" x14ac:dyDescent="0.25">
      <c r="A2611" s="23"/>
      <c r="B2611" s="24"/>
      <c r="C2611" s="25"/>
      <c r="D2611" s="26"/>
      <c r="E2611" s="27"/>
      <c r="F2611" s="28"/>
    </row>
    <row r="2612" spans="1:6" x14ac:dyDescent="0.25">
      <c r="A2612" s="23"/>
      <c r="B2612" s="24"/>
      <c r="C2612" s="25"/>
      <c r="D2612" s="26"/>
      <c r="E2612" s="27"/>
      <c r="F2612" s="28"/>
    </row>
    <row r="2613" spans="1:6" x14ac:dyDescent="0.25">
      <c r="A2613" s="23"/>
      <c r="B2613" s="24"/>
      <c r="C2613" s="25"/>
      <c r="D2613" s="26"/>
      <c r="E2613" s="27"/>
      <c r="F2613" s="28"/>
    </row>
    <row r="2614" spans="1:6" x14ac:dyDescent="0.25">
      <c r="A2614" s="23"/>
      <c r="B2614" s="24"/>
      <c r="C2614" s="25"/>
      <c r="D2614" s="26"/>
      <c r="E2614" s="27"/>
      <c r="F2614" s="28"/>
    </row>
    <row r="2615" spans="1:6" x14ac:dyDescent="0.25">
      <c r="A2615" s="23"/>
      <c r="B2615" s="24"/>
      <c r="C2615" s="25"/>
      <c r="D2615" s="26"/>
      <c r="E2615" s="27"/>
      <c r="F2615" s="28"/>
    </row>
    <row r="2616" spans="1:6" x14ac:dyDescent="0.25">
      <c r="A2616" s="23"/>
      <c r="B2616" s="24"/>
      <c r="C2616" s="25"/>
      <c r="D2616" s="26"/>
      <c r="E2616" s="27"/>
      <c r="F2616" s="28"/>
    </row>
    <row r="2617" spans="1:6" x14ac:dyDescent="0.25">
      <c r="A2617" s="23"/>
      <c r="B2617" s="24"/>
      <c r="C2617" s="25"/>
      <c r="D2617" s="26"/>
      <c r="E2617" s="27"/>
      <c r="F2617" s="28"/>
    </row>
    <row r="2618" spans="1:6" x14ac:dyDescent="0.25">
      <c r="A2618" s="23"/>
      <c r="B2618" s="24"/>
      <c r="C2618" s="25"/>
      <c r="D2618" s="26"/>
      <c r="E2618" s="27"/>
      <c r="F2618" s="28"/>
    </row>
    <row r="2619" spans="1:6" x14ac:dyDescent="0.25">
      <c r="A2619" s="23"/>
      <c r="B2619" s="24"/>
      <c r="C2619" s="25"/>
      <c r="D2619" s="26"/>
      <c r="E2619" s="27"/>
      <c r="F2619" s="28"/>
    </row>
    <row r="2620" spans="1:6" x14ac:dyDescent="0.25">
      <c r="A2620" s="23"/>
      <c r="B2620" s="24"/>
      <c r="C2620" s="25"/>
      <c r="D2620" s="26"/>
      <c r="E2620" s="27"/>
      <c r="F2620" s="28"/>
    </row>
    <row r="2621" spans="1:6" x14ac:dyDescent="0.25">
      <c r="A2621" s="23"/>
      <c r="B2621" s="24"/>
      <c r="C2621" s="25"/>
      <c r="D2621" s="26"/>
      <c r="E2621" s="27"/>
      <c r="F2621" s="28"/>
    </row>
    <row r="2622" spans="1:6" x14ac:dyDescent="0.25">
      <c r="A2622" s="23"/>
      <c r="B2622" s="24"/>
      <c r="C2622" s="25"/>
      <c r="D2622" s="26"/>
      <c r="E2622" s="27"/>
      <c r="F2622" s="28"/>
    </row>
    <row r="2623" spans="1:6" x14ac:dyDescent="0.25">
      <c r="A2623" s="23"/>
      <c r="B2623" s="24"/>
      <c r="C2623" s="25"/>
      <c r="D2623" s="26"/>
      <c r="E2623" s="27"/>
      <c r="F2623" s="28"/>
    </row>
    <row r="2624" spans="1:6" x14ac:dyDescent="0.25">
      <c r="A2624" s="23"/>
      <c r="B2624" s="24"/>
      <c r="C2624" s="25"/>
      <c r="D2624" s="26"/>
      <c r="E2624" s="27"/>
      <c r="F2624" s="28"/>
    </row>
    <row r="2625" spans="1:6" x14ac:dyDescent="0.25">
      <c r="A2625" s="23"/>
      <c r="B2625" s="24"/>
      <c r="C2625" s="25"/>
      <c r="D2625" s="26"/>
      <c r="E2625" s="27"/>
      <c r="F2625" s="28"/>
    </row>
    <row r="2626" spans="1:6" x14ac:dyDescent="0.25">
      <c r="A2626" s="23"/>
      <c r="B2626" s="24"/>
      <c r="C2626" s="25"/>
      <c r="D2626" s="26"/>
      <c r="E2626" s="27"/>
      <c r="F2626" s="28"/>
    </row>
    <row r="2627" spans="1:6" x14ac:dyDescent="0.25">
      <c r="A2627" s="23"/>
      <c r="B2627" s="24"/>
      <c r="C2627" s="25"/>
      <c r="D2627" s="26"/>
      <c r="E2627" s="27"/>
      <c r="F2627" s="28"/>
    </row>
    <row r="2628" spans="1:6" x14ac:dyDescent="0.25">
      <c r="A2628" s="23"/>
      <c r="B2628" s="24"/>
      <c r="C2628" s="25"/>
      <c r="D2628" s="26"/>
      <c r="E2628" s="27"/>
      <c r="F2628" s="28"/>
    </row>
    <row r="2629" spans="1:6" x14ac:dyDescent="0.25">
      <c r="A2629" s="23"/>
      <c r="B2629" s="24"/>
      <c r="C2629" s="25"/>
      <c r="D2629" s="26"/>
      <c r="E2629" s="27"/>
      <c r="F2629" s="28"/>
    </row>
    <row r="2630" spans="1:6" x14ac:dyDescent="0.25">
      <c r="A2630" s="23"/>
      <c r="B2630" s="24"/>
      <c r="C2630" s="25"/>
      <c r="D2630" s="26"/>
      <c r="E2630" s="27"/>
      <c r="F2630" s="28"/>
    </row>
    <row r="2631" spans="1:6" x14ac:dyDescent="0.25">
      <c r="A2631" s="23"/>
      <c r="B2631" s="24"/>
      <c r="C2631" s="25"/>
      <c r="D2631" s="26"/>
      <c r="E2631" s="27"/>
      <c r="F2631" s="28"/>
    </row>
    <row r="2632" spans="1:6" x14ac:dyDescent="0.25">
      <c r="A2632" s="23"/>
      <c r="B2632" s="24"/>
      <c r="C2632" s="25"/>
      <c r="D2632" s="26"/>
      <c r="E2632" s="27"/>
      <c r="F2632" s="28"/>
    </row>
    <row r="2633" spans="1:6" x14ac:dyDescent="0.25">
      <c r="A2633" s="23"/>
      <c r="B2633" s="24"/>
      <c r="C2633" s="25"/>
      <c r="D2633" s="26"/>
      <c r="E2633" s="27"/>
      <c r="F2633" s="28"/>
    </row>
    <row r="2634" spans="1:6" x14ac:dyDescent="0.25">
      <c r="A2634" s="23"/>
      <c r="B2634" s="24"/>
      <c r="C2634" s="25"/>
      <c r="D2634" s="26"/>
      <c r="E2634" s="27"/>
      <c r="F2634" s="28"/>
    </row>
    <row r="2635" spans="1:6" x14ac:dyDescent="0.25">
      <c r="A2635" s="23"/>
      <c r="B2635" s="24"/>
      <c r="C2635" s="25"/>
      <c r="D2635" s="26"/>
      <c r="E2635" s="27"/>
      <c r="F2635" s="28"/>
    </row>
    <row r="2636" spans="1:6" x14ac:dyDescent="0.25">
      <c r="A2636" s="23"/>
      <c r="B2636" s="24"/>
      <c r="C2636" s="25"/>
      <c r="D2636" s="26"/>
      <c r="E2636" s="27"/>
      <c r="F2636" s="28"/>
    </row>
    <row r="2637" spans="1:6" x14ac:dyDescent="0.25">
      <c r="A2637" s="23"/>
      <c r="B2637" s="24"/>
      <c r="C2637" s="25"/>
      <c r="D2637" s="26"/>
      <c r="E2637" s="27"/>
      <c r="F2637" s="28"/>
    </row>
    <row r="2638" spans="1:6" x14ac:dyDescent="0.25">
      <c r="A2638" s="23"/>
      <c r="B2638" s="24"/>
      <c r="C2638" s="25"/>
      <c r="D2638" s="26"/>
      <c r="E2638" s="27"/>
      <c r="F2638" s="28"/>
    </row>
    <row r="2639" spans="1:6" x14ac:dyDescent="0.25">
      <c r="A2639" s="23"/>
      <c r="B2639" s="24"/>
      <c r="C2639" s="25"/>
      <c r="D2639" s="26"/>
      <c r="E2639" s="27"/>
      <c r="F2639" s="28"/>
    </row>
    <row r="2640" spans="1:6" x14ac:dyDescent="0.25">
      <c r="A2640" s="23"/>
      <c r="B2640" s="24"/>
      <c r="C2640" s="25"/>
      <c r="D2640" s="26"/>
      <c r="E2640" s="27"/>
      <c r="F2640" s="28"/>
    </row>
    <row r="2641" spans="1:6" x14ac:dyDescent="0.25">
      <c r="A2641" s="23"/>
      <c r="B2641" s="24"/>
      <c r="C2641" s="25"/>
      <c r="D2641" s="26"/>
      <c r="E2641" s="27"/>
      <c r="F2641" s="28"/>
    </row>
    <row r="2642" spans="1:6" x14ac:dyDescent="0.25">
      <c r="A2642" s="23"/>
      <c r="B2642" s="24"/>
      <c r="C2642" s="25"/>
      <c r="D2642" s="26"/>
      <c r="E2642" s="27"/>
      <c r="F2642" s="28"/>
    </row>
    <row r="2643" spans="1:6" x14ac:dyDescent="0.25">
      <c r="A2643" s="23"/>
      <c r="B2643" s="24"/>
      <c r="C2643" s="25"/>
      <c r="D2643" s="26"/>
      <c r="E2643" s="27"/>
      <c r="F2643" s="28"/>
    </row>
    <row r="2644" spans="1:6" x14ac:dyDescent="0.25">
      <c r="A2644" s="23"/>
      <c r="B2644" s="24"/>
      <c r="C2644" s="25"/>
      <c r="D2644" s="26"/>
      <c r="E2644" s="27"/>
      <c r="F2644" s="28"/>
    </row>
    <row r="2645" spans="1:6" x14ac:dyDescent="0.25">
      <c r="A2645" s="23"/>
      <c r="B2645" s="24"/>
      <c r="C2645" s="25"/>
      <c r="D2645" s="26"/>
      <c r="E2645" s="27"/>
      <c r="F2645" s="28"/>
    </row>
    <row r="2646" spans="1:6" x14ac:dyDescent="0.25">
      <c r="A2646" s="23"/>
      <c r="B2646" s="24"/>
      <c r="C2646" s="25"/>
      <c r="D2646" s="26"/>
      <c r="E2646" s="27"/>
      <c r="F2646" s="28"/>
    </row>
    <row r="2647" spans="1:6" x14ac:dyDescent="0.25">
      <c r="A2647" s="23"/>
      <c r="B2647" s="24"/>
      <c r="C2647" s="25"/>
      <c r="D2647" s="26"/>
      <c r="E2647" s="27"/>
      <c r="F2647" s="28"/>
    </row>
    <row r="2648" spans="1:6" x14ac:dyDescent="0.25">
      <c r="A2648" s="23"/>
      <c r="B2648" s="24"/>
      <c r="C2648" s="25"/>
      <c r="D2648" s="26"/>
      <c r="E2648" s="27"/>
      <c r="F2648" s="28"/>
    </row>
    <row r="2649" spans="1:6" x14ac:dyDescent="0.25">
      <c r="A2649" s="23"/>
      <c r="B2649" s="24"/>
      <c r="C2649" s="25"/>
      <c r="D2649" s="26"/>
      <c r="E2649" s="27"/>
      <c r="F2649" s="28"/>
    </row>
    <row r="2650" spans="1:6" x14ac:dyDescent="0.25">
      <c r="A2650" s="23"/>
      <c r="B2650" s="24"/>
      <c r="C2650" s="25"/>
      <c r="D2650" s="26"/>
      <c r="E2650" s="27"/>
      <c r="F2650" s="28"/>
    </row>
    <row r="2651" spans="1:6" x14ac:dyDescent="0.25">
      <c r="A2651" s="23"/>
      <c r="B2651" s="24"/>
      <c r="C2651" s="25"/>
      <c r="D2651" s="26"/>
      <c r="E2651" s="27"/>
      <c r="F2651" s="28"/>
    </row>
    <row r="2652" spans="1:6" x14ac:dyDescent="0.25">
      <c r="A2652" s="23"/>
      <c r="B2652" s="24"/>
      <c r="C2652" s="25"/>
      <c r="D2652" s="26"/>
      <c r="E2652" s="27"/>
      <c r="F2652" s="28"/>
    </row>
    <row r="2653" spans="1:6" x14ac:dyDescent="0.25">
      <c r="A2653" s="23"/>
      <c r="B2653" s="24"/>
      <c r="C2653" s="25"/>
      <c r="D2653" s="26"/>
      <c r="E2653" s="27"/>
      <c r="F2653" s="28"/>
    </row>
    <row r="2654" spans="1:6" x14ac:dyDescent="0.25">
      <c r="A2654" s="23"/>
      <c r="B2654" s="24"/>
      <c r="C2654" s="25"/>
      <c r="D2654" s="26"/>
      <c r="E2654" s="27"/>
      <c r="F2654" s="28"/>
    </row>
    <row r="2655" spans="1:6" x14ac:dyDescent="0.25">
      <c r="A2655" s="23"/>
      <c r="B2655" s="24"/>
      <c r="C2655" s="25"/>
      <c r="D2655" s="26"/>
      <c r="E2655" s="27"/>
      <c r="F2655" s="28"/>
    </row>
    <row r="2656" spans="1:6" x14ac:dyDescent="0.25">
      <c r="A2656" s="23"/>
      <c r="B2656" s="24"/>
      <c r="C2656" s="25"/>
      <c r="D2656" s="26"/>
      <c r="E2656" s="27"/>
      <c r="F2656" s="28"/>
    </row>
    <row r="2657" spans="1:6" x14ac:dyDescent="0.25">
      <c r="A2657" s="23"/>
      <c r="B2657" s="24"/>
      <c r="C2657" s="25"/>
      <c r="D2657" s="26"/>
      <c r="E2657" s="27"/>
      <c r="F2657" s="28"/>
    </row>
    <row r="2658" spans="1:6" x14ac:dyDescent="0.25">
      <c r="A2658" s="23"/>
      <c r="B2658" s="24"/>
      <c r="C2658" s="25"/>
      <c r="D2658" s="26"/>
      <c r="E2658" s="27"/>
      <c r="F2658" s="28"/>
    </row>
    <row r="2659" spans="1:6" x14ac:dyDescent="0.25">
      <c r="A2659" s="23"/>
      <c r="B2659" s="24"/>
      <c r="C2659" s="25"/>
      <c r="D2659" s="26"/>
      <c r="E2659" s="27"/>
      <c r="F2659" s="28"/>
    </row>
    <row r="2660" spans="1:6" x14ac:dyDescent="0.25">
      <c r="A2660" s="23"/>
      <c r="B2660" s="24"/>
      <c r="C2660" s="25"/>
      <c r="D2660" s="26"/>
      <c r="E2660" s="27"/>
      <c r="F2660" s="28"/>
    </row>
    <row r="2661" spans="1:6" x14ac:dyDescent="0.25">
      <c r="A2661" s="23"/>
      <c r="B2661" s="24"/>
      <c r="C2661" s="25"/>
      <c r="D2661" s="26"/>
      <c r="E2661" s="27"/>
      <c r="F2661" s="28"/>
    </row>
    <row r="2662" spans="1:6" x14ac:dyDescent="0.25">
      <c r="A2662" s="23"/>
      <c r="B2662" s="24"/>
      <c r="C2662" s="25"/>
      <c r="D2662" s="26"/>
      <c r="E2662" s="27"/>
      <c r="F2662" s="28"/>
    </row>
    <row r="2663" spans="1:6" x14ac:dyDescent="0.25">
      <c r="A2663" s="23"/>
      <c r="B2663" s="24"/>
      <c r="C2663" s="25"/>
      <c r="D2663" s="26"/>
      <c r="E2663" s="27"/>
      <c r="F2663" s="28"/>
    </row>
    <row r="2664" spans="1:6" x14ac:dyDescent="0.25">
      <c r="A2664" s="23"/>
      <c r="B2664" s="24"/>
      <c r="C2664" s="25"/>
      <c r="D2664" s="26"/>
      <c r="E2664" s="27"/>
      <c r="F2664" s="28"/>
    </row>
    <row r="2665" spans="1:6" x14ac:dyDescent="0.25">
      <c r="A2665" s="23"/>
      <c r="B2665" s="24"/>
      <c r="C2665" s="25"/>
      <c r="D2665" s="26"/>
      <c r="E2665" s="27"/>
      <c r="F2665" s="28"/>
    </row>
    <row r="2666" spans="1:6" x14ac:dyDescent="0.25">
      <c r="A2666" s="23"/>
      <c r="B2666" s="24"/>
      <c r="C2666" s="25"/>
      <c r="D2666" s="26"/>
      <c r="E2666" s="27"/>
      <c r="F2666" s="28"/>
    </row>
    <row r="2667" spans="1:6" x14ac:dyDescent="0.25">
      <c r="A2667" s="23"/>
      <c r="B2667" s="24"/>
      <c r="C2667" s="25"/>
      <c r="D2667" s="26"/>
      <c r="E2667" s="27"/>
      <c r="F2667" s="28"/>
    </row>
    <row r="2668" spans="1:6" x14ac:dyDescent="0.25">
      <c r="A2668" s="23"/>
      <c r="B2668" s="24"/>
      <c r="C2668" s="25"/>
      <c r="D2668" s="26"/>
      <c r="E2668" s="27"/>
      <c r="F2668" s="28"/>
    </row>
    <row r="2669" spans="1:6" x14ac:dyDescent="0.25">
      <c r="A2669" s="23"/>
      <c r="B2669" s="24"/>
      <c r="C2669" s="25"/>
      <c r="D2669" s="26"/>
      <c r="E2669" s="27"/>
      <c r="F2669" s="28"/>
    </row>
    <row r="2670" spans="1:6" x14ac:dyDescent="0.25">
      <c r="A2670" s="23"/>
      <c r="B2670" s="24"/>
      <c r="C2670" s="25"/>
      <c r="D2670" s="26"/>
      <c r="E2670" s="27"/>
      <c r="F2670" s="28"/>
    </row>
    <row r="2671" spans="1:6" x14ac:dyDescent="0.25">
      <c r="A2671" s="23"/>
      <c r="B2671" s="24"/>
      <c r="C2671" s="25"/>
      <c r="D2671" s="26"/>
      <c r="E2671" s="27"/>
      <c r="F2671" s="28"/>
    </row>
    <row r="2672" spans="1:6" x14ac:dyDescent="0.25">
      <c r="A2672" s="23"/>
      <c r="B2672" s="24"/>
      <c r="C2672" s="25"/>
      <c r="D2672" s="26"/>
      <c r="E2672" s="27"/>
      <c r="F2672" s="28"/>
    </row>
    <row r="2673" spans="1:6" x14ac:dyDescent="0.25">
      <c r="A2673" s="23"/>
      <c r="B2673" s="24"/>
      <c r="C2673" s="25"/>
      <c r="D2673" s="26"/>
      <c r="E2673" s="27"/>
      <c r="F2673" s="28"/>
    </row>
    <row r="2674" spans="1:6" x14ac:dyDescent="0.25">
      <c r="A2674" s="23"/>
      <c r="B2674" s="24"/>
      <c r="C2674" s="25"/>
      <c r="D2674" s="26"/>
      <c r="E2674" s="27"/>
      <c r="F2674" s="28"/>
    </row>
    <row r="2675" spans="1:6" x14ac:dyDescent="0.25">
      <c r="A2675" s="23"/>
      <c r="B2675" s="24"/>
      <c r="C2675" s="25"/>
      <c r="D2675" s="26"/>
      <c r="E2675" s="27"/>
      <c r="F2675" s="28"/>
    </row>
    <row r="2676" spans="1:6" x14ac:dyDescent="0.25">
      <c r="A2676" s="23"/>
      <c r="B2676" s="24"/>
      <c r="C2676" s="25"/>
      <c r="D2676" s="26"/>
      <c r="E2676" s="27"/>
      <c r="F2676" s="28"/>
    </row>
    <row r="2677" spans="1:6" x14ac:dyDescent="0.25">
      <c r="A2677" s="23"/>
      <c r="B2677" s="24"/>
      <c r="C2677" s="25"/>
      <c r="D2677" s="26"/>
      <c r="E2677" s="27"/>
      <c r="F2677" s="28"/>
    </row>
    <row r="2678" spans="1:6" x14ac:dyDescent="0.25">
      <c r="A2678" s="23"/>
      <c r="B2678" s="24"/>
      <c r="C2678" s="25"/>
      <c r="D2678" s="26"/>
      <c r="E2678" s="27"/>
      <c r="F2678" s="28"/>
    </row>
    <row r="2679" spans="1:6" x14ac:dyDescent="0.25">
      <c r="A2679" s="23"/>
      <c r="B2679" s="24"/>
      <c r="C2679" s="25"/>
      <c r="D2679" s="26"/>
      <c r="E2679" s="27"/>
      <c r="F2679" s="28"/>
    </row>
    <row r="2680" spans="1:6" x14ac:dyDescent="0.25">
      <c r="A2680" s="23"/>
      <c r="B2680" s="24"/>
      <c r="C2680" s="25"/>
      <c r="D2680" s="26"/>
      <c r="E2680" s="27"/>
      <c r="F2680" s="28"/>
    </row>
    <row r="2681" spans="1:6" x14ac:dyDescent="0.25">
      <c r="A2681" s="23"/>
      <c r="B2681" s="24"/>
      <c r="C2681" s="25"/>
      <c r="D2681" s="26"/>
      <c r="E2681" s="27"/>
      <c r="F2681" s="28"/>
    </row>
    <row r="2682" spans="1:6" x14ac:dyDescent="0.25">
      <c r="A2682" s="23"/>
      <c r="B2682" s="24"/>
      <c r="C2682" s="25"/>
      <c r="D2682" s="26"/>
      <c r="E2682" s="27"/>
      <c r="F2682" s="28"/>
    </row>
    <row r="2683" spans="1:6" x14ac:dyDescent="0.25">
      <c r="A2683" s="23"/>
      <c r="B2683" s="24"/>
      <c r="C2683" s="25"/>
      <c r="D2683" s="26"/>
      <c r="E2683" s="27"/>
      <c r="F2683" s="28"/>
    </row>
    <row r="2684" spans="1:6" x14ac:dyDescent="0.25">
      <c r="A2684" s="23"/>
      <c r="B2684" s="24"/>
      <c r="C2684" s="25"/>
      <c r="D2684" s="26"/>
      <c r="E2684" s="27"/>
      <c r="F2684" s="28"/>
    </row>
    <row r="2685" spans="1:6" x14ac:dyDescent="0.25">
      <c r="A2685" s="23"/>
      <c r="B2685" s="24"/>
      <c r="C2685" s="25"/>
      <c r="D2685" s="26"/>
      <c r="E2685" s="27"/>
      <c r="F2685" s="28"/>
    </row>
    <row r="2686" spans="1:6" x14ac:dyDescent="0.25">
      <c r="A2686" s="23"/>
      <c r="B2686" s="24"/>
      <c r="C2686" s="25"/>
      <c r="D2686" s="26"/>
      <c r="E2686" s="27"/>
      <c r="F2686" s="28"/>
    </row>
    <row r="2687" spans="1:6" x14ac:dyDescent="0.25">
      <c r="A2687" s="23"/>
      <c r="B2687" s="24"/>
      <c r="C2687" s="25"/>
      <c r="D2687" s="26"/>
      <c r="E2687" s="27"/>
      <c r="F2687" s="28"/>
    </row>
    <row r="2688" spans="1:6" x14ac:dyDescent="0.25">
      <c r="A2688" s="23"/>
      <c r="B2688" s="24"/>
      <c r="C2688" s="25"/>
      <c r="D2688" s="26"/>
      <c r="E2688" s="27"/>
      <c r="F2688" s="28"/>
    </row>
    <row r="2689" spans="1:6" x14ac:dyDescent="0.25">
      <c r="A2689" s="23"/>
      <c r="B2689" s="24"/>
      <c r="C2689" s="25"/>
      <c r="D2689" s="26"/>
      <c r="E2689" s="27"/>
      <c r="F2689" s="28"/>
    </row>
    <row r="2690" spans="1:6" x14ac:dyDescent="0.25">
      <c r="A2690" s="23"/>
      <c r="B2690" s="24"/>
      <c r="C2690" s="25"/>
      <c r="D2690" s="26"/>
      <c r="E2690" s="27"/>
      <c r="F2690" s="28"/>
    </row>
    <row r="2691" spans="1:6" x14ac:dyDescent="0.25">
      <c r="A2691" s="23"/>
      <c r="B2691" s="24"/>
      <c r="C2691" s="25"/>
      <c r="D2691" s="26"/>
      <c r="E2691" s="27"/>
      <c r="F2691" s="28"/>
    </row>
    <row r="2692" spans="1:6" x14ac:dyDescent="0.25">
      <c r="A2692" s="23"/>
      <c r="B2692" s="24"/>
      <c r="C2692" s="25"/>
      <c r="D2692" s="26"/>
      <c r="E2692" s="27"/>
      <c r="F2692" s="28"/>
    </row>
    <row r="2693" spans="1:6" x14ac:dyDescent="0.25">
      <c r="A2693" s="23"/>
      <c r="B2693" s="24"/>
      <c r="C2693" s="25"/>
      <c r="D2693" s="26"/>
      <c r="E2693" s="27"/>
      <c r="F2693" s="28"/>
    </row>
    <row r="2694" spans="1:6" x14ac:dyDescent="0.25">
      <c r="A2694" s="23"/>
      <c r="B2694" s="24"/>
      <c r="C2694" s="25"/>
      <c r="D2694" s="26"/>
      <c r="E2694" s="27"/>
      <c r="F2694" s="28"/>
    </row>
    <row r="2695" spans="1:6" x14ac:dyDescent="0.25">
      <c r="A2695" s="23"/>
      <c r="B2695" s="24"/>
      <c r="C2695" s="25"/>
      <c r="D2695" s="26"/>
      <c r="E2695" s="27"/>
      <c r="F2695" s="28"/>
    </row>
    <row r="2696" spans="1:6" x14ac:dyDescent="0.25">
      <c r="A2696" s="23"/>
      <c r="B2696" s="24"/>
      <c r="C2696" s="25"/>
      <c r="D2696" s="26"/>
      <c r="E2696" s="27"/>
      <c r="F2696" s="28"/>
    </row>
    <row r="2697" spans="1:6" x14ac:dyDescent="0.25">
      <c r="A2697" s="23"/>
      <c r="B2697" s="24"/>
      <c r="C2697" s="25"/>
      <c r="D2697" s="26"/>
      <c r="E2697" s="27"/>
      <c r="F2697" s="28"/>
    </row>
    <row r="2698" spans="1:6" x14ac:dyDescent="0.25">
      <c r="A2698" s="23"/>
      <c r="B2698" s="24"/>
      <c r="C2698" s="25"/>
      <c r="D2698" s="26"/>
      <c r="E2698" s="27"/>
      <c r="F2698" s="28"/>
    </row>
    <row r="2699" spans="1:6" x14ac:dyDescent="0.25">
      <c r="A2699" s="23"/>
      <c r="B2699" s="24"/>
      <c r="C2699" s="25"/>
      <c r="D2699" s="26"/>
      <c r="E2699" s="27"/>
      <c r="F2699" s="28"/>
    </row>
    <row r="2700" spans="1:6" x14ac:dyDescent="0.25">
      <c r="A2700" s="23"/>
      <c r="B2700" s="24"/>
      <c r="C2700" s="25"/>
      <c r="D2700" s="26"/>
      <c r="E2700" s="27"/>
      <c r="F2700" s="28"/>
    </row>
    <row r="2701" spans="1:6" x14ac:dyDescent="0.25">
      <c r="A2701" s="23"/>
      <c r="B2701" s="24"/>
      <c r="C2701" s="25"/>
      <c r="D2701" s="26"/>
      <c r="E2701" s="27"/>
      <c r="F2701" s="28"/>
    </row>
    <row r="2702" spans="1:6" x14ac:dyDescent="0.25">
      <c r="A2702" s="23"/>
      <c r="B2702" s="24"/>
      <c r="C2702" s="25"/>
      <c r="D2702" s="26"/>
      <c r="E2702" s="27"/>
      <c r="F2702" s="28"/>
    </row>
    <row r="2703" spans="1:6" x14ac:dyDescent="0.25">
      <c r="A2703" s="23"/>
      <c r="B2703" s="24"/>
      <c r="C2703" s="25"/>
      <c r="D2703" s="26"/>
      <c r="E2703" s="27"/>
      <c r="F2703" s="28"/>
    </row>
    <row r="2704" spans="1:6" x14ac:dyDescent="0.25">
      <c r="A2704" s="23"/>
      <c r="B2704" s="24"/>
      <c r="C2704" s="25"/>
      <c r="D2704" s="26"/>
      <c r="E2704" s="27"/>
      <c r="F2704" s="28"/>
    </row>
    <row r="2705" spans="1:6" x14ac:dyDescent="0.25">
      <c r="A2705" s="23"/>
      <c r="B2705" s="24"/>
      <c r="C2705" s="25"/>
      <c r="D2705" s="26"/>
      <c r="E2705" s="27"/>
      <c r="F2705" s="28"/>
    </row>
    <row r="2706" spans="1:6" x14ac:dyDescent="0.25">
      <c r="A2706" s="23"/>
      <c r="B2706" s="24"/>
      <c r="C2706" s="25"/>
      <c r="D2706" s="26"/>
      <c r="E2706" s="27"/>
      <c r="F2706" s="28"/>
    </row>
    <row r="2707" spans="1:6" x14ac:dyDescent="0.25">
      <c r="A2707" s="23"/>
      <c r="B2707" s="24"/>
      <c r="C2707" s="25"/>
      <c r="D2707" s="26"/>
      <c r="E2707" s="27"/>
      <c r="F2707" s="28"/>
    </row>
    <row r="2708" spans="1:6" x14ac:dyDescent="0.25">
      <c r="A2708" s="23"/>
      <c r="B2708" s="24"/>
      <c r="C2708" s="25"/>
      <c r="D2708" s="26"/>
      <c r="E2708" s="27"/>
      <c r="F2708" s="28"/>
    </row>
    <row r="2709" spans="1:6" x14ac:dyDescent="0.25">
      <c r="A2709" s="23"/>
      <c r="B2709" s="24"/>
      <c r="C2709" s="25"/>
      <c r="D2709" s="26"/>
      <c r="E2709" s="27"/>
      <c r="F2709" s="28"/>
    </row>
    <row r="2710" spans="1:6" x14ac:dyDescent="0.25">
      <c r="A2710" s="23"/>
      <c r="B2710" s="24"/>
      <c r="C2710" s="25"/>
      <c r="D2710" s="26"/>
      <c r="E2710" s="27"/>
      <c r="F2710" s="28"/>
    </row>
    <row r="2711" spans="1:6" x14ac:dyDescent="0.25">
      <c r="A2711" s="23"/>
      <c r="B2711" s="24"/>
      <c r="C2711" s="25"/>
      <c r="D2711" s="26"/>
      <c r="E2711" s="27"/>
      <c r="F2711" s="28"/>
    </row>
    <row r="2712" spans="1:6" x14ac:dyDescent="0.25">
      <c r="A2712" s="23"/>
      <c r="B2712" s="24"/>
      <c r="C2712" s="25"/>
      <c r="D2712" s="26"/>
      <c r="E2712" s="27"/>
      <c r="F2712" s="28"/>
    </row>
    <row r="2713" spans="1:6" x14ac:dyDescent="0.25">
      <c r="A2713" s="23"/>
      <c r="B2713" s="24"/>
      <c r="C2713" s="25"/>
      <c r="D2713" s="26"/>
      <c r="E2713" s="27"/>
      <c r="F2713" s="28"/>
    </row>
    <row r="2714" spans="1:6" x14ac:dyDescent="0.25">
      <c r="A2714" s="23"/>
      <c r="B2714" s="24"/>
      <c r="C2714" s="25"/>
      <c r="D2714" s="26"/>
      <c r="E2714" s="27"/>
      <c r="F2714" s="28"/>
    </row>
    <row r="2715" spans="1:6" x14ac:dyDescent="0.25">
      <c r="A2715" s="23"/>
      <c r="B2715" s="24"/>
      <c r="C2715" s="25"/>
      <c r="D2715" s="26"/>
      <c r="E2715" s="27"/>
      <c r="F2715" s="28"/>
    </row>
    <row r="2716" spans="1:6" x14ac:dyDescent="0.25">
      <c r="A2716" s="23"/>
      <c r="B2716" s="24"/>
      <c r="C2716" s="25"/>
      <c r="D2716" s="26"/>
      <c r="E2716" s="27"/>
      <c r="F2716" s="28"/>
    </row>
    <row r="2717" spans="1:6" x14ac:dyDescent="0.25">
      <c r="A2717" s="23"/>
      <c r="B2717" s="24"/>
      <c r="C2717" s="25"/>
      <c r="D2717" s="26"/>
      <c r="E2717" s="27"/>
      <c r="F2717" s="28"/>
    </row>
    <row r="2718" spans="1:6" x14ac:dyDescent="0.25">
      <c r="A2718" s="23"/>
      <c r="B2718" s="24"/>
      <c r="C2718" s="25"/>
      <c r="D2718" s="26"/>
      <c r="E2718" s="27"/>
      <c r="F2718" s="28"/>
    </row>
    <row r="2719" spans="1:6" x14ac:dyDescent="0.25">
      <c r="A2719" s="23"/>
      <c r="B2719" s="24"/>
      <c r="C2719" s="25"/>
      <c r="D2719" s="26"/>
      <c r="E2719" s="27"/>
      <c r="F2719" s="28"/>
    </row>
    <row r="2720" spans="1:6" x14ac:dyDescent="0.25">
      <c r="A2720" s="23"/>
      <c r="B2720" s="24"/>
      <c r="C2720" s="25"/>
      <c r="D2720" s="26"/>
      <c r="E2720" s="27"/>
      <c r="F2720" s="28"/>
    </row>
    <row r="2721" spans="1:6" x14ac:dyDescent="0.25">
      <c r="A2721" s="23"/>
      <c r="B2721" s="24"/>
      <c r="C2721" s="25"/>
      <c r="D2721" s="26"/>
      <c r="E2721" s="27"/>
      <c r="F2721" s="28"/>
    </row>
    <row r="2722" spans="1:6" x14ac:dyDescent="0.25">
      <c r="A2722" s="23"/>
      <c r="B2722" s="24"/>
      <c r="C2722" s="25"/>
      <c r="D2722" s="26"/>
      <c r="E2722" s="27"/>
      <c r="F2722" s="28"/>
    </row>
    <row r="2723" spans="1:6" x14ac:dyDescent="0.25">
      <c r="A2723" s="23"/>
      <c r="B2723" s="24"/>
      <c r="C2723" s="25"/>
      <c r="D2723" s="26"/>
      <c r="E2723" s="27"/>
      <c r="F2723" s="28"/>
    </row>
    <row r="2724" spans="1:6" x14ac:dyDescent="0.25">
      <c r="A2724" s="23"/>
      <c r="B2724" s="24"/>
      <c r="C2724" s="25"/>
      <c r="D2724" s="26"/>
      <c r="E2724" s="27"/>
      <c r="F2724" s="28"/>
    </row>
    <row r="2725" spans="1:6" x14ac:dyDescent="0.25">
      <c r="A2725" s="23"/>
      <c r="B2725" s="24"/>
      <c r="C2725" s="25"/>
      <c r="D2725" s="26"/>
      <c r="E2725" s="27"/>
      <c r="F2725" s="28"/>
    </row>
    <row r="2726" spans="1:6" x14ac:dyDescent="0.25">
      <c r="A2726" s="23"/>
      <c r="B2726" s="24"/>
      <c r="C2726" s="25"/>
      <c r="D2726" s="26"/>
      <c r="E2726" s="27"/>
      <c r="F2726" s="28"/>
    </row>
    <row r="2727" spans="1:6" x14ac:dyDescent="0.25">
      <c r="A2727" s="23"/>
      <c r="B2727" s="24"/>
      <c r="C2727" s="25"/>
      <c r="D2727" s="26"/>
      <c r="E2727" s="27"/>
      <c r="F2727" s="28"/>
    </row>
    <row r="2728" spans="1:6" x14ac:dyDescent="0.25">
      <c r="A2728" s="23"/>
      <c r="B2728" s="24"/>
      <c r="C2728" s="25"/>
      <c r="D2728" s="26"/>
      <c r="E2728" s="27"/>
      <c r="F2728" s="28"/>
    </row>
    <row r="2729" spans="1:6" x14ac:dyDescent="0.25">
      <c r="A2729" s="23"/>
      <c r="B2729" s="24"/>
      <c r="C2729" s="25"/>
      <c r="D2729" s="26"/>
      <c r="E2729" s="27"/>
      <c r="F2729" s="28"/>
    </row>
    <row r="2730" spans="1:6" x14ac:dyDescent="0.25">
      <c r="A2730" s="23"/>
      <c r="B2730" s="24"/>
      <c r="C2730" s="25"/>
      <c r="D2730" s="26"/>
      <c r="E2730" s="27"/>
      <c r="F2730" s="28"/>
    </row>
    <row r="2731" spans="1:6" x14ac:dyDescent="0.25">
      <c r="A2731" s="23"/>
      <c r="B2731" s="24"/>
      <c r="C2731" s="25"/>
      <c r="D2731" s="26"/>
      <c r="E2731" s="27"/>
      <c r="F2731" s="28"/>
    </row>
    <row r="2732" spans="1:6" x14ac:dyDescent="0.25">
      <c r="A2732" s="23"/>
      <c r="B2732" s="24"/>
      <c r="C2732" s="25"/>
      <c r="D2732" s="26"/>
      <c r="E2732" s="27"/>
      <c r="F2732" s="28"/>
    </row>
    <row r="2733" spans="1:6" x14ac:dyDescent="0.25">
      <c r="A2733" s="23"/>
      <c r="B2733" s="24"/>
      <c r="C2733" s="25"/>
      <c r="D2733" s="26"/>
      <c r="E2733" s="27"/>
      <c r="F2733" s="28"/>
    </row>
    <row r="2734" spans="1:6" x14ac:dyDescent="0.25">
      <c r="A2734" s="23"/>
      <c r="B2734" s="24"/>
      <c r="C2734" s="25"/>
      <c r="D2734" s="26"/>
      <c r="E2734" s="27"/>
      <c r="F2734" s="28"/>
    </row>
    <row r="2735" spans="1:6" x14ac:dyDescent="0.25">
      <c r="A2735" s="23"/>
      <c r="B2735" s="24"/>
      <c r="C2735" s="25"/>
      <c r="D2735" s="26"/>
      <c r="E2735" s="27"/>
      <c r="F2735" s="28"/>
    </row>
    <row r="2736" spans="1:6" x14ac:dyDescent="0.25">
      <c r="A2736" s="23"/>
      <c r="B2736" s="24"/>
      <c r="C2736" s="25"/>
      <c r="D2736" s="26"/>
      <c r="E2736" s="27"/>
      <c r="F2736" s="28"/>
    </row>
    <row r="2737" spans="1:6" x14ac:dyDescent="0.25">
      <c r="A2737" s="23"/>
      <c r="B2737" s="24"/>
      <c r="C2737" s="25"/>
      <c r="D2737" s="26"/>
      <c r="E2737" s="27"/>
      <c r="F2737" s="28"/>
    </row>
    <row r="2738" spans="1:6" x14ac:dyDescent="0.25">
      <c r="A2738" s="23"/>
      <c r="B2738" s="24"/>
      <c r="C2738" s="25"/>
      <c r="D2738" s="26"/>
      <c r="E2738" s="27"/>
      <c r="F2738" s="28"/>
    </row>
    <row r="2739" spans="1:6" x14ac:dyDescent="0.25">
      <c r="A2739" s="23"/>
      <c r="B2739" s="24"/>
      <c r="C2739" s="25"/>
      <c r="D2739" s="26"/>
      <c r="E2739" s="27"/>
      <c r="F2739" s="28"/>
    </row>
    <row r="2740" spans="1:6" x14ac:dyDescent="0.25">
      <c r="A2740" s="23"/>
      <c r="B2740" s="24"/>
      <c r="C2740" s="25"/>
      <c r="D2740" s="26"/>
      <c r="E2740" s="27"/>
      <c r="F2740" s="28"/>
    </row>
    <row r="2741" spans="1:6" x14ac:dyDescent="0.25">
      <c r="A2741" s="23"/>
      <c r="B2741" s="24"/>
      <c r="C2741" s="25"/>
      <c r="D2741" s="26"/>
      <c r="E2741" s="27"/>
      <c r="F2741" s="28"/>
    </row>
    <row r="2742" spans="1:6" x14ac:dyDescent="0.25">
      <c r="A2742" s="23"/>
      <c r="B2742" s="24"/>
      <c r="C2742" s="25"/>
      <c r="D2742" s="26"/>
      <c r="E2742" s="27"/>
      <c r="F2742" s="28"/>
    </row>
    <row r="2743" spans="1:6" x14ac:dyDescent="0.25">
      <c r="A2743" s="23"/>
      <c r="B2743" s="24"/>
      <c r="C2743" s="25"/>
      <c r="D2743" s="26"/>
      <c r="E2743" s="27"/>
      <c r="F2743" s="28"/>
    </row>
    <row r="2744" spans="1:6" x14ac:dyDescent="0.25">
      <c r="A2744" s="23"/>
      <c r="B2744" s="24"/>
      <c r="C2744" s="25"/>
      <c r="D2744" s="26"/>
      <c r="E2744" s="27"/>
      <c r="F2744" s="28"/>
    </row>
    <row r="2745" spans="1:6" x14ac:dyDescent="0.25">
      <c r="A2745" s="23"/>
      <c r="B2745" s="24"/>
      <c r="C2745" s="25"/>
      <c r="D2745" s="26"/>
      <c r="E2745" s="27"/>
      <c r="F2745" s="28"/>
    </row>
    <row r="2746" spans="1:6" x14ac:dyDescent="0.25">
      <c r="A2746" s="23"/>
      <c r="B2746" s="24"/>
      <c r="C2746" s="25"/>
      <c r="D2746" s="26"/>
      <c r="E2746" s="27"/>
      <c r="F2746" s="28"/>
    </row>
    <row r="2747" spans="1:6" x14ac:dyDescent="0.25">
      <c r="A2747" s="23"/>
      <c r="B2747" s="24"/>
      <c r="C2747" s="25"/>
      <c r="D2747" s="26"/>
      <c r="E2747" s="27"/>
      <c r="F2747" s="28"/>
    </row>
    <row r="2748" spans="1:6" x14ac:dyDescent="0.25">
      <c r="A2748" s="23"/>
      <c r="B2748" s="24"/>
      <c r="C2748" s="25"/>
      <c r="D2748" s="26"/>
      <c r="E2748" s="27"/>
      <c r="F2748" s="28"/>
    </row>
    <row r="2749" spans="1:6" x14ac:dyDescent="0.25">
      <c r="A2749" s="23"/>
      <c r="B2749" s="24"/>
      <c r="C2749" s="25"/>
      <c r="D2749" s="26"/>
      <c r="E2749" s="27"/>
      <c r="F2749" s="28"/>
    </row>
    <row r="2750" spans="1:6" x14ac:dyDescent="0.25">
      <c r="A2750" s="23"/>
      <c r="B2750" s="24"/>
      <c r="C2750" s="25"/>
      <c r="D2750" s="26"/>
      <c r="E2750" s="27"/>
      <c r="F2750" s="28"/>
    </row>
    <row r="2751" spans="1:6" x14ac:dyDescent="0.25">
      <c r="A2751" s="23"/>
      <c r="B2751" s="24"/>
      <c r="C2751" s="25"/>
      <c r="D2751" s="26"/>
      <c r="E2751" s="27"/>
      <c r="F2751" s="28"/>
    </row>
    <row r="2752" spans="1:6" x14ac:dyDescent="0.25">
      <c r="A2752" s="23"/>
      <c r="B2752" s="24"/>
      <c r="C2752" s="25"/>
      <c r="D2752" s="26"/>
      <c r="E2752" s="27"/>
      <c r="F2752" s="28"/>
    </row>
    <row r="2753" spans="1:6" x14ac:dyDescent="0.25">
      <c r="A2753" s="23"/>
      <c r="B2753" s="24"/>
      <c r="C2753" s="25"/>
      <c r="D2753" s="26"/>
      <c r="E2753" s="27"/>
      <c r="F2753" s="28"/>
    </row>
    <row r="2754" spans="1:6" x14ac:dyDescent="0.25">
      <c r="A2754" s="23"/>
      <c r="B2754" s="24"/>
      <c r="C2754" s="25"/>
      <c r="D2754" s="26"/>
      <c r="E2754" s="27"/>
      <c r="F2754" s="28"/>
    </row>
    <row r="2755" spans="1:6" x14ac:dyDescent="0.25">
      <c r="A2755" s="23"/>
      <c r="B2755" s="24"/>
      <c r="C2755" s="25"/>
      <c r="D2755" s="26"/>
      <c r="E2755" s="27"/>
      <c r="F2755" s="28"/>
    </row>
    <row r="2756" spans="1:6" x14ac:dyDescent="0.25">
      <c r="A2756" s="23"/>
      <c r="B2756" s="24"/>
      <c r="C2756" s="25"/>
      <c r="D2756" s="26"/>
      <c r="E2756" s="27"/>
      <c r="F2756" s="28"/>
    </row>
    <row r="2757" spans="1:6" x14ac:dyDescent="0.25">
      <c r="A2757" s="23"/>
      <c r="B2757" s="24"/>
      <c r="C2757" s="25"/>
      <c r="D2757" s="26"/>
      <c r="E2757" s="27"/>
      <c r="F2757" s="28"/>
    </row>
    <row r="2758" spans="1:6" x14ac:dyDescent="0.25">
      <c r="A2758" s="23"/>
      <c r="B2758" s="24"/>
      <c r="C2758" s="25"/>
      <c r="D2758" s="26"/>
      <c r="E2758" s="27"/>
      <c r="F2758" s="28"/>
    </row>
    <row r="2759" spans="1:6" x14ac:dyDescent="0.25">
      <c r="A2759" s="23"/>
      <c r="B2759" s="24"/>
      <c r="C2759" s="25"/>
      <c r="D2759" s="26"/>
      <c r="E2759" s="27"/>
      <c r="F2759" s="28"/>
    </row>
    <row r="2760" spans="1:6" x14ac:dyDescent="0.25">
      <c r="A2760" s="23"/>
      <c r="B2760" s="24"/>
      <c r="C2760" s="25"/>
      <c r="D2760" s="26"/>
      <c r="E2760" s="27"/>
      <c r="F2760" s="28"/>
    </row>
    <row r="2761" spans="1:6" x14ac:dyDescent="0.25">
      <c r="A2761" s="23"/>
      <c r="B2761" s="24"/>
      <c r="C2761" s="25"/>
      <c r="D2761" s="26"/>
      <c r="E2761" s="27"/>
      <c r="F2761" s="28"/>
    </row>
    <row r="2762" spans="1:6" x14ac:dyDescent="0.25">
      <c r="A2762" s="23"/>
      <c r="B2762" s="24"/>
      <c r="C2762" s="25"/>
      <c r="D2762" s="26"/>
      <c r="E2762" s="27"/>
      <c r="F2762" s="28"/>
    </row>
    <row r="2763" spans="1:6" x14ac:dyDescent="0.25">
      <c r="A2763" s="23"/>
      <c r="B2763" s="24"/>
      <c r="C2763" s="25"/>
      <c r="D2763" s="26"/>
      <c r="E2763" s="27"/>
      <c r="F2763" s="28"/>
    </row>
    <row r="2764" spans="1:6" x14ac:dyDescent="0.25">
      <c r="A2764" s="23"/>
      <c r="B2764" s="24"/>
      <c r="C2764" s="25"/>
      <c r="D2764" s="26"/>
      <c r="E2764" s="27"/>
      <c r="F2764" s="28"/>
    </row>
    <row r="2765" spans="1:6" x14ac:dyDescent="0.25">
      <c r="A2765" s="23"/>
      <c r="B2765" s="24"/>
      <c r="C2765" s="25"/>
      <c r="D2765" s="26"/>
      <c r="E2765" s="27"/>
      <c r="F2765" s="28"/>
    </row>
    <row r="2766" spans="1:6" x14ac:dyDescent="0.25">
      <c r="A2766" s="23"/>
      <c r="B2766" s="24"/>
      <c r="C2766" s="25"/>
      <c r="D2766" s="26"/>
      <c r="E2766" s="27"/>
      <c r="F2766" s="28"/>
    </row>
    <row r="2767" spans="1:6" x14ac:dyDescent="0.25">
      <c r="A2767" s="23"/>
      <c r="B2767" s="24"/>
      <c r="C2767" s="25"/>
      <c r="D2767" s="26"/>
      <c r="E2767" s="27"/>
      <c r="F2767" s="28"/>
    </row>
    <row r="2768" spans="1:6" x14ac:dyDescent="0.25">
      <c r="A2768" s="23"/>
      <c r="B2768" s="24"/>
      <c r="C2768" s="25"/>
      <c r="D2768" s="26"/>
      <c r="E2768" s="27"/>
      <c r="F2768" s="28"/>
    </row>
    <row r="2769" spans="1:6" x14ac:dyDescent="0.25">
      <c r="A2769" s="23"/>
      <c r="B2769" s="24"/>
      <c r="C2769" s="25"/>
      <c r="D2769" s="26"/>
      <c r="E2769" s="27"/>
      <c r="F2769" s="28"/>
    </row>
    <row r="2770" spans="1:6" x14ac:dyDescent="0.25">
      <c r="A2770" s="23"/>
      <c r="B2770" s="24"/>
      <c r="C2770" s="25"/>
      <c r="D2770" s="26"/>
      <c r="E2770" s="27"/>
      <c r="F2770" s="28"/>
    </row>
    <row r="2771" spans="1:6" x14ac:dyDescent="0.25">
      <c r="A2771" s="23"/>
      <c r="B2771" s="24"/>
      <c r="C2771" s="25"/>
      <c r="D2771" s="26"/>
      <c r="E2771" s="27"/>
      <c r="F2771" s="28"/>
    </row>
    <row r="2772" spans="1:6" x14ac:dyDescent="0.25">
      <c r="A2772" s="23"/>
      <c r="B2772" s="24"/>
      <c r="C2772" s="25"/>
      <c r="D2772" s="26"/>
      <c r="E2772" s="27"/>
      <c r="F2772" s="28"/>
    </row>
    <row r="2773" spans="1:6" x14ac:dyDescent="0.25">
      <c r="A2773" s="23"/>
      <c r="B2773" s="24"/>
      <c r="C2773" s="25"/>
      <c r="D2773" s="26"/>
      <c r="E2773" s="27"/>
      <c r="F2773" s="28"/>
    </row>
    <row r="2774" spans="1:6" x14ac:dyDescent="0.25">
      <c r="A2774" s="23"/>
      <c r="B2774" s="24"/>
      <c r="C2774" s="25"/>
      <c r="D2774" s="26"/>
      <c r="E2774" s="27"/>
      <c r="F2774" s="28"/>
    </row>
    <row r="2775" spans="1:6" x14ac:dyDescent="0.25">
      <c r="A2775" s="23"/>
      <c r="B2775" s="24"/>
      <c r="C2775" s="25"/>
      <c r="D2775" s="26"/>
      <c r="E2775" s="27"/>
      <c r="F2775" s="28"/>
    </row>
    <row r="2776" spans="1:6" x14ac:dyDescent="0.25">
      <c r="A2776" s="23"/>
      <c r="B2776" s="24"/>
      <c r="C2776" s="25"/>
      <c r="D2776" s="26"/>
      <c r="E2776" s="27"/>
      <c r="F2776" s="28"/>
    </row>
    <row r="2777" spans="1:6" x14ac:dyDescent="0.25">
      <c r="A2777" s="23"/>
      <c r="B2777" s="24"/>
      <c r="C2777" s="25"/>
      <c r="D2777" s="26"/>
      <c r="E2777" s="27"/>
      <c r="F2777" s="28"/>
    </row>
    <row r="2778" spans="1:6" x14ac:dyDescent="0.25">
      <c r="A2778" s="23"/>
      <c r="B2778" s="24"/>
      <c r="C2778" s="25"/>
      <c r="D2778" s="26"/>
      <c r="E2778" s="27"/>
      <c r="F2778" s="28"/>
    </row>
    <row r="2779" spans="1:6" x14ac:dyDescent="0.25">
      <c r="A2779" s="23"/>
      <c r="B2779" s="24"/>
      <c r="C2779" s="25"/>
      <c r="D2779" s="26"/>
      <c r="E2779" s="27"/>
      <c r="F2779" s="28"/>
    </row>
    <row r="2780" spans="1:6" x14ac:dyDescent="0.25">
      <c r="A2780" s="23"/>
      <c r="B2780" s="24"/>
      <c r="C2780" s="25"/>
      <c r="D2780" s="26"/>
      <c r="E2780" s="27"/>
      <c r="F2780" s="28"/>
    </row>
    <row r="2781" spans="1:6" x14ac:dyDescent="0.25">
      <c r="A2781" s="23"/>
      <c r="B2781" s="24"/>
      <c r="C2781" s="25"/>
      <c r="D2781" s="26"/>
      <c r="E2781" s="27"/>
      <c r="F2781" s="28"/>
    </row>
    <row r="2782" spans="1:6" x14ac:dyDescent="0.25">
      <c r="A2782" s="23"/>
      <c r="B2782" s="24"/>
      <c r="C2782" s="25"/>
      <c r="D2782" s="26"/>
      <c r="E2782" s="27"/>
      <c r="F2782" s="28"/>
    </row>
    <row r="2783" spans="1:6" x14ac:dyDescent="0.25">
      <c r="A2783" s="23"/>
      <c r="B2783" s="24"/>
      <c r="C2783" s="25"/>
      <c r="D2783" s="26"/>
      <c r="E2783" s="27"/>
      <c r="F2783" s="28"/>
    </row>
    <row r="2784" spans="1:6" x14ac:dyDescent="0.25">
      <c r="A2784" s="23"/>
      <c r="B2784" s="24"/>
      <c r="C2784" s="25"/>
      <c r="D2784" s="26"/>
      <c r="E2784" s="27"/>
      <c r="F2784" s="28"/>
    </row>
    <row r="2785" spans="1:6" x14ac:dyDescent="0.25">
      <c r="A2785" s="23"/>
      <c r="B2785" s="24"/>
      <c r="C2785" s="25"/>
      <c r="D2785" s="26"/>
      <c r="E2785" s="27"/>
      <c r="F2785" s="28"/>
    </row>
    <row r="2786" spans="1:6" x14ac:dyDescent="0.25">
      <c r="A2786" s="23"/>
      <c r="B2786" s="24"/>
      <c r="C2786" s="25"/>
      <c r="D2786" s="26"/>
      <c r="E2786" s="27"/>
      <c r="F2786" s="28"/>
    </row>
    <row r="2787" spans="1:6" x14ac:dyDescent="0.25">
      <c r="A2787" s="23"/>
      <c r="B2787" s="24"/>
      <c r="C2787" s="25"/>
      <c r="D2787" s="26"/>
      <c r="E2787" s="27"/>
      <c r="F2787" s="28"/>
    </row>
    <row r="2788" spans="1:6" x14ac:dyDescent="0.25">
      <c r="A2788" s="23"/>
      <c r="B2788" s="24"/>
      <c r="C2788" s="25"/>
      <c r="D2788" s="26"/>
      <c r="E2788" s="27"/>
      <c r="F2788" s="28"/>
    </row>
    <row r="2789" spans="1:6" x14ac:dyDescent="0.25">
      <c r="A2789" s="23"/>
      <c r="B2789" s="24"/>
      <c r="C2789" s="25"/>
      <c r="D2789" s="26"/>
      <c r="E2789" s="27"/>
      <c r="F2789" s="28"/>
    </row>
    <row r="2790" spans="1:6" x14ac:dyDescent="0.25">
      <c r="A2790" s="23"/>
      <c r="B2790" s="24"/>
      <c r="C2790" s="25"/>
      <c r="D2790" s="26"/>
      <c r="E2790" s="27"/>
      <c r="F2790" s="28"/>
    </row>
    <row r="2791" spans="1:6" x14ac:dyDescent="0.25">
      <c r="A2791" s="23"/>
      <c r="B2791" s="24"/>
      <c r="C2791" s="25"/>
      <c r="D2791" s="26"/>
      <c r="E2791" s="27"/>
      <c r="F2791" s="28"/>
    </row>
    <row r="2792" spans="1:6" x14ac:dyDescent="0.25">
      <c r="A2792" s="23"/>
      <c r="B2792" s="24"/>
      <c r="C2792" s="25"/>
      <c r="D2792" s="26"/>
      <c r="E2792" s="27"/>
      <c r="F2792" s="28"/>
    </row>
    <row r="2793" spans="1:6" x14ac:dyDescent="0.25">
      <c r="A2793" s="23"/>
      <c r="B2793" s="24"/>
      <c r="C2793" s="25"/>
      <c r="D2793" s="26"/>
      <c r="E2793" s="27"/>
      <c r="F2793" s="28"/>
    </row>
    <row r="2794" spans="1:6" x14ac:dyDescent="0.25">
      <c r="A2794" s="23"/>
      <c r="B2794" s="24"/>
      <c r="C2794" s="25"/>
      <c r="D2794" s="26"/>
      <c r="E2794" s="27"/>
      <c r="F2794" s="28"/>
    </row>
    <row r="2795" spans="1:6" x14ac:dyDescent="0.25">
      <c r="A2795" s="23"/>
      <c r="B2795" s="24"/>
      <c r="C2795" s="25"/>
      <c r="D2795" s="26"/>
      <c r="E2795" s="27"/>
      <c r="F2795" s="28"/>
    </row>
    <row r="2796" spans="1:6" x14ac:dyDescent="0.25">
      <c r="A2796" s="23"/>
      <c r="B2796" s="24"/>
      <c r="C2796" s="25"/>
      <c r="D2796" s="26"/>
      <c r="E2796" s="27"/>
      <c r="F2796" s="28"/>
    </row>
    <row r="2797" spans="1:6" x14ac:dyDescent="0.25">
      <c r="A2797" s="23"/>
      <c r="B2797" s="24"/>
      <c r="C2797" s="25"/>
      <c r="D2797" s="26"/>
      <c r="E2797" s="27"/>
      <c r="F2797" s="28"/>
    </row>
    <row r="2798" spans="1:6" x14ac:dyDescent="0.25">
      <c r="A2798" s="23"/>
      <c r="B2798" s="24"/>
      <c r="C2798" s="25"/>
      <c r="D2798" s="26"/>
      <c r="E2798" s="27"/>
      <c r="F2798" s="28"/>
    </row>
    <row r="2799" spans="1:6" x14ac:dyDescent="0.25">
      <c r="A2799" s="23"/>
      <c r="B2799" s="24"/>
      <c r="C2799" s="25"/>
      <c r="D2799" s="26"/>
      <c r="E2799" s="27"/>
      <c r="F2799" s="28"/>
    </row>
    <row r="2800" spans="1:6" x14ac:dyDescent="0.25">
      <c r="A2800" s="23"/>
      <c r="B2800" s="24"/>
      <c r="C2800" s="25"/>
      <c r="D2800" s="26"/>
      <c r="E2800" s="27"/>
      <c r="F2800" s="28"/>
    </row>
    <row r="2801" spans="1:6" x14ac:dyDescent="0.25">
      <c r="A2801" s="23"/>
      <c r="B2801" s="24"/>
      <c r="C2801" s="25"/>
      <c r="D2801" s="26"/>
      <c r="E2801" s="27"/>
      <c r="F2801" s="28"/>
    </row>
    <row r="2802" spans="1:6" x14ac:dyDescent="0.25">
      <c r="A2802" s="23"/>
      <c r="B2802" s="24"/>
      <c r="C2802" s="25"/>
      <c r="D2802" s="26"/>
      <c r="E2802" s="27"/>
      <c r="F2802" s="28"/>
    </row>
    <row r="2803" spans="1:6" x14ac:dyDescent="0.25">
      <c r="A2803" s="23"/>
      <c r="B2803" s="24"/>
      <c r="C2803" s="25"/>
      <c r="D2803" s="26"/>
      <c r="E2803" s="27"/>
      <c r="F2803" s="28"/>
    </row>
    <row r="2804" spans="1:6" x14ac:dyDescent="0.25">
      <c r="A2804" s="23"/>
      <c r="B2804" s="24"/>
      <c r="C2804" s="25"/>
      <c r="D2804" s="26"/>
      <c r="E2804" s="27"/>
      <c r="F2804" s="28"/>
    </row>
    <row r="2805" spans="1:6" x14ac:dyDescent="0.25">
      <c r="A2805" s="23"/>
      <c r="B2805" s="24"/>
      <c r="C2805" s="25"/>
      <c r="D2805" s="26"/>
      <c r="E2805" s="27"/>
      <c r="F2805" s="28"/>
    </row>
    <row r="2806" spans="1:6" x14ac:dyDescent="0.25">
      <c r="A2806" s="23"/>
      <c r="B2806" s="24"/>
      <c r="C2806" s="25"/>
      <c r="D2806" s="26"/>
      <c r="E2806" s="27"/>
      <c r="F2806" s="28"/>
    </row>
    <row r="2807" spans="1:6" x14ac:dyDescent="0.25">
      <c r="A2807" s="23"/>
      <c r="B2807" s="24"/>
      <c r="C2807" s="25"/>
      <c r="D2807" s="26"/>
      <c r="E2807" s="27"/>
      <c r="F2807" s="28"/>
    </row>
    <row r="2808" spans="1:6" x14ac:dyDescent="0.25">
      <c r="A2808" s="23"/>
      <c r="B2808" s="24"/>
      <c r="C2808" s="25"/>
      <c r="D2808" s="26"/>
      <c r="E2808" s="27"/>
      <c r="F2808" s="28"/>
    </row>
    <row r="2809" spans="1:6" x14ac:dyDescent="0.25">
      <c r="A2809" s="23"/>
      <c r="B2809" s="24"/>
      <c r="C2809" s="25"/>
      <c r="D2809" s="26"/>
      <c r="E2809" s="27"/>
      <c r="F2809" s="28"/>
    </row>
    <row r="2810" spans="1:6" x14ac:dyDescent="0.25">
      <c r="A2810" s="23"/>
      <c r="B2810" s="24"/>
      <c r="C2810" s="25"/>
      <c r="D2810" s="26"/>
      <c r="E2810" s="27"/>
      <c r="F2810" s="28"/>
    </row>
    <row r="2811" spans="1:6" x14ac:dyDescent="0.25">
      <c r="A2811" s="23"/>
      <c r="B2811" s="24"/>
      <c r="C2811" s="25"/>
      <c r="D2811" s="26"/>
      <c r="E2811" s="27"/>
      <c r="F2811" s="28"/>
    </row>
    <row r="2812" spans="1:6" x14ac:dyDescent="0.25">
      <c r="A2812" s="23"/>
      <c r="B2812" s="24"/>
      <c r="C2812" s="25"/>
      <c r="D2812" s="26"/>
      <c r="E2812" s="27"/>
      <c r="F2812" s="28"/>
    </row>
    <row r="2813" spans="1:6" x14ac:dyDescent="0.25">
      <c r="A2813" s="23"/>
      <c r="B2813" s="24"/>
      <c r="C2813" s="25"/>
      <c r="D2813" s="26"/>
      <c r="E2813" s="27"/>
      <c r="F2813" s="28"/>
    </row>
    <row r="2814" spans="1:6" x14ac:dyDescent="0.25">
      <c r="A2814" s="23"/>
      <c r="B2814" s="24"/>
      <c r="C2814" s="25"/>
      <c r="D2814" s="26"/>
      <c r="E2814" s="27"/>
      <c r="F2814" s="28"/>
    </row>
    <row r="2815" spans="1:6" x14ac:dyDescent="0.25">
      <c r="A2815" s="23"/>
      <c r="B2815" s="24"/>
      <c r="C2815" s="25"/>
      <c r="D2815" s="26"/>
      <c r="E2815" s="27"/>
      <c r="F2815" s="28"/>
    </row>
    <row r="2816" spans="1:6" x14ac:dyDescent="0.25">
      <c r="A2816" s="23"/>
      <c r="B2816" s="24"/>
      <c r="C2816" s="25"/>
      <c r="D2816" s="26"/>
      <c r="E2816" s="27"/>
      <c r="F2816" s="28"/>
    </row>
    <row r="2817" spans="1:6" x14ac:dyDescent="0.25">
      <c r="A2817" s="23"/>
      <c r="B2817" s="24"/>
      <c r="C2817" s="25"/>
      <c r="D2817" s="26"/>
      <c r="E2817" s="27"/>
      <c r="F2817" s="28"/>
    </row>
    <row r="2818" spans="1:6" x14ac:dyDescent="0.25">
      <c r="A2818" s="23"/>
      <c r="B2818" s="24"/>
      <c r="C2818" s="25"/>
      <c r="D2818" s="26"/>
      <c r="E2818" s="27"/>
      <c r="F2818" s="28"/>
    </row>
    <row r="2819" spans="1:6" x14ac:dyDescent="0.25">
      <c r="A2819" s="23"/>
      <c r="B2819" s="24"/>
      <c r="C2819" s="25"/>
      <c r="D2819" s="26"/>
      <c r="E2819" s="27"/>
      <c r="F2819" s="28"/>
    </row>
    <row r="2820" spans="1:6" x14ac:dyDescent="0.25">
      <c r="A2820" s="23"/>
      <c r="B2820" s="24"/>
      <c r="C2820" s="25"/>
      <c r="D2820" s="26"/>
      <c r="E2820" s="27"/>
      <c r="F2820" s="28"/>
    </row>
    <row r="2821" spans="1:6" x14ac:dyDescent="0.25">
      <c r="A2821" s="23"/>
      <c r="B2821" s="24"/>
      <c r="C2821" s="25"/>
      <c r="D2821" s="26"/>
      <c r="E2821" s="27"/>
      <c r="F2821" s="28"/>
    </row>
    <row r="2822" spans="1:6" x14ac:dyDescent="0.25">
      <c r="A2822" s="23"/>
      <c r="B2822" s="24"/>
      <c r="C2822" s="25"/>
      <c r="D2822" s="26"/>
      <c r="E2822" s="27"/>
      <c r="F2822" s="28"/>
    </row>
    <row r="2823" spans="1:6" x14ac:dyDescent="0.25">
      <c r="A2823" s="23"/>
      <c r="B2823" s="24"/>
      <c r="C2823" s="25"/>
      <c r="D2823" s="26"/>
      <c r="E2823" s="27"/>
      <c r="F2823" s="28"/>
    </row>
    <row r="2824" spans="1:6" x14ac:dyDescent="0.25">
      <c r="A2824" s="23"/>
      <c r="B2824" s="24"/>
      <c r="C2824" s="25"/>
      <c r="D2824" s="26"/>
      <c r="E2824" s="27"/>
      <c r="F2824" s="28"/>
    </row>
    <row r="2825" spans="1:6" x14ac:dyDescent="0.25">
      <c r="A2825" s="23"/>
      <c r="B2825" s="24"/>
      <c r="C2825" s="25"/>
      <c r="D2825" s="26"/>
      <c r="E2825" s="27"/>
      <c r="F2825" s="28"/>
    </row>
    <row r="2826" spans="1:6" x14ac:dyDescent="0.25">
      <c r="A2826" s="23"/>
      <c r="B2826" s="24"/>
      <c r="C2826" s="25"/>
      <c r="D2826" s="26"/>
      <c r="E2826" s="27"/>
      <c r="F2826" s="28"/>
    </row>
    <row r="2827" spans="1:6" x14ac:dyDescent="0.25">
      <c r="A2827" s="23"/>
      <c r="B2827" s="24"/>
      <c r="C2827" s="25"/>
      <c r="D2827" s="26"/>
      <c r="E2827" s="27"/>
      <c r="F2827" s="28"/>
    </row>
    <row r="2828" spans="1:6" x14ac:dyDescent="0.25">
      <c r="A2828" s="23"/>
      <c r="B2828" s="24"/>
      <c r="C2828" s="25"/>
      <c r="D2828" s="26"/>
      <c r="E2828" s="27"/>
      <c r="F2828" s="28"/>
    </row>
    <row r="2829" spans="1:6" x14ac:dyDescent="0.25">
      <c r="A2829" s="23"/>
      <c r="B2829" s="24"/>
      <c r="C2829" s="25"/>
      <c r="D2829" s="26"/>
      <c r="E2829" s="27"/>
      <c r="F2829" s="28"/>
    </row>
    <row r="2830" spans="1:6" x14ac:dyDescent="0.25">
      <c r="A2830" s="23"/>
      <c r="B2830" s="24"/>
      <c r="C2830" s="25"/>
      <c r="D2830" s="26"/>
      <c r="E2830" s="27"/>
      <c r="F2830" s="28"/>
    </row>
    <row r="2831" spans="1:6" x14ac:dyDescent="0.25">
      <c r="A2831" s="23"/>
      <c r="B2831" s="24"/>
      <c r="C2831" s="25"/>
      <c r="D2831" s="26"/>
      <c r="E2831" s="27"/>
      <c r="F2831" s="28"/>
    </row>
    <row r="2832" spans="1:6" x14ac:dyDescent="0.25">
      <c r="A2832" s="23"/>
      <c r="B2832" s="24"/>
      <c r="C2832" s="25"/>
      <c r="D2832" s="26"/>
      <c r="E2832" s="27"/>
      <c r="F2832" s="28"/>
    </row>
    <row r="2833" spans="1:6" x14ac:dyDescent="0.25">
      <c r="A2833" s="23"/>
      <c r="B2833" s="24"/>
      <c r="C2833" s="25"/>
      <c r="D2833" s="26"/>
      <c r="E2833" s="27"/>
      <c r="F2833" s="28"/>
    </row>
    <row r="2834" spans="1:6" x14ac:dyDescent="0.25">
      <c r="A2834" s="23"/>
      <c r="B2834" s="24"/>
      <c r="C2834" s="25"/>
      <c r="D2834" s="26"/>
      <c r="E2834" s="27"/>
      <c r="F2834" s="28"/>
    </row>
    <row r="2835" spans="1:6" x14ac:dyDescent="0.25">
      <c r="A2835" s="23"/>
      <c r="B2835" s="24"/>
      <c r="C2835" s="25"/>
      <c r="D2835" s="26"/>
      <c r="E2835" s="27"/>
      <c r="F2835" s="28"/>
    </row>
    <row r="2836" spans="1:6" x14ac:dyDescent="0.25">
      <c r="A2836" s="23"/>
      <c r="B2836" s="24"/>
      <c r="C2836" s="25"/>
      <c r="D2836" s="26"/>
      <c r="E2836" s="27"/>
      <c r="F2836" s="28"/>
    </row>
    <row r="2837" spans="1:6" x14ac:dyDescent="0.25">
      <c r="A2837" s="23"/>
      <c r="B2837" s="24"/>
      <c r="C2837" s="25"/>
      <c r="D2837" s="26"/>
      <c r="E2837" s="27"/>
      <c r="F2837" s="28"/>
    </row>
    <row r="2838" spans="1:6" x14ac:dyDescent="0.25">
      <c r="A2838" s="23"/>
      <c r="B2838" s="24"/>
      <c r="C2838" s="25"/>
      <c r="D2838" s="26"/>
      <c r="E2838" s="27"/>
      <c r="F2838" s="28"/>
    </row>
    <row r="2839" spans="1:6" x14ac:dyDescent="0.25">
      <c r="A2839" s="23"/>
      <c r="B2839" s="24"/>
      <c r="C2839" s="25"/>
      <c r="D2839" s="26"/>
      <c r="E2839" s="27"/>
      <c r="F2839" s="28"/>
    </row>
    <row r="2840" spans="1:6" x14ac:dyDescent="0.25">
      <c r="A2840" s="23"/>
      <c r="B2840" s="24"/>
      <c r="C2840" s="25"/>
      <c r="D2840" s="26"/>
      <c r="E2840" s="27"/>
      <c r="F2840" s="28"/>
    </row>
    <row r="2841" spans="1:6" x14ac:dyDescent="0.25">
      <c r="A2841" s="23"/>
      <c r="B2841" s="24"/>
      <c r="C2841" s="25"/>
      <c r="D2841" s="26"/>
      <c r="E2841" s="27"/>
      <c r="F2841" s="28"/>
    </row>
    <row r="2842" spans="1:6" x14ac:dyDescent="0.25">
      <c r="A2842" s="23"/>
      <c r="B2842" s="24"/>
      <c r="C2842" s="25"/>
      <c r="D2842" s="26"/>
      <c r="E2842" s="27"/>
      <c r="F2842" s="28"/>
    </row>
    <row r="2843" spans="1:6" x14ac:dyDescent="0.25">
      <c r="A2843" s="23"/>
      <c r="B2843" s="24"/>
      <c r="C2843" s="25"/>
      <c r="D2843" s="26"/>
      <c r="E2843" s="27"/>
      <c r="F2843" s="28"/>
    </row>
    <row r="2844" spans="1:6" x14ac:dyDescent="0.25">
      <c r="A2844" s="23"/>
      <c r="B2844" s="24"/>
      <c r="C2844" s="25"/>
      <c r="D2844" s="26"/>
      <c r="E2844" s="27"/>
      <c r="F2844" s="28"/>
    </row>
    <row r="2845" spans="1:6" x14ac:dyDescent="0.25">
      <c r="A2845" s="23"/>
      <c r="B2845" s="24"/>
      <c r="C2845" s="25"/>
      <c r="D2845" s="26"/>
      <c r="E2845" s="27"/>
      <c r="F2845" s="28"/>
    </row>
    <row r="2846" spans="1:6" x14ac:dyDescent="0.25">
      <c r="A2846" s="23"/>
      <c r="B2846" s="24"/>
      <c r="C2846" s="25"/>
      <c r="D2846" s="26"/>
      <c r="E2846" s="27"/>
      <c r="F2846" s="28"/>
    </row>
    <row r="2847" spans="1:6" x14ac:dyDescent="0.25">
      <c r="A2847" s="23"/>
      <c r="B2847" s="24"/>
      <c r="C2847" s="25"/>
      <c r="D2847" s="26"/>
      <c r="E2847" s="27"/>
      <c r="F2847" s="28"/>
    </row>
    <row r="2848" spans="1:6" x14ac:dyDescent="0.25">
      <c r="A2848" s="23"/>
      <c r="B2848" s="24"/>
      <c r="C2848" s="25"/>
      <c r="D2848" s="26"/>
      <c r="E2848" s="27"/>
      <c r="F2848" s="28"/>
    </row>
    <row r="2849" spans="1:6" x14ac:dyDescent="0.25">
      <c r="A2849" s="23"/>
      <c r="B2849" s="24"/>
      <c r="C2849" s="25"/>
      <c r="D2849" s="26"/>
      <c r="E2849" s="27"/>
      <c r="F2849" s="28"/>
    </row>
    <row r="2850" spans="1:6" x14ac:dyDescent="0.25">
      <c r="A2850" s="23"/>
      <c r="B2850" s="24"/>
      <c r="C2850" s="25"/>
      <c r="D2850" s="26"/>
      <c r="E2850" s="27"/>
      <c r="F2850" s="28"/>
    </row>
    <row r="2851" spans="1:6" x14ac:dyDescent="0.25">
      <c r="A2851" s="23"/>
      <c r="B2851" s="24"/>
      <c r="C2851" s="25"/>
      <c r="D2851" s="26"/>
      <c r="E2851" s="27"/>
      <c r="F2851" s="28"/>
    </row>
    <row r="2852" spans="1:6" x14ac:dyDescent="0.25">
      <c r="A2852" s="23"/>
      <c r="B2852" s="24"/>
      <c r="C2852" s="25"/>
      <c r="D2852" s="26"/>
      <c r="E2852" s="27"/>
      <c r="F2852" s="28"/>
    </row>
    <row r="2853" spans="1:6" x14ac:dyDescent="0.25">
      <c r="A2853" s="23"/>
      <c r="B2853" s="24"/>
      <c r="C2853" s="25"/>
      <c r="D2853" s="26"/>
      <c r="E2853" s="27"/>
      <c r="F2853" s="28"/>
    </row>
    <row r="2854" spans="1:6" x14ac:dyDescent="0.25">
      <c r="A2854" s="23"/>
      <c r="B2854" s="24"/>
      <c r="C2854" s="25"/>
      <c r="D2854" s="26"/>
      <c r="E2854" s="27"/>
      <c r="F2854" s="28"/>
    </row>
    <row r="2855" spans="1:6" x14ac:dyDescent="0.25">
      <c r="A2855" s="23"/>
      <c r="B2855" s="24"/>
      <c r="C2855" s="25"/>
      <c r="D2855" s="26"/>
      <c r="E2855" s="27"/>
      <c r="F2855" s="28"/>
    </row>
    <row r="2856" spans="1:6" x14ac:dyDescent="0.25">
      <c r="A2856" s="23"/>
      <c r="B2856" s="24"/>
      <c r="C2856" s="25"/>
      <c r="D2856" s="26"/>
      <c r="E2856" s="27"/>
      <c r="F2856" s="28"/>
    </row>
    <row r="2857" spans="1:6" x14ac:dyDescent="0.25">
      <c r="A2857" s="23"/>
      <c r="B2857" s="24"/>
      <c r="C2857" s="25"/>
      <c r="D2857" s="26"/>
      <c r="E2857" s="27"/>
      <c r="F2857" s="28"/>
    </row>
    <row r="2858" spans="1:6" x14ac:dyDescent="0.25">
      <c r="A2858" s="23"/>
      <c r="B2858" s="24"/>
      <c r="C2858" s="25"/>
      <c r="D2858" s="26"/>
      <c r="E2858" s="27"/>
      <c r="F2858" s="28"/>
    </row>
    <row r="2859" spans="1:6" x14ac:dyDescent="0.25">
      <c r="A2859" s="23"/>
      <c r="B2859" s="24"/>
      <c r="C2859" s="25"/>
      <c r="D2859" s="26"/>
      <c r="E2859" s="27"/>
      <c r="F2859" s="28"/>
    </row>
    <row r="2860" spans="1:6" x14ac:dyDescent="0.25">
      <c r="A2860" s="23"/>
      <c r="B2860" s="24"/>
      <c r="C2860" s="25"/>
      <c r="D2860" s="26"/>
      <c r="E2860" s="27"/>
      <c r="F2860" s="28"/>
    </row>
    <row r="2861" spans="1:6" x14ac:dyDescent="0.25">
      <c r="A2861" s="23"/>
      <c r="B2861" s="24"/>
      <c r="C2861" s="25"/>
      <c r="D2861" s="26"/>
      <c r="E2861" s="27"/>
      <c r="F2861" s="28"/>
    </row>
    <row r="2862" spans="1:6" x14ac:dyDescent="0.25">
      <c r="A2862" s="23"/>
      <c r="B2862" s="24"/>
      <c r="C2862" s="25"/>
      <c r="D2862" s="26"/>
      <c r="E2862" s="27"/>
      <c r="F2862" s="28"/>
    </row>
    <row r="2863" spans="1:6" x14ac:dyDescent="0.25">
      <c r="A2863" s="23"/>
      <c r="B2863" s="24"/>
      <c r="C2863" s="25"/>
      <c r="D2863" s="26"/>
      <c r="E2863" s="27"/>
      <c r="F2863" s="28"/>
    </row>
    <row r="2864" spans="1:6" x14ac:dyDescent="0.25">
      <c r="A2864" s="23"/>
      <c r="B2864" s="24"/>
      <c r="C2864" s="25"/>
      <c r="D2864" s="26"/>
      <c r="E2864" s="27"/>
      <c r="F2864" s="28"/>
    </row>
    <row r="2865" spans="1:6" x14ac:dyDescent="0.25">
      <c r="A2865" s="23"/>
      <c r="B2865" s="24"/>
      <c r="C2865" s="25"/>
      <c r="D2865" s="26"/>
      <c r="E2865" s="27"/>
      <c r="F2865" s="28"/>
    </row>
    <row r="2866" spans="1:6" x14ac:dyDescent="0.25">
      <c r="A2866" s="23"/>
      <c r="B2866" s="24"/>
      <c r="C2866" s="25"/>
      <c r="D2866" s="26"/>
      <c r="E2866" s="27"/>
      <c r="F2866" s="28"/>
    </row>
    <row r="2867" spans="1:6" x14ac:dyDescent="0.25">
      <c r="A2867" s="23"/>
      <c r="B2867" s="24"/>
      <c r="C2867" s="25"/>
      <c r="D2867" s="26"/>
      <c r="E2867" s="27"/>
      <c r="F2867" s="28"/>
    </row>
    <row r="2868" spans="1:6" x14ac:dyDescent="0.25">
      <c r="A2868" s="23"/>
      <c r="B2868" s="24"/>
      <c r="C2868" s="25"/>
      <c r="D2868" s="26"/>
      <c r="E2868" s="27"/>
      <c r="F2868" s="28"/>
    </row>
    <row r="2869" spans="1:6" x14ac:dyDescent="0.25">
      <c r="A2869" s="23"/>
      <c r="B2869" s="24"/>
      <c r="C2869" s="25"/>
      <c r="D2869" s="26"/>
      <c r="E2869" s="27"/>
      <c r="F2869" s="28"/>
    </row>
    <row r="2870" spans="1:6" x14ac:dyDescent="0.25">
      <c r="A2870" s="23"/>
      <c r="B2870" s="24"/>
      <c r="C2870" s="25"/>
      <c r="D2870" s="26"/>
      <c r="E2870" s="27"/>
      <c r="F2870" s="28"/>
    </row>
    <row r="2871" spans="1:6" x14ac:dyDescent="0.25">
      <c r="A2871" s="23"/>
      <c r="B2871" s="24"/>
      <c r="C2871" s="25"/>
      <c r="D2871" s="26"/>
      <c r="E2871" s="27"/>
      <c r="F2871" s="28"/>
    </row>
    <row r="2872" spans="1:6" x14ac:dyDescent="0.25">
      <c r="A2872" s="23"/>
      <c r="B2872" s="24"/>
      <c r="C2872" s="25"/>
      <c r="D2872" s="26"/>
      <c r="E2872" s="27"/>
      <c r="F2872" s="28"/>
    </row>
    <row r="2873" spans="1:6" x14ac:dyDescent="0.25">
      <c r="A2873" s="23"/>
      <c r="B2873" s="24"/>
      <c r="C2873" s="25"/>
      <c r="D2873" s="26"/>
      <c r="E2873" s="27"/>
      <c r="F2873" s="28"/>
    </row>
    <row r="2874" spans="1:6" x14ac:dyDescent="0.25">
      <c r="A2874" s="23"/>
      <c r="B2874" s="24"/>
      <c r="C2874" s="25"/>
      <c r="D2874" s="26"/>
      <c r="E2874" s="27"/>
      <c r="F2874" s="28"/>
    </row>
    <row r="2875" spans="1:6" x14ac:dyDescent="0.25">
      <c r="A2875" s="23"/>
      <c r="B2875" s="24"/>
      <c r="C2875" s="25"/>
      <c r="D2875" s="26"/>
      <c r="E2875" s="27"/>
      <c r="F2875" s="28"/>
    </row>
    <row r="2876" spans="1:6" x14ac:dyDescent="0.25">
      <c r="A2876" s="23"/>
      <c r="B2876" s="24"/>
      <c r="C2876" s="25"/>
      <c r="D2876" s="26"/>
      <c r="E2876" s="27"/>
      <c r="F2876" s="28"/>
    </row>
    <row r="2877" spans="1:6" x14ac:dyDescent="0.25">
      <c r="A2877" s="23"/>
      <c r="B2877" s="24"/>
      <c r="C2877" s="25"/>
      <c r="D2877" s="26"/>
      <c r="E2877" s="27"/>
      <c r="F2877" s="28"/>
    </row>
    <row r="2878" spans="1:6" x14ac:dyDescent="0.25">
      <c r="A2878" s="23"/>
      <c r="B2878" s="24"/>
      <c r="C2878" s="25"/>
      <c r="D2878" s="26"/>
      <c r="E2878" s="27"/>
      <c r="F2878" s="28"/>
    </row>
    <row r="2879" spans="1:6" x14ac:dyDescent="0.25">
      <c r="A2879" s="23"/>
      <c r="B2879" s="24"/>
      <c r="C2879" s="25"/>
      <c r="D2879" s="26"/>
      <c r="E2879" s="27"/>
      <c r="F2879" s="28"/>
    </row>
    <row r="2880" spans="1:6" x14ac:dyDescent="0.25">
      <c r="A2880" s="23"/>
      <c r="B2880" s="24"/>
      <c r="C2880" s="25"/>
      <c r="D2880" s="26"/>
      <c r="E2880" s="27"/>
      <c r="F2880" s="28"/>
    </row>
    <row r="2881" spans="1:6" x14ac:dyDescent="0.25">
      <c r="A2881" s="23"/>
      <c r="B2881" s="24"/>
      <c r="C2881" s="25"/>
      <c r="D2881" s="26"/>
      <c r="E2881" s="27"/>
      <c r="F2881" s="28"/>
    </row>
    <row r="2882" spans="1:6" x14ac:dyDescent="0.25">
      <c r="A2882" s="23"/>
      <c r="B2882" s="24"/>
      <c r="C2882" s="25"/>
      <c r="D2882" s="26"/>
      <c r="E2882" s="27"/>
      <c r="F2882" s="28"/>
    </row>
    <row r="2883" spans="1:6" x14ac:dyDescent="0.25">
      <c r="A2883" s="23"/>
      <c r="B2883" s="24"/>
      <c r="C2883" s="25"/>
      <c r="D2883" s="26"/>
      <c r="E2883" s="27"/>
      <c r="F2883" s="28"/>
    </row>
    <row r="2884" spans="1:6" x14ac:dyDescent="0.25">
      <c r="A2884" s="23"/>
      <c r="B2884" s="24"/>
      <c r="C2884" s="25"/>
      <c r="D2884" s="26"/>
      <c r="E2884" s="27"/>
      <c r="F2884" s="28"/>
    </row>
    <row r="2885" spans="1:6" x14ac:dyDescent="0.25">
      <c r="A2885" s="23"/>
      <c r="B2885" s="24"/>
      <c r="C2885" s="25"/>
      <c r="D2885" s="26"/>
      <c r="E2885" s="27"/>
      <c r="F2885" s="28"/>
    </row>
    <row r="2886" spans="1:6" x14ac:dyDescent="0.25">
      <c r="A2886" s="23"/>
      <c r="B2886" s="24"/>
      <c r="C2886" s="25"/>
      <c r="D2886" s="26"/>
      <c r="E2886" s="27"/>
      <c r="F2886" s="28"/>
    </row>
    <row r="2887" spans="1:6" x14ac:dyDescent="0.25">
      <c r="A2887" s="23"/>
      <c r="B2887" s="24"/>
      <c r="C2887" s="25"/>
      <c r="D2887" s="26"/>
      <c r="E2887" s="27"/>
      <c r="F2887" s="28"/>
    </row>
    <row r="2888" spans="1:6" x14ac:dyDescent="0.25">
      <c r="A2888" s="23"/>
      <c r="B2888" s="24"/>
      <c r="C2888" s="25"/>
      <c r="D2888" s="26"/>
      <c r="E2888" s="27"/>
      <c r="F2888" s="28"/>
    </row>
    <row r="2889" spans="1:6" x14ac:dyDescent="0.25">
      <c r="A2889" s="23"/>
      <c r="B2889" s="24"/>
      <c r="C2889" s="25"/>
      <c r="D2889" s="26"/>
      <c r="E2889" s="27"/>
      <c r="F2889" s="28"/>
    </row>
    <row r="2890" spans="1:6" x14ac:dyDescent="0.25">
      <c r="A2890" s="23"/>
      <c r="B2890" s="24"/>
      <c r="C2890" s="25"/>
      <c r="D2890" s="26"/>
      <c r="E2890" s="27"/>
      <c r="F2890" s="28"/>
    </row>
    <row r="2891" spans="1:6" x14ac:dyDescent="0.25">
      <c r="A2891" s="23"/>
      <c r="B2891" s="24"/>
      <c r="C2891" s="25"/>
      <c r="D2891" s="26"/>
      <c r="E2891" s="27"/>
      <c r="F2891" s="28"/>
    </row>
    <row r="2892" spans="1:6" x14ac:dyDescent="0.25">
      <c r="A2892" s="23"/>
      <c r="B2892" s="24"/>
      <c r="C2892" s="25"/>
      <c r="D2892" s="26"/>
      <c r="E2892" s="27"/>
      <c r="F2892" s="28"/>
    </row>
    <row r="2893" spans="1:6" x14ac:dyDescent="0.25">
      <c r="A2893" s="23"/>
      <c r="B2893" s="24"/>
      <c r="C2893" s="25"/>
      <c r="D2893" s="26"/>
      <c r="E2893" s="27"/>
      <c r="F2893" s="28"/>
    </row>
    <row r="2894" spans="1:6" x14ac:dyDescent="0.25">
      <c r="A2894" s="23"/>
      <c r="B2894" s="24"/>
      <c r="C2894" s="25"/>
      <c r="D2894" s="26"/>
      <c r="E2894" s="27"/>
      <c r="F2894" s="28"/>
    </row>
    <row r="2895" spans="1:6" x14ac:dyDescent="0.25">
      <c r="A2895" s="23"/>
      <c r="B2895" s="24"/>
      <c r="C2895" s="25"/>
      <c r="D2895" s="26"/>
      <c r="E2895" s="27"/>
      <c r="F2895" s="28"/>
    </row>
    <row r="2896" spans="1:6" x14ac:dyDescent="0.25">
      <c r="A2896" s="23"/>
      <c r="B2896" s="24"/>
      <c r="C2896" s="25"/>
      <c r="D2896" s="26"/>
      <c r="E2896" s="27"/>
      <c r="F2896" s="28"/>
    </row>
    <row r="2897" spans="1:6" x14ac:dyDescent="0.25">
      <c r="A2897" s="23"/>
      <c r="B2897" s="24"/>
      <c r="C2897" s="25"/>
      <c r="D2897" s="26"/>
      <c r="E2897" s="27"/>
      <c r="F2897" s="28"/>
    </row>
    <row r="2898" spans="1:6" x14ac:dyDescent="0.25">
      <c r="A2898" s="23"/>
      <c r="B2898" s="24"/>
      <c r="C2898" s="25"/>
      <c r="D2898" s="26"/>
      <c r="E2898" s="27"/>
      <c r="F2898" s="28"/>
    </row>
    <row r="2899" spans="1:6" x14ac:dyDescent="0.25">
      <c r="A2899" s="23"/>
      <c r="B2899" s="24"/>
      <c r="C2899" s="25"/>
      <c r="D2899" s="26"/>
      <c r="E2899" s="27"/>
      <c r="F2899" s="28"/>
    </row>
    <row r="2900" spans="1:6" x14ac:dyDescent="0.25">
      <c r="A2900" s="23"/>
      <c r="B2900" s="24"/>
      <c r="C2900" s="25"/>
      <c r="D2900" s="26"/>
      <c r="E2900" s="27"/>
      <c r="F2900" s="28"/>
    </row>
    <row r="2901" spans="1:6" x14ac:dyDescent="0.25">
      <c r="A2901" s="23"/>
      <c r="B2901" s="24"/>
      <c r="C2901" s="25"/>
      <c r="D2901" s="26"/>
      <c r="E2901" s="27"/>
      <c r="F2901" s="28"/>
    </row>
    <row r="2902" spans="1:6" x14ac:dyDescent="0.25">
      <c r="A2902" s="23"/>
      <c r="B2902" s="24"/>
      <c r="C2902" s="25"/>
      <c r="D2902" s="26"/>
      <c r="E2902" s="27"/>
      <c r="F2902" s="28"/>
    </row>
    <row r="2903" spans="1:6" x14ac:dyDescent="0.25">
      <c r="A2903" s="23"/>
      <c r="B2903" s="24"/>
      <c r="C2903" s="25"/>
      <c r="D2903" s="26"/>
      <c r="E2903" s="27"/>
      <c r="F2903" s="28"/>
    </row>
    <row r="2904" spans="1:6" x14ac:dyDescent="0.25">
      <c r="A2904" s="23"/>
      <c r="B2904" s="24"/>
      <c r="C2904" s="25"/>
      <c r="D2904" s="26"/>
      <c r="E2904" s="27"/>
      <c r="F2904" s="28"/>
    </row>
    <row r="2905" spans="1:6" x14ac:dyDescent="0.25">
      <c r="A2905" s="23"/>
      <c r="B2905" s="24"/>
      <c r="C2905" s="25"/>
      <c r="D2905" s="26"/>
      <c r="E2905" s="27"/>
      <c r="F2905" s="28"/>
    </row>
    <row r="2906" spans="1:6" x14ac:dyDescent="0.25">
      <c r="A2906" s="23"/>
      <c r="B2906" s="24"/>
      <c r="C2906" s="25"/>
      <c r="D2906" s="26"/>
      <c r="E2906" s="27"/>
      <c r="F2906" s="28"/>
    </row>
    <row r="2907" spans="1:6" x14ac:dyDescent="0.25">
      <c r="A2907" s="23"/>
      <c r="B2907" s="24"/>
      <c r="C2907" s="25"/>
      <c r="D2907" s="26"/>
      <c r="E2907" s="27"/>
      <c r="F2907" s="28"/>
    </row>
    <row r="2908" spans="1:6" x14ac:dyDescent="0.25">
      <c r="A2908" s="23"/>
      <c r="B2908" s="24"/>
      <c r="C2908" s="25"/>
      <c r="D2908" s="26"/>
      <c r="E2908" s="27"/>
      <c r="F2908" s="28"/>
    </row>
    <row r="2909" spans="1:6" x14ac:dyDescent="0.25">
      <c r="A2909" s="23"/>
      <c r="B2909" s="24"/>
      <c r="C2909" s="25"/>
      <c r="D2909" s="26"/>
      <c r="E2909" s="27"/>
      <c r="F2909" s="28"/>
    </row>
    <row r="2910" spans="1:6" x14ac:dyDescent="0.25">
      <c r="A2910" s="23"/>
      <c r="B2910" s="24"/>
      <c r="C2910" s="25"/>
      <c r="D2910" s="26"/>
      <c r="E2910" s="27"/>
      <c r="F2910" s="28"/>
    </row>
    <row r="2911" spans="1:6" x14ac:dyDescent="0.25">
      <c r="A2911" s="23"/>
      <c r="B2911" s="24"/>
      <c r="C2911" s="25"/>
      <c r="D2911" s="26"/>
      <c r="E2911" s="27"/>
      <c r="F2911" s="28"/>
    </row>
    <row r="2912" spans="1:6" x14ac:dyDescent="0.25">
      <c r="A2912" s="23"/>
      <c r="B2912" s="24"/>
      <c r="C2912" s="25"/>
      <c r="D2912" s="26"/>
      <c r="E2912" s="27"/>
      <c r="F2912" s="28"/>
    </row>
    <row r="2913" spans="1:6" x14ac:dyDescent="0.25">
      <c r="A2913" s="23"/>
      <c r="B2913" s="24"/>
      <c r="C2913" s="25"/>
      <c r="D2913" s="26"/>
      <c r="E2913" s="27"/>
      <c r="F2913" s="28"/>
    </row>
    <row r="2914" spans="1:6" x14ac:dyDescent="0.25">
      <c r="A2914" s="23"/>
      <c r="B2914" s="24"/>
      <c r="C2914" s="25"/>
      <c r="D2914" s="26"/>
      <c r="E2914" s="27"/>
      <c r="F2914" s="28"/>
    </row>
    <row r="2915" spans="1:6" x14ac:dyDescent="0.25">
      <c r="A2915" s="23"/>
      <c r="B2915" s="24"/>
      <c r="C2915" s="25"/>
      <c r="D2915" s="26"/>
      <c r="E2915" s="27"/>
      <c r="F2915" s="28"/>
    </row>
    <row r="2916" spans="1:6" x14ac:dyDescent="0.25">
      <c r="A2916" s="23"/>
      <c r="B2916" s="24"/>
      <c r="C2916" s="25"/>
      <c r="D2916" s="26"/>
      <c r="E2916" s="27"/>
      <c r="F2916" s="28"/>
    </row>
    <row r="2917" spans="1:6" x14ac:dyDescent="0.25">
      <c r="A2917" s="23"/>
      <c r="B2917" s="24"/>
      <c r="C2917" s="25"/>
      <c r="D2917" s="26"/>
      <c r="E2917" s="27"/>
      <c r="F2917" s="28"/>
    </row>
    <row r="2918" spans="1:6" x14ac:dyDescent="0.25">
      <c r="A2918" s="23"/>
      <c r="B2918" s="24"/>
      <c r="C2918" s="25"/>
      <c r="D2918" s="26"/>
      <c r="E2918" s="27"/>
      <c r="F2918" s="28"/>
    </row>
    <row r="2919" spans="1:6" x14ac:dyDescent="0.25">
      <c r="A2919" s="23"/>
      <c r="B2919" s="24"/>
      <c r="C2919" s="25"/>
      <c r="D2919" s="26"/>
      <c r="E2919" s="27"/>
      <c r="F2919" s="28"/>
    </row>
    <row r="2920" spans="1:6" x14ac:dyDescent="0.25">
      <c r="A2920" s="23"/>
      <c r="B2920" s="24"/>
      <c r="C2920" s="25"/>
      <c r="D2920" s="26"/>
      <c r="E2920" s="27"/>
      <c r="F2920" s="28"/>
    </row>
    <row r="2921" spans="1:6" x14ac:dyDescent="0.25">
      <c r="A2921" s="23"/>
      <c r="B2921" s="24"/>
      <c r="C2921" s="25"/>
      <c r="D2921" s="26"/>
      <c r="E2921" s="27"/>
      <c r="F2921" s="28"/>
    </row>
    <row r="2922" spans="1:6" x14ac:dyDescent="0.25">
      <c r="A2922" s="23"/>
      <c r="B2922" s="24"/>
      <c r="C2922" s="25"/>
      <c r="D2922" s="26"/>
      <c r="E2922" s="27"/>
      <c r="F2922" s="28"/>
    </row>
    <row r="2923" spans="1:6" x14ac:dyDescent="0.25">
      <c r="A2923" s="23"/>
      <c r="B2923" s="24"/>
      <c r="C2923" s="25"/>
      <c r="D2923" s="26"/>
      <c r="E2923" s="27"/>
      <c r="F2923" s="28"/>
    </row>
    <row r="2924" spans="1:6" x14ac:dyDescent="0.25">
      <c r="A2924" s="23"/>
      <c r="B2924" s="24"/>
      <c r="C2924" s="25"/>
      <c r="D2924" s="26"/>
      <c r="E2924" s="27"/>
      <c r="F2924" s="28"/>
    </row>
    <row r="2925" spans="1:6" x14ac:dyDescent="0.25">
      <c r="A2925" s="23"/>
      <c r="B2925" s="24"/>
      <c r="C2925" s="25"/>
      <c r="D2925" s="26"/>
      <c r="E2925" s="27"/>
      <c r="F2925" s="28"/>
    </row>
    <row r="2926" spans="1:6" x14ac:dyDescent="0.25">
      <c r="A2926" s="23"/>
      <c r="B2926" s="24"/>
      <c r="C2926" s="25"/>
      <c r="D2926" s="26"/>
      <c r="E2926" s="27"/>
      <c r="F2926" s="28"/>
    </row>
    <row r="2927" spans="1:6" x14ac:dyDescent="0.25">
      <c r="A2927" s="23"/>
      <c r="B2927" s="24"/>
      <c r="C2927" s="25"/>
      <c r="D2927" s="26"/>
      <c r="E2927" s="27"/>
      <c r="F2927" s="28"/>
    </row>
    <row r="2928" spans="1:6" x14ac:dyDescent="0.25">
      <c r="A2928" s="23"/>
      <c r="B2928" s="24"/>
      <c r="C2928" s="25"/>
      <c r="D2928" s="26"/>
      <c r="E2928" s="27"/>
      <c r="F2928" s="28"/>
    </row>
    <row r="2929" spans="1:6" x14ac:dyDescent="0.25">
      <c r="A2929" s="23"/>
      <c r="B2929" s="24"/>
      <c r="C2929" s="25"/>
      <c r="D2929" s="26"/>
      <c r="E2929" s="27"/>
      <c r="F2929" s="28"/>
    </row>
    <row r="2930" spans="1:6" x14ac:dyDescent="0.25">
      <c r="A2930" s="23"/>
      <c r="B2930" s="24"/>
      <c r="C2930" s="25"/>
      <c r="D2930" s="26"/>
      <c r="E2930" s="27"/>
      <c r="F2930" s="28"/>
    </row>
    <row r="2931" spans="1:6" x14ac:dyDescent="0.25">
      <c r="A2931" s="23"/>
      <c r="B2931" s="24"/>
      <c r="C2931" s="25"/>
      <c r="D2931" s="26"/>
      <c r="E2931" s="27"/>
      <c r="F2931" s="28"/>
    </row>
    <row r="2932" spans="1:6" x14ac:dyDescent="0.25">
      <c r="A2932" s="23"/>
      <c r="B2932" s="24"/>
      <c r="C2932" s="25"/>
      <c r="D2932" s="26"/>
      <c r="E2932" s="27"/>
      <c r="F2932" s="28"/>
    </row>
    <row r="2933" spans="1:6" x14ac:dyDescent="0.25">
      <c r="A2933" s="23"/>
      <c r="B2933" s="24"/>
      <c r="C2933" s="25"/>
      <c r="D2933" s="26"/>
      <c r="E2933" s="27"/>
      <c r="F2933" s="28"/>
    </row>
    <row r="2934" spans="1:6" x14ac:dyDescent="0.25">
      <c r="A2934" s="23"/>
      <c r="B2934" s="24"/>
      <c r="C2934" s="25"/>
      <c r="D2934" s="26"/>
      <c r="E2934" s="27"/>
      <c r="F2934" s="28"/>
    </row>
    <row r="2935" spans="1:6" x14ac:dyDescent="0.25">
      <c r="A2935" s="23"/>
      <c r="B2935" s="24"/>
      <c r="C2935" s="25"/>
      <c r="D2935" s="26"/>
      <c r="E2935" s="27"/>
      <c r="F2935" s="28"/>
    </row>
    <row r="2936" spans="1:6" x14ac:dyDescent="0.25">
      <c r="A2936" s="23"/>
      <c r="B2936" s="24"/>
      <c r="C2936" s="25"/>
      <c r="D2936" s="26"/>
      <c r="E2936" s="27"/>
      <c r="F2936" s="28"/>
    </row>
    <row r="2937" spans="1:6" x14ac:dyDescent="0.25">
      <c r="A2937" s="23"/>
      <c r="B2937" s="24"/>
      <c r="C2937" s="25"/>
      <c r="D2937" s="26"/>
      <c r="E2937" s="27"/>
      <c r="F2937" s="28"/>
    </row>
    <row r="2938" spans="1:6" x14ac:dyDescent="0.25">
      <c r="A2938" s="23"/>
      <c r="B2938" s="24"/>
      <c r="C2938" s="25"/>
      <c r="D2938" s="26"/>
      <c r="E2938" s="27"/>
      <c r="F2938" s="28"/>
    </row>
    <row r="2939" spans="1:6" x14ac:dyDescent="0.25">
      <c r="A2939" s="23"/>
      <c r="B2939" s="24"/>
      <c r="C2939" s="25"/>
      <c r="D2939" s="26"/>
      <c r="E2939" s="27"/>
      <c r="F2939" s="28"/>
    </row>
    <row r="2940" spans="1:6" x14ac:dyDescent="0.25">
      <c r="A2940" s="23"/>
      <c r="B2940" s="24"/>
      <c r="C2940" s="25"/>
      <c r="D2940" s="26"/>
      <c r="E2940" s="27"/>
      <c r="F2940" s="28"/>
    </row>
    <row r="2941" spans="1:6" x14ac:dyDescent="0.25">
      <c r="A2941" s="23"/>
      <c r="B2941" s="24"/>
      <c r="C2941" s="25"/>
      <c r="D2941" s="26"/>
      <c r="E2941" s="27"/>
      <c r="F2941" s="28"/>
    </row>
    <row r="2942" spans="1:6" x14ac:dyDescent="0.25">
      <c r="A2942" s="23"/>
      <c r="B2942" s="24"/>
      <c r="C2942" s="25"/>
      <c r="D2942" s="26"/>
      <c r="E2942" s="27"/>
      <c r="F2942" s="28"/>
    </row>
    <row r="2943" spans="1:6" x14ac:dyDescent="0.25">
      <c r="A2943" s="23"/>
      <c r="B2943" s="24"/>
      <c r="C2943" s="25"/>
      <c r="D2943" s="26"/>
      <c r="E2943" s="27"/>
      <c r="F2943" s="28"/>
    </row>
    <row r="2944" spans="1:6" x14ac:dyDescent="0.25">
      <c r="A2944" s="23"/>
      <c r="B2944" s="24"/>
      <c r="C2944" s="25"/>
      <c r="D2944" s="26"/>
      <c r="E2944" s="27"/>
      <c r="F2944" s="28"/>
    </row>
    <row r="2945" spans="1:6" x14ac:dyDescent="0.25">
      <c r="A2945" s="23"/>
      <c r="B2945" s="24"/>
      <c r="C2945" s="25"/>
      <c r="D2945" s="26"/>
      <c r="E2945" s="27"/>
      <c r="F2945" s="28"/>
    </row>
    <row r="2946" spans="1:6" x14ac:dyDescent="0.25">
      <c r="A2946" s="23"/>
      <c r="B2946" s="24"/>
      <c r="C2946" s="25"/>
      <c r="D2946" s="26"/>
      <c r="E2946" s="27"/>
      <c r="F2946" s="28"/>
    </row>
    <row r="2947" spans="1:6" x14ac:dyDescent="0.25">
      <c r="A2947" s="23"/>
      <c r="B2947" s="24"/>
      <c r="C2947" s="25"/>
      <c r="D2947" s="26"/>
      <c r="E2947" s="27"/>
      <c r="F2947" s="28"/>
    </row>
    <row r="2948" spans="1:6" x14ac:dyDescent="0.25">
      <c r="A2948" s="23"/>
      <c r="B2948" s="24"/>
      <c r="C2948" s="25"/>
      <c r="D2948" s="26"/>
      <c r="E2948" s="27"/>
      <c r="F2948" s="28"/>
    </row>
    <row r="2949" spans="1:6" x14ac:dyDescent="0.25">
      <c r="A2949" s="23"/>
      <c r="B2949" s="24"/>
      <c r="C2949" s="25"/>
      <c r="D2949" s="26"/>
      <c r="E2949" s="27"/>
      <c r="F2949" s="28"/>
    </row>
    <row r="2950" spans="1:6" x14ac:dyDescent="0.25">
      <c r="A2950" s="23"/>
      <c r="B2950" s="24"/>
      <c r="C2950" s="25"/>
      <c r="D2950" s="26"/>
      <c r="E2950" s="27"/>
      <c r="F2950" s="28"/>
    </row>
    <row r="2951" spans="1:6" x14ac:dyDescent="0.25">
      <c r="A2951" s="23"/>
      <c r="B2951" s="24"/>
      <c r="C2951" s="25"/>
      <c r="D2951" s="26"/>
      <c r="E2951" s="27"/>
      <c r="F2951" s="28"/>
    </row>
    <row r="2952" spans="1:6" x14ac:dyDescent="0.25">
      <c r="A2952" s="23"/>
      <c r="B2952" s="24"/>
      <c r="C2952" s="25"/>
      <c r="D2952" s="26"/>
      <c r="E2952" s="27"/>
      <c r="F2952" s="28"/>
    </row>
    <row r="2953" spans="1:6" x14ac:dyDescent="0.25">
      <c r="A2953" s="23"/>
      <c r="B2953" s="24"/>
      <c r="C2953" s="25"/>
      <c r="D2953" s="26"/>
      <c r="E2953" s="27"/>
      <c r="F2953" s="28"/>
    </row>
    <row r="2954" spans="1:6" x14ac:dyDescent="0.25">
      <c r="A2954" s="23"/>
      <c r="B2954" s="24"/>
      <c r="C2954" s="25"/>
      <c r="D2954" s="26"/>
      <c r="E2954" s="27"/>
      <c r="F2954" s="28"/>
    </row>
    <row r="2955" spans="1:6" x14ac:dyDescent="0.25">
      <c r="A2955" s="23"/>
      <c r="B2955" s="24"/>
      <c r="C2955" s="25"/>
      <c r="D2955" s="26"/>
      <c r="E2955" s="27"/>
      <c r="F2955" s="28"/>
    </row>
    <row r="2956" spans="1:6" x14ac:dyDescent="0.25">
      <c r="A2956" s="23"/>
      <c r="B2956" s="24"/>
      <c r="C2956" s="25"/>
      <c r="D2956" s="26"/>
      <c r="E2956" s="27"/>
      <c r="F2956" s="28"/>
    </row>
    <row r="2957" spans="1:6" x14ac:dyDescent="0.25">
      <c r="A2957" s="23"/>
      <c r="B2957" s="24"/>
      <c r="C2957" s="25"/>
      <c r="D2957" s="26"/>
      <c r="E2957" s="27"/>
      <c r="F2957" s="28"/>
    </row>
    <row r="2958" spans="1:6" x14ac:dyDescent="0.25">
      <c r="A2958" s="23"/>
      <c r="B2958" s="24"/>
      <c r="C2958" s="25"/>
      <c r="D2958" s="26"/>
      <c r="E2958" s="27"/>
      <c r="F2958" s="28"/>
    </row>
    <row r="2959" spans="1:6" x14ac:dyDescent="0.25">
      <c r="A2959" s="23"/>
      <c r="B2959" s="24"/>
      <c r="C2959" s="25"/>
      <c r="D2959" s="26"/>
      <c r="E2959" s="27"/>
      <c r="F2959" s="28"/>
    </row>
    <row r="2960" spans="1:6" x14ac:dyDescent="0.25">
      <c r="A2960" s="23"/>
      <c r="B2960" s="24"/>
      <c r="C2960" s="25"/>
      <c r="D2960" s="26"/>
      <c r="E2960" s="27"/>
      <c r="F2960" s="28"/>
    </row>
    <row r="2961" spans="1:6" x14ac:dyDescent="0.25">
      <c r="A2961" s="23"/>
      <c r="B2961" s="24"/>
      <c r="C2961" s="25"/>
      <c r="D2961" s="26"/>
      <c r="E2961" s="27"/>
      <c r="F2961" s="28"/>
    </row>
    <row r="2962" spans="1:6" x14ac:dyDescent="0.25">
      <c r="A2962" s="23"/>
      <c r="B2962" s="24"/>
      <c r="C2962" s="25"/>
      <c r="D2962" s="26"/>
      <c r="E2962" s="27"/>
      <c r="F2962" s="28"/>
    </row>
    <row r="2963" spans="1:6" x14ac:dyDescent="0.25">
      <c r="A2963" s="23"/>
      <c r="B2963" s="24"/>
      <c r="C2963" s="25"/>
      <c r="D2963" s="26"/>
      <c r="E2963" s="27"/>
      <c r="F2963" s="28"/>
    </row>
    <row r="2964" spans="1:6" x14ac:dyDescent="0.25">
      <c r="A2964" s="23"/>
      <c r="B2964" s="24"/>
      <c r="C2964" s="25"/>
      <c r="D2964" s="26"/>
      <c r="E2964" s="27"/>
      <c r="F2964" s="28"/>
    </row>
    <row r="2965" spans="1:6" x14ac:dyDescent="0.25">
      <c r="A2965" s="23"/>
      <c r="B2965" s="24"/>
      <c r="C2965" s="25"/>
      <c r="D2965" s="26"/>
      <c r="E2965" s="27"/>
      <c r="F2965" s="28"/>
    </row>
    <row r="2966" spans="1:6" x14ac:dyDescent="0.25">
      <c r="A2966" s="23"/>
      <c r="B2966" s="24"/>
      <c r="C2966" s="25"/>
      <c r="D2966" s="26"/>
      <c r="E2966" s="27"/>
      <c r="F2966" s="28"/>
    </row>
    <row r="2967" spans="1:6" x14ac:dyDescent="0.25">
      <c r="A2967" s="23"/>
      <c r="B2967" s="24"/>
      <c r="C2967" s="25"/>
      <c r="D2967" s="26"/>
      <c r="E2967" s="27"/>
      <c r="F2967" s="28"/>
    </row>
    <row r="2968" spans="1:6" x14ac:dyDescent="0.25">
      <c r="A2968" s="23"/>
      <c r="B2968" s="24"/>
      <c r="C2968" s="25"/>
      <c r="D2968" s="26"/>
      <c r="E2968" s="27"/>
      <c r="F2968" s="28"/>
    </row>
    <row r="2969" spans="1:6" x14ac:dyDescent="0.25">
      <c r="A2969" s="23"/>
      <c r="B2969" s="24"/>
      <c r="C2969" s="25"/>
      <c r="D2969" s="26"/>
      <c r="E2969" s="27"/>
      <c r="F2969" s="28"/>
    </row>
    <row r="2970" spans="1:6" x14ac:dyDescent="0.25">
      <c r="A2970" s="23"/>
      <c r="B2970" s="24"/>
      <c r="C2970" s="25"/>
      <c r="D2970" s="26"/>
      <c r="E2970" s="27"/>
      <c r="F2970" s="28"/>
    </row>
    <row r="2971" spans="1:6" x14ac:dyDescent="0.25">
      <c r="A2971" s="23"/>
      <c r="B2971" s="24"/>
      <c r="C2971" s="25"/>
      <c r="D2971" s="26"/>
      <c r="E2971" s="27"/>
      <c r="F2971" s="28"/>
    </row>
    <row r="2972" spans="1:6" x14ac:dyDescent="0.25">
      <c r="A2972" s="23"/>
      <c r="B2972" s="24"/>
      <c r="C2972" s="25"/>
      <c r="D2972" s="26"/>
      <c r="E2972" s="27"/>
      <c r="F2972" s="28"/>
    </row>
    <row r="2973" spans="1:6" x14ac:dyDescent="0.25">
      <c r="A2973" s="23"/>
      <c r="B2973" s="24"/>
      <c r="C2973" s="25"/>
      <c r="D2973" s="26"/>
      <c r="E2973" s="27"/>
      <c r="F2973" s="28"/>
    </row>
    <row r="2974" spans="1:6" x14ac:dyDescent="0.25">
      <c r="A2974" s="23"/>
      <c r="B2974" s="24"/>
      <c r="C2974" s="25"/>
      <c r="D2974" s="26"/>
      <c r="E2974" s="27"/>
      <c r="F2974" s="28"/>
    </row>
    <row r="2975" spans="1:6" x14ac:dyDescent="0.25">
      <c r="A2975" s="23"/>
      <c r="B2975" s="24"/>
      <c r="C2975" s="25"/>
      <c r="D2975" s="26"/>
      <c r="E2975" s="27"/>
      <c r="F2975" s="28"/>
    </row>
    <row r="2976" spans="1:6" x14ac:dyDescent="0.25">
      <c r="A2976" s="23"/>
      <c r="B2976" s="24"/>
      <c r="C2976" s="25"/>
      <c r="D2976" s="26"/>
      <c r="E2976" s="27"/>
      <c r="F2976" s="28"/>
    </row>
    <row r="2977" spans="1:6" x14ac:dyDescent="0.25">
      <c r="A2977" s="23"/>
      <c r="B2977" s="24"/>
      <c r="C2977" s="25"/>
      <c r="D2977" s="26"/>
      <c r="E2977" s="27"/>
      <c r="F2977" s="28"/>
    </row>
    <row r="2978" spans="1:6" x14ac:dyDescent="0.25">
      <c r="A2978" s="23"/>
      <c r="B2978" s="24"/>
      <c r="C2978" s="25"/>
      <c r="D2978" s="26"/>
      <c r="E2978" s="27"/>
      <c r="F2978" s="28"/>
    </row>
    <row r="2979" spans="1:6" x14ac:dyDescent="0.25">
      <c r="A2979" s="23"/>
      <c r="B2979" s="24"/>
      <c r="C2979" s="25"/>
      <c r="D2979" s="26"/>
      <c r="E2979" s="27"/>
      <c r="F2979" s="28"/>
    </row>
    <row r="2980" spans="1:6" x14ac:dyDescent="0.25">
      <c r="A2980" s="23"/>
      <c r="B2980" s="24"/>
      <c r="C2980" s="25"/>
      <c r="D2980" s="26"/>
      <c r="E2980" s="27"/>
      <c r="F2980" s="28"/>
    </row>
    <row r="2981" spans="1:6" x14ac:dyDescent="0.25">
      <c r="A2981" s="23"/>
      <c r="B2981" s="24"/>
      <c r="C2981" s="25"/>
      <c r="D2981" s="26"/>
      <c r="E2981" s="27"/>
      <c r="F2981" s="28"/>
    </row>
    <row r="2982" spans="1:6" x14ac:dyDescent="0.25">
      <c r="A2982" s="23"/>
      <c r="B2982" s="24"/>
      <c r="C2982" s="25"/>
      <c r="D2982" s="26"/>
      <c r="E2982" s="27"/>
      <c r="F2982" s="28"/>
    </row>
    <row r="2983" spans="1:6" x14ac:dyDescent="0.25">
      <c r="A2983" s="23"/>
      <c r="B2983" s="24"/>
      <c r="C2983" s="25"/>
      <c r="D2983" s="26"/>
      <c r="E2983" s="27"/>
      <c r="F2983" s="28"/>
    </row>
    <row r="2984" spans="1:6" x14ac:dyDescent="0.25">
      <c r="A2984" s="23"/>
      <c r="B2984" s="24"/>
      <c r="C2984" s="25"/>
      <c r="D2984" s="26"/>
      <c r="E2984" s="27"/>
      <c r="F2984" s="28"/>
    </row>
    <row r="2985" spans="1:6" x14ac:dyDescent="0.25">
      <c r="A2985" s="23"/>
      <c r="B2985" s="24"/>
      <c r="C2985" s="25"/>
      <c r="D2985" s="26"/>
      <c r="E2985" s="27"/>
      <c r="F2985" s="28"/>
    </row>
    <row r="2986" spans="1:6" x14ac:dyDescent="0.25">
      <c r="A2986" s="23"/>
      <c r="B2986" s="24"/>
      <c r="C2986" s="25"/>
      <c r="D2986" s="26"/>
      <c r="E2986" s="27"/>
      <c r="F2986" s="28"/>
    </row>
    <row r="2987" spans="1:6" x14ac:dyDescent="0.25">
      <c r="A2987" s="23"/>
      <c r="B2987" s="24"/>
      <c r="C2987" s="25"/>
      <c r="D2987" s="26"/>
      <c r="E2987" s="27"/>
      <c r="F2987" s="28"/>
    </row>
    <row r="2988" spans="1:6" x14ac:dyDescent="0.25">
      <c r="A2988" s="23"/>
      <c r="B2988" s="24"/>
      <c r="C2988" s="25"/>
      <c r="D2988" s="26"/>
      <c r="E2988" s="27"/>
      <c r="F2988" s="28"/>
    </row>
    <row r="2989" spans="1:6" x14ac:dyDescent="0.25">
      <c r="A2989" s="23"/>
      <c r="B2989" s="24"/>
      <c r="C2989" s="25"/>
      <c r="D2989" s="26"/>
      <c r="E2989" s="27"/>
      <c r="F2989" s="28"/>
    </row>
    <row r="2990" spans="1:6" x14ac:dyDescent="0.25">
      <c r="A2990" s="23"/>
      <c r="B2990" s="24"/>
      <c r="C2990" s="25"/>
      <c r="D2990" s="26"/>
      <c r="E2990" s="27"/>
      <c r="F2990" s="28"/>
    </row>
    <row r="2991" spans="1:6" x14ac:dyDescent="0.25">
      <c r="A2991" s="23"/>
      <c r="B2991" s="24"/>
      <c r="C2991" s="25"/>
      <c r="D2991" s="26"/>
      <c r="E2991" s="27"/>
      <c r="F2991" s="28"/>
    </row>
    <row r="2992" spans="1:6" x14ac:dyDescent="0.25">
      <c r="A2992" s="23"/>
      <c r="B2992" s="24"/>
      <c r="C2992" s="25"/>
      <c r="D2992" s="26"/>
      <c r="E2992" s="27"/>
      <c r="F2992" s="28"/>
    </row>
    <row r="2993" spans="1:6" x14ac:dyDescent="0.25">
      <c r="A2993" s="23"/>
      <c r="B2993" s="24"/>
      <c r="C2993" s="25"/>
      <c r="D2993" s="26"/>
      <c r="E2993" s="27"/>
      <c r="F2993" s="28"/>
    </row>
    <row r="2994" spans="1:6" x14ac:dyDescent="0.25">
      <c r="A2994" s="23"/>
      <c r="B2994" s="24"/>
      <c r="C2994" s="25"/>
      <c r="D2994" s="26"/>
      <c r="E2994" s="27"/>
      <c r="F2994" s="28"/>
    </row>
    <row r="2995" spans="1:6" x14ac:dyDescent="0.25">
      <c r="A2995" s="23"/>
      <c r="B2995" s="24"/>
      <c r="C2995" s="25"/>
      <c r="D2995" s="26"/>
      <c r="E2995" s="27"/>
      <c r="F2995" s="28"/>
    </row>
    <row r="2996" spans="1:6" x14ac:dyDescent="0.25">
      <c r="A2996" s="23"/>
      <c r="B2996" s="24"/>
      <c r="C2996" s="25"/>
      <c r="D2996" s="26"/>
      <c r="E2996" s="27"/>
      <c r="F2996" s="28"/>
    </row>
    <row r="2997" spans="1:6" x14ac:dyDescent="0.25">
      <c r="A2997" s="23"/>
      <c r="B2997" s="24"/>
      <c r="C2997" s="25"/>
      <c r="D2997" s="26"/>
      <c r="E2997" s="27"/>
      <c r="F2997" s="28"/>
    </row>
    <row r="2998" spans="1:6" x14ac:dyDescent="0.25">
      <c r="A2998" s="23"/>
      <c r="B2998" s="24"/>
      <c r="C2998" s="25"/>
      <c r="D2998" s="26"/>
      <c r="E2998" s="27"/>
      <c r="F2998" s="28"/>
    </row>
    <row r="2999" spans="1:6" x14ac:dyDescent="0.25">
      <c r="A2999" s="23"/>
      <c r="B2999" s="24"/>
      <c r="C2999" s="25"/>
      <c r="D2999" s="26"/>
      <c r="E2999" s="27"/>
      <c r="F2999" s="28"/>
    </row>
    <row r="3000" spans="1:6" x14ac:dyDescent="0.25">
      <c r="A3000" s="23"/>
      <c r="B3000" s="24"/>
      <c r="C3000" s="25"/>
      <c r="D3000" s="26"/>
      <c r="E3000" s="27"/>
      <c r="F3000" s="28"/>
    </row>
    <row r="3001" spans="1:6" x14ac:dyDescent="0.25">
      <c r="A3001" s="23"/>
      <c r="B3001" s="24"/>
      <c r="C3001" s="25"/>
      <c r="D3001" s="26"/>
      <c r="E3001" s="27"/>
      <c r="F3001" s="28"/>
    </row>
    <row r="3002" spans="1:6" x14ac:dyDescent="0.25">
      <c r="A3002" s="23"/>
      <c r="B3002" s="24"/>
      <c r="C3002" s="25"/>
      <c r="D3002" s="26"/>
      <c r="E3002" s="27"/>
      <c r="F3002" s="28"/>
    </row>
    <row r="3003" spans="1:6" x14ac:dyDescent="0.25">
      <c r="A3003" s="23"/>
      <c r="B3003" s="24"/>
      <c r="C3003" s="25"/>
      <c r="D3003" s="26"/>
      <c r="E3003" s="27"/>
      <c r="F3003" s="28"/>
    </row>
    <row r="3004" spans="1:6" x14ac:dyDescent="0.25">
      <c r="A3004" s="23"/>
      <c r="B3004" s="24"/>
      <c r="C3004" s="25"/>
      <c r="D3004" s="26"/>
      <c r="E3004" s="27"/>
      <c r="F3004" s="28"/>
    </row>
    <row r="3005" spans="1:6" x14ac:dyDescent="0.25">
      <c r="A3005" s="23"/>
      <c r="B3005" s="24"/>
      <c r="C3005" s="25"/>
      <c r="D3005" s="26"/>
      <c r="E3005" s="27"/>
      <c r="F3005" s="28"/>
    </row>
    <row r="3006" spans="1:6" x14ac:dyDescent="0.25">
      <c r="A3006" s="23"/>
      <c r="B3006" s="24"/>
      <c r="C3006" s="25"/>
      <c r="D3006" s="26"/>
      <c r="E3006" s="27"/>
      <c r="F3006" s="28"/>
    </row>
    <row r="3007" spans="1:6" x14ac:dyDescent="0.25">
      <c r="A3007" s="23"/>
      <c r="B3007" s="24"/>
      <c r="C3007" s="25"/>
      <c r="D3007" s="26"/>
      <c r="E3007" s="27"/>
      <c r="F3007" s="28"/>
    </row>
    <row r="3008" spans="1:6" x14ac:dyDescent="0.25">
      <c r="A3008" s="23"/>
      <c r="B3008" s="24"/>
      <c r="C3008" s="25"/>
      <c r="D3008" s="26"/>
      <c r="E3008" s="27"/>
      <c r="F3008" s="28"/>
    </row>
    <row r="3009" spans="1:6" x14ac:dyDescent="0.25">
      <c r="A3009" s="23"/>
      <c r="B3009" s="24"/>
      <c r="C3009" s="25"/>
      <c r="D3009" s="26"/>
      <c r="E3009" s="27"/>
      <c r="F3009" s="28"/>
    </row>
    <row r="3010" spans="1:6" x14ac:dyDescent="0.25">
      <c r="A3010" s="23"/>
      <c r="B3010" s="24"/>
      <c r="C3010" s="25"/>
      <c r="D3010" s="26"/>
      <c r="E3010" s="27"/>
      <c r="F3010" s="28"/>
    </row>
    <row r="3011" spans="1:6" x14ac:dyDescent="0.25">
      <c r="A3011" s="23"/>
      <c r="B3011" s="24"/>
      <c r="C3011" s="25"/>
      <c r="D3011" s="26"/>
      <c r="E3011" s="27"/>
      <c r="F3011" s="28"/>
    </row>
    <row r="3012" spans="1:6" x14ac:dyDescent="0.25">
      <c r="A3012" s="23"/>
      <c r="B3012" s="24"/>
      <c r="C3012" s="25"/>
      <c r="D3012" s="26"/>
      <c r="E3012" s="27"/>
      <c r="F3012" s="28"/>
    </row>
    <row r="3013" spans="1:6" x14ac:dyDescent="0.25">
      <c r="A3013" s="23"/>
      <c r="B3013" s="24"/>
      <c r="C3013" s="25"/>
      <c r="D3013" s="26"/>
      <c r="E3013" s="27"/>
      <c r="F3013" s="28"/>
    </row>
    <row r="3014" spans="1:6" x14ac:dyDescent="0.25">
      <c r="A3014" s="23"/>
      <c r="B3014" s="24"/>
      <c r="C3014" s="25"/>
      <c r="D3014" s="26"/>
      <c r="E3014" s="27"/>
      <c r="F3014" s="28"/>
    </row>
    <row r="3015" spans="1:6" x14ac:dyDescent="0.25">
      <c r="A3015" s="23"/>
      <c r="B3015" s="24"/>
      <c r="C3015" s="25"/>
      <c r="D3015" s="26"/>
      <c r="E3015" s="27"/>
      <c r="F3015" s="28"/>
    </row>
    <row r="3016" spans="1:6" x14ac:dyDescent="0.25">
      <c r="A3016" s="23"/>
      <c r="B3016" s="24"/>
      <c r="C3016" s="25"/>
      <c r="D3016" s="26"/>
      <c r="E3016" s="27"/>
      <c r="F3016" s="28"/>
    </row>
    <row r="3017" spans="1:6" x14ac:dyDescent="0.25">
      <c r="A3017" s="23"/>
      <c r="B3017" s="24"/>
      <c r="C3017" s="25"/>
      <c r="D3017" s="26"/>
      <c r="E3017" s="27"/>
      <c r="F3017" s="28"/>
    </row>
    <row r="3018" spans="1:6" x14ac:dyDescent="0.25">
      <c r="A3018" s="23"/>
      <c r="B3018" s="24"/>
      <c r="C3018" s="25"/>
      <c r="D3018" s="26"/>
      <c r="E3018" s="27"/>
      <c r="F3018" s="28"/>
    </row>
    <row r="3019" spans="1:6" x14ac:dyDescent="0.25">
      <c r="A3019" s="23"/>
      <c r="B3019" s="24"/>
      <c r="C3019" s="25"/>
      <c r="D3019" s="26"/>
      <c r="E3019" s="27"/>
      <c r="F3019" s="28"/>
    </row>
    <row r="3020" spans="1:6" x14ac:dyDescent="0.25">
      <c r="A3020" s="23"/>
      <c r="B3020" s="24"/>
      <c r="C3020" s="25"/>
      <c r="D3020" s="26"/>
      <c r="E3020" s="27"/>
      <c r="F3020" s="28"/>
    </row>
    <row r="3021" spans="1:6" x14ac:dyDescent="0.25">
      <c r="A3021" s="23"/>
      <c r="B3021" s="24"/>
      <c r="C3021" s="25"/>
      <c r="D3021" s="26"/>
      <c r="E3021" s="27"/>
      <c r="F3021" s="28"/>
    </row>
    <row r="3022" spans="1:6" x14ac:dyDescent="0.25">
      <c r="A3022" s="23"/>
      <c r="B3022" s="24"/>
      <c r="C3022" s="25"/>
      <c r="D3022" s="26"/>
      <c r="E3022" s="27"/>
      <c r="F3022" s="28"/>
    </row>
    <row r="3023" spans="1:6" x14ac:dyDescent="0.25">
      <c r="A3023" s="23"/>
      <c r="B3023" s="24"/>
      <c r="C3023" s="25"/>
      <c r="D3023" s="26"/>
      <c r="E3023" s="27"/>
      <c r="F3023" s="28"/>
    </row>
    <row r="3024" spans="1:6" x14ac:dyDescent="0.25">
      <c r="A3024" s="23"/>
      <c r="B3024" s="24"/>
      <c r="C3024" s="25"/>
      <c r="D3024" s="26"/>
      <c r="E3024" s="27"/>
      <c r="F3024" s="28"/>
    </row>
    <row r="3025" spans="1:6" x14ac:dyDescent="0.25">
      <c r="A3025" s="23"/>
      <c r="B3025" s="24"/>
      <c r="C3025" s="25"/>
      <c r="D3025" s="26"/>
      <c r="E3025" s="27"/>
      <c r="F3025" s="28"/>
    </row>
    <row r="3026" spans="1:6" x14ac:dyDescent="0.25">
      <c r="A3026" s="23"/>
      <c r="B3026" s="24"/>
      <c r="C3026" s="25"/>
      <c r="D3026" s="26"/>
      <c r="E3026" s="27"/>
      <c r="F3026" s="28"/>
    </row>
    <row r="3027" spans="1:6" x14ac:dyDescent="0.25">
      <c r="A3027" s="23"/>
      <c r="B3027" s="24"/>
      <c r="C3027" s="25"/>
      <c r="D3027" s="26"/>
      <c r="E3027" s="27"/>
      <c r="F3027" s="28"/>
    </row>
    <row r="3028" spans="1:6" x14ac:dyDescent="0.25">
      <c r="A3028" s="23"/>
      <c r="B3028" s="24"/>
      <c r="C3028" s="25"/>
      <c r="D3028" s="26"/>
      <c r="E3028" s="27"/>
      <c r="F3028" s="28"/>
    </row>
    <row r="3029" spans="1:6" x14ac:dyDescent="0.25">
      <c r="A3029" s="23"/>
      <c r="B3029" s="24"/>
      <c r="C3029" s="25"/>
      <c r="D3029" s="26"/>
      <c r="E3029" s="27"/>
      <c r="F3029" s="28"/>
    </row>
    <row r="3030" spans="1:6" x14ac:dyDescent="0.25">
      <c r="A3030" s="23"/>
      <c r="B3030" s="24"/>
      <c r="C3030" s="25"/>
      <c r="D3030" s="26"/>
      <c r="E3030" s="27"/>
      <c r="F3030" s="28"/>
    </row>
    <row r="3031" spans="1:6" x14ac:dyDescent="0.25">
      <c r="A3031" s="23"/>
      <c r="B3031" s="24"/>
      <c r="C3031" s="25"/>
      <c r="D3031" s="26"/>
      <c r="E3031" s="27"/>
      <c r="F3031" s="28"/>
    </row>
    <row r="3032" spans="1:6" x14ac:dyDescent="0.25">
      <c r="A3032" s="23"/>
      <c r="B3032" s="24"/>
      <c r="C3032" s="25"/>
      <c r="D3032" s="26"/>
      <c r="E3032" s="27"/>
      <c r="F3032" s="28"/>
    </row>
    <row r="3033" spans="1:6" x14ac:dyDescent="0.25">
      <c r="A3033" s="23"/>
      <c r="B3033" s="24"/>
      <c r="C3033" s="25"/>
      <c r="D3033" s="26"/>
      <c r="E3033" s="27"/>
      <c r="F3033" s="28"/>
    </row>
    <row r="3034" spans="1:6" x14ac:dyDescent="0.25">
      <c r="A3034" s="23"/>
      <c r="B3034" s="24"/>
      <c r="C3034" s="25"/>
      <c r="D3034" s="26"/>
      <c r="E3034" s="27"/>
      <c r="F3034" s="28"/>
    </row>
    <row r="3035" spans="1:6" x14ac:dyDescent="0.25">
      <c r="A3035" s="23"/>
      <c r="B3035" s="24"/>
      <c r="C3035" s="25"/>
      <c r="D3035" s="26"/>
      <c r="E3035" s="27"/>
      <c r="F3035" s="28"/>
    </row>
    <row r="3036" spans="1:6" x14ac:dyDescent="0.25">
      <c r="A3036" s="23"/>
      <c r="B3036" s="24"/>
      <c r="C3036" s="25"/>
      <c r="D3036" s="26"/>
      <c r="E3036" s="27"/>
      <c r="F3036" s="28"/>
    </row>
    <row r="3037" spans="1:6" x14ac:dyDescent="0.25">
      <c r="A3037" s="23"/>
      <c r="B3037" s="24"/>
      <c r="C3037" s="25"/>
      <c r="D3037" s="26"/>
      <c r="E3037" s="27"/>
      <c r="F3037" s="28"/>
    </row>
    <row r="3038" spans="1:6" x14ac:dyDescent="0.25">
      <c r="A3038" s="23"/>
      <c r="B3038" s="24"/>
      <c r="C3038" s="25"/>
      <c r="D3038" s="26"/>
      <c r="E3038" s="27"/>
      <c r="F3038" s="28"/>
    </row>
    <row r="3039" spans="1:6" x14ac:dyDescent="0.25">
      <c r="A3039" s="23"/>
      <c r="B3039" s="24"/>
      <c r="C3039" s="25"/>
      <c r="D3039" s="26"/>
      <c r="E3039" s="27"/>
      <c r="F3039" s="28"/>
    </row>
    <row r="3040" spans="1:6" x14ac:dyDescent="0.25">
      <c r="A3040" s="23"/>
      <c r="B3040" s="24"/>
      <c r="C3040" s="25"/>
      <c r="D3040" s="26"/>
      <c r="E3040" s="27"/>
      <c r="F3040" s="28"/>
    </row>
    <row r="3041" spans="1:6" x14ac:dyDescent="0.25">
      <c r="A3041" s="23"/>
      <c r="B3041" s="24"/>
      <c r="C3041" s="25"/>
      <c r="D3041" s="26"/>
      <c r="E3041" s="27"/>
      <c r="F3041" s="28"/>
    </row>
    <row r="3042" spans="1:6" x14ac:dyDescent="0.25">
      <c r="A3042" s="23"/>
      <c r="B3042" s="24"/>
      <c r="C3042" s="25"/>
      <c r="D3042" s="26"/>
      <c r="E3042" s="27"/>
      <c r="F3042" s="28"/>
    </row>
    <row r="3043" spans="1:6" x14ac:dyDescent="0.25">
      <c r="A3043" s="23"/>
      <c r="B3043" s="24"/>
      <c r="C3043" s="25"/>
      <c r="D3043" s="26"/>
      <c r="E3043" s="27"/>
      <c r="F3043" s="28"/>
    </row>
    <row r="3044" spans="1:6" x14ac:dyDescent="0.25">
      <c r="A3044" s="23"/>
      <c r="B3044" s="24"/>
      <c r="C3044" s="25"/>
      <c r="D3044" s="26"/>
      <c r="E3044" s="27"/>
      <c r="F3044" s="28"/>
    </row>
    <row r="3045" spans="1:6" x14ac:dyDescent="0.25">
      <c r="A3045" s="23"/>
      <c r="B3045" s="24"/>
      <c r="C3045" s="25"/>
      <c r="D3045" s="26"/>
      <c r="E3045" s="27"/>
      <c r="F3045" s="28"/>
    </row>
    <row r="3046" spans="1:6" x14ac:dyDescent="0.25">
      <c r="A3046" s="23"/>
      <c r="B3046" s="24"/>
      <c r="C3046" s="25"/>
      <c r="D3046" s="26"/>
      <c r="E3046" s="27"/>
      <c r="F3046" s="28"/>
    </row>
    <row r="3047" spans="1:6" x14ac:dyDescent="0.25">
      <c r="A3047" s="23"/>
      <c r="B3047" s="24"/>
      <c r="C3047" s="25"/>
      <c r="D3047" s="26"/>
      <c r="E3047" s="27"/>
      <c r="F3047" s="28"/>
    </row>
    <row r="3048" spans="1:6" x14ac:dyDescent="0.25">
      <c r="A3048" s="23"/>
      <c r="B3048" s="24"/>
      <c r="C3048" s="25"/>
      <c r="D3048" s="26"/>
      <c r="E3048" s="27"/>
      <c r="F3048" s="28"/>
    </row>
    <row r="3049" spans="1:6" x14ac:dyDescent="0.25">
      <c r="A3049" s="23"/>
      <c r="B3049" s="24"/>
      <c r="C3049" s="25"/>
      <c r="D3049" s="26"/>
      <c r="E3049" s="27"/>
      <c r="F3049" s="28"/>
    </row>
    <row r="3050" spans="1:6" x14ac:dyDescent="0.25">
      <c r="A3050" s="23"/>
      <c r="B3050" s="24"/>
      <c r="C3050" s="25"/>
      <c r="D3050" s="26"/>
      <c r="E3050" s="27"/>
      <c r="F3050" s="28"/>
    </row>
    <row r="3051" spans="1:6" x14ac:dyDescent="0.25">
      <c r="A3051" s="23"/>
      <c r="B3051" s="24"/>
      <c r="C3051" s="25"/>
      <c r="D3051" s="26"/>
      <c r="E3051" s="27"/>
      <c r="F3051" s="28"/>
    </row>
    <row r="3052" spans="1:6" x14ac:dyDescent="0.25">
      <c r="A3052" s="23"/>
      <c r="B3052" s="24"/>
      <c r="C3052" s="25"/>
      <c r="D3052" s="26"/>
      <c r="E3052" s="27"/>
      <c r="F3052" s="28"/>
    </row>
    <row r="3053" spans="1:6" x14ac:dyDescent="0.25">
      <c r="A3053" s="23"/>
      <c r="B3053" s="24"/>
      <c r="C3053" s="25"/>
      <c r="D3053" s="26"/>
      <c r="E3053" s="27"/>
      <c r="F3053" s="28"/>
    </row>
    <row r="3054" spans="1:6" x14ac:dyDescent="0.25">
      <c r="A3054" s="23"/>
      <c r="B3054" s="24"/>
      <c r="C3054" s="25"/>
      <c r="D3054" s="26"/>
      <c r="E3054" s="27"/>
      <c r="F3054" s="28"/>
    </row>
    <row r="3055" spans="1:6" x14ac:dyDescent="0.25">
      <c r="A3055" s="23"/>
      <c r="B3055" s="24"/>
      <c r="C3055" s="25"/>
      <c r="D3055" s="26"/>
      <c r="E3055" s="27"/>
      <c r="F3055" s="28"/>
    </row>
    <row r="3056" spans="1:6" x14ac:dyDescent="0.25">
      <c r="A3056" s="23"/>
      <c r="B3056" s="24"/>
      <c r="C3056" s="25"/>
      <c r="D3056" s="26"/>
      <c r="E3056" s="27"/>
      <c r="F3056" s="28"/>
    </row>
    <row r="3057" spans="1:6" x14ac:dyDescent="0.25">
      <c r="A3057" s="23"/>
      <c r="B3057" s="24"/>
      <c r="C3057" s="25"/>
      <c r="D3057" s="26"/>
      <c r="E3057" s="27"/>
      <c r="F3057" s="28"/>
    </row>
    <row r="3058" spans="1:6" x14ac:dyDescent="0.25">
      <c r="A3058" s="23"/>
      <c r="B3058" s="24"/>
      <c r="C3058" s="25"/>
      <c r="D3058" s="26"/>
      <c r="E3058" s="27"/>
      <c r="F3058" s="28"/>
    </row>
    <row r="3059" spans="1:6" x14ac:dyDescent="0.25">
      <c r="A3059" s="23"/>
      <c r="B3059" s="24"/>
      <c r="C3059" s="25"/>
      <c r="D3059" s="26"/>
      <c r="E3059" s="27"/>
      <c r="F3059" s="28"/>
    </row>
    <row r="3060" spans="1:6" x14ac:dyDescent="0.25">
      <c r="A3060" s="23"/>
      <c r="B3060" s="24"/>
      <c r="C3060" s="25"/>
      <c r="D3060" s="26"/>
      <c r="E3060" s="27"/>
      <c r="F3060" s="28"/>
    </row>
    <row r="3061" spans="1:6" x14ac:dyDescent="0.25">
      <c r="A3061" s="23"/>
      <c r="B3061" s="24"/>
      <c r="C3061" s="25"/>
      <c r="D3061" s="26"/>
      <c r="E3061" s="27"/>
      <c r="F3061" s="28"/>
    </row>
    <row r="3062" spans="1:6" x14ac:dyDescent="0.25">
      <c r="A3062" s="23"/>
      <c r="B3062" s="24"/>
      <c r="C3062" s="25"/>
      <c r="D3062" s="26"/>
      <c r="E3062" s="27"/>
      <c r="F3062" s="28"/>
    </row>
    <row r="3063" spans="1:6" x14ac:dyDescent="0.25">
      <c r="A3063" s="23"/>
      <c r="B3063" s="24"/>
      <c r="C3063" s="25"/>
      <c r="D3063" s="26"/>
      <c r="E3063" s="27"/>
      <c r="F3063" s="28"/>
    </row>
    <row r="3064" spans="1:6" x14ac:dyDescent="0.25">
      <c r="A3064" s="23"/>
      <c r="B3064" s="24"/>
      <c r="C3064" s="25"/>
      <c r="D3064" s="26"/>
      <c r="E3064" s="27"/>
      <c r="F3064" s="28"/>
    </row>
    <row r="3065" spans="1:6" x14ac:dyDescent="0.25">
      <c r="A3065" s="23"/>
      <c r="B3065" s="24"/>
      <c r="C3065" s="25"/>
      <c r="D3065" s="26"/>
      <c r="E3065" s="27"/>
      <c r="F3065" s="28"/>
    </row>
    <row r="3066" spans="1:6" x14ac:dyDescent="0.25">
      <c r="A3066" s="23"/>
      <c r="B3066" s="24"/>
      <c r="C3066" s="25"/>
      <c r="D3066" s="26"/>
      <c r="E3066" s="27"/>
      <c r="F3066" s="28"/>
    </row>
    <row r="3067" spans="1:6" x14ac:dyDescent="0.25">
      <c r="A3067" s="23"/>
      <c r="B3067" s="24"/>
      <c r="C3067" s="25"/>
      <c r="D3067" s="26"/>
      <c r="E3067" s="27"/>
      <c r="F3067" s="28"/>
    </row>
    <row r="3068" spans="1:6" x14ac:dyDescent="0.25">
      <c r="A3068" s="23"/>
      <c r="B3068" s="24"/>
      <c r="C3068" s="25"/>
      <c r="D3068" s="26"/>
      <c r="E3068" s="27"/>
      <c r="F3068" s="28"/>
    </row>
    <row r="3069" spans="1:6" x14ac:dyDescent="0.25">
      <c r="A3069" s="23"/>
      <c r="B3069" s="24"/>
      <c r="C3069" s="25"/>
      <c r="D3069" s="26"/>
      <c r="E3069" s="27"/>
      <c r="F3069" s="28"/>
    </row>
    <row r="3070" spans="1:6" x14ac:dyDescent="0.25">
      <c r="A3070" s="23"/>
      <c r="B3070" s="24"/>
      <c r="C3070" s="25"/>
      <c r="D3070" s="26"/>
      <c r="E3070" s="27"/>
      <c r="F3070" s="28"/>
    </row>
    <row r="3071" spans="1:6" x14ac:dyDescent="0.25">
      <c r="A3071" s="23"/>
      <c r="B3071" s="24"/>
      <c r="C3071" s="25"/>
      <c r="D3071" s="26"/>
      <c r="E3071" s="27"/>
      <c r="F3071" s="28"/>
    </row>
    <row r="3072" spans="1:6" x14ac:dyDescent="0.25">
      <c r="A3072" s="23"/>
      <c r="B3072" s="24"/>
      <c r="C3072" s="25"/>
      <c r="D3072" s="26"/>
      <c r="E3072" s="27"/>
      <c r="F3072" s="28"/>
    </row>
    <row r="3073" spans="1:6" x14ac:dyDescent="0.25">
      <c r="A3073" s="23"/>
      <c r="B3073" s="24"/>
      <c r="C3073" s="25"/>
      <c r="D3073" s="26"/>
      <c r="E3073" s="27"/>
      <c r="F3073" s="28"/>
    </row>
    <row r="3074" spans="1:6" x14ac:dyDescent="0.25">
      <c r="A3074" s="23"/>
      <c r="B3074" s="24"/>
      <c r="C3074" s="25"/>
      <c r="D3074" s="26"/>
      <c r="E3074" s="27"/>
      <c r="F3074" s="28"/>
    </row>
    <row r="3075" spans="1:6" x14ac:dyDescent="0.25">
      <c r="A3075" s="23"/>
      <c r="B3075" s="24"/>
      <c r="C3075" s="25"/>
      <c r="D3075" s="26"/>
      <c r="E3075" s="27"/>
      <c r="F3075" s="28"/>
    </row>
    <row r="3076" spans="1:6" x14ac:dyDescent="0.25">
      <c r="A3076" s="23"/>
      <c r="B3076" s="24"/>
      <c r="C3076" s="25"/>
      <c r="D3076" s="26"/>
      <c r="E3076" s="27"/>
      <c r="F3076" s="28"/>
    </row>
    <row r="3077" spans="1:6" x14ac:dyDescent="0.25">
      <c r="A3077" s="23"/>
      <c r="B3077" s="24"/>
      <c r="C3077" s="25"/>
      <c r="D3077" s="26"/>
      <c r="E3077" s="27"/>
      <c r="F3077" s="28"/>
    </row>
    <row r="3078" spans="1:6" x14ac:dyDescent="0.25">
      <c r="A3078" s="23"/>
      <c r="B3078" s="24"/>
      <c r="C3078" s="25"/>
      <c r="D3078" s="26"/>
      <c r="E3078" s="27"/>
      <c r="F3078" s="28"/>
    </row>
    <row r="3079" spans="1:6" x14ac:dyDescent="0.25">
      <c r="A3079" s="23"/>
      <c r="B3079" s="24"/>
      <c r="C3079" s="25"/>
      <c r="D3079" s="26"/>
      <c r="E3079" s="27"/>
      <c r="F3079" s="28"/>
    </row>
    <row r="3080" spans="1:6" x14ac:dyDescent="0.25">
      <c r="A3080" s="23"/>
      <c r="B3080" s="24"/>
      <c r="C3080" s="25"/>
      <c r="D3080" s="26"/>
      <c r="E3080" s="27"/>
      <c r="F3080" s="28"/>
    </row>
    <row r="3081" spans="1:6" x14ac:dyDescent="0.25">
      <c r="A3081" s="23"/>
      <c r="B3081" s="24"/>
      <c r="C3081" s="25"/>
      <c r="D3081" s="26"/>
      <c r="E3081" s="27"/>
      <c r="F3081" s="28"/>
    </row>
    <row r="3082" spans="1:6" x14ac:dyDescent="0.25">
      <c r="A3082" s="23"/>
      <c r="B3082" s="24"/>
      <c r="C3082" s="25"/>
      <c r="D3082" s="26"/>
      <c r="E3082" s="27"/>
      <c r="F3082" s="28"/>
    </row>
    <row r="3083" spans="1:6" x14ac:dyDescent="0.25">
      <c r="A3083" s="23"/>
      <c r="B3083" s="24"/>
      <c r="C3083" s="25"/>
      <c r="D3083" s="26"/>
      <c r="E3083" s="27"/>
      <c r="F3083" s="28"/>
    </row>
    <row r="3084" spans="1:6" x14ac:dyDescent="0.25">
      <c r="A3084" s="23"/>
      <c r="B3084" s="24"/>
      <c r="C3084" s="25"/>
      <c r="D3084" s="26"/>
      <c r="E3084" s="27"/>
      <c r="F3084" s="28"/>
    </row>
    <row r="3085" spans="1:6" x14ac:dyDescent="0.25">
      <c r="A3085" s="23"/>
      <c r="B3085" s="24"/>
      <c r="C3085" s="25"/>
      <c r="D3085" s="26"/>
      <c r="E3085" s="27"/>
      <c r="F3085" s="28"/>
    </row>
    <row r="3086" spans="1:6" x14ac:dyDescent="0.25">
      <c r="A3086" s="23"/>
      <c r="B3086" s="24"/>
      <c r="C3086" s="25"/>
      <c r="D3086" s="26"/>
      <c r="E3086" s="27"/>
      <c r="F3086" s="28"/>
    </row>
    <row r="3087" spans="1:6" x14ac:dyDescent="0.25">
      <c r="A3087" s="23"/>
      <c r="B3087" s="24"/>
      <c r="C3087" s="25"/>
      <c r="D3087" s="26"/>
      <c r="E3087" s="27"/>
      <c r="F3087" s="28"/>
    </row>
    <row r="3088" spans="1:6" x14ac:dyDescent="0.25">
      <c r="A3088" s="23"/>
      <c r="B3088" s="24"/>
      <c r="C3088" s="25"/>
      <c r="D3088" s="26"/>
      <c r="E3088" s="27"/>
      <c r="F3088" s="28"/>
    </row>
    <row r="3089" spans="1:6" x14ac:dyDescent="0.25">
      <c r="A3089" s="23"/>
      <c r="B3089" s="24"/>
      <c r="C3089" s="25"/>
      <c r="D3089" s="26"/>
      <c r="E3089" s="27"/>
      <c r="F3089" s="28"/>
    </row>
    <row r="3090" spans="1:6" x14ac:dyDescent="0.25">
      <c r="A3090" s="23"/>
      <c r="B3090" s="24"/>
      <c r="C3090" s="25"/>
      <c r="D3090" s="26"/>
      <c r="E3090" s="27"/>
      <c r="F3090" s="28"/>
    </row>
    <row r="3091" spans="1:6" x14ac:dyDescent="0.25">
      <c r="A3091" s="23"/>
      <c r="B3091" s="24"/>
      <c r="C3091" s="25"/>
      <c r="D3091" s="26"/>
      <c r="E3091" s="27"/>
      <c r="F3091" s="28"/>
    </row>
    <row r="3092" spans="1:6" x14ac:dyDescent="0.25">
      <c r="A3092" s="23"/>
      <c r="B3092" s="24"/>
      <c r="C3092" s="25"/>
      <c r="D3092" s="26"/>
      <c r="E3092" s="27"/>
      <c r="F3092" s="28"/>
    </row>
    <row r="3093" spans="1:6" x14ac:dyDescent="0.25">
      <c r="A3093" s="23"/>
      <c r="B3093" s="24"/>
      <c r="C3093" s="25"/>
      <c r="D3093" s="26"/>
      <c r="E3093" s="27"/>
      <c r="F3093" s="28"/>
    </row>
    <row r="3094" spans="1:6" x14ac:dyDescent="0.25">
      <c r="A3094" s="23"/>
      <c r="B3094" s="24"/>
      <c r="C3094" s="25"/>
      <c r="D3094" s="26"/>
      <c r="E3094" s="27"/>
      <c r="F3094" s="28"/>
    </row>
    <row r="3095" spans="1:6" x14ac:dyDescent="0.25">
      <c r="A3095" s="23"/>
      <c r="B3095" s="24"/>
      <c r="C3095" s="25"/>
      <c r="D3095" s="26"/>
      <c r="E3095" s="27"/>
      <c r="F3095" s="28"/>
    </row>
    <row r="3096" spans="1:6" x14ac:dyDescent="0.25">
      <c r="A3096" s="23"/>
      <c r="B3096" s="24"/>
      <c r="C3096" s="25"/>
      <c r="D3096" s="26"/>
      <c r="E3096" s="27"/>
      <c r="F3096" s="28"/>
    </row>
    <row r="3097" spans="1:6" x14ac:dyDescent="0.25">
      <c r="A3097" s="23"/>
      <c r="B3097" s="24"/>
      <c r="C3097" s="25"/>
      <c r="D3097" s="26"/>
      <c r="E3097" s="27"/>
      <c r="F3097" s="28"/>
    </row>
    <row r="3098" spans="1:6" x14ac:dyDescent="0.25">
      <c r="A3098" s="23"/>
      <c r="B3098" s="24"/>
      <c r="C3098" s="25"/>
      <c r="D3098" s="26"/>
      <c r="E3098" s="27"/>
      <c r="F3098" s="28"/>
    </row>
    <row r="3099" spans="1:6" x14ac:dyDescent="0.25">
      <c r="A3099" s="23"/>
      <c r="B3099" s="24"/>
      <c r="C3099" s="25"/>
      <c r="D3099" s="26"/>
      <c r="E3099" s="27"/>
      <c r="F3099" s="28"/>
    </row>
    <row r="3100" spans="1:6" x14ac:dyDescent="0.25">
      <c r="A3100" s="23"/>
      <c r="B3100" s="24"/>
      <c r="C3100" s="25"/>
      <c r="D3100" s="26"/>
      <c r="E3100" s="27"/>
      <c r="F3100" s="28"/>
    </row>
    <row r="3101" spans="1:6" x14ac:dyDescent="0.25">
      <c r="A3101" s="23"/>
      <c r="B3101" s="24"/>
      <c r="C3101" s="25"/>
      <c r="D3101" s="26"/>
      <c r="E3101" s="27"/>
      <c r="F3101" s="28"/>
    </row>
    <row r="3102" spans="1:6" x14ac:dyDescent="0.25">
      <c r="A3102" s="23"/>
      <c r="B3102" s="24"/>
      <c r="C3102" s="25"/>
      <c r="D3102" s="26"/>
      <c r="E3102" s="27"/>
      <c r="F3102" s="28"/>
    </row>
    <row r="3103" spans="1:6" x14ac:dyDescent="0.25">
      <c r="A3103" s="23"/>
      <c r="B3103" s="24"/>
      <c r="C3103" s="25"/>
      <c r="D3103" s="26"/>
      <c r="E3103" s="27"/>
      <c r="F3103" s="28"/>
    </row>
    <row r="3104" spans="1:6" x14ac:dyDescent="0.25">
      <c r="A3104" s="23"/>
      <c r="B3104" s="24"/>
      <c r="C3104" s="25"/>
      <c r="D3104" s="26"/>
      <c r="E3104" s="27"/>
      <c r="F3104" s="28"/>
    </row>
    <row r="3105" spans="1:6" x14ac:dyDescent="0.25">
      <c r="A3105" s="23"/>
      <c r="B3105" s="24"/>
      <c r="C3105" s="25"/>
      <c r="D3105" s="26"/>
      <c r="E3105" s="27"/>
      <c r="F3105" s="28"/>
    </row>
    <row r="3106" spans="1:6" x14ac:dyDescent="0.25">
      <c r="A3106" s="23"/>
      <c r="B3106" s="24"/>
      <c r="C3106" s="25"/>
      <c r="D3106" s="26"/>
      <c r="E3106" s="27"/>
      <c r="F3106" s="28"/>
    </row>
    <row r="3107" spans="1:6" x14ac:dyDescent="0.25">
      <c r="A3107" s="23"/>
      <c r="B3107" s="24"/>
      <c r="C3107" s="25"/>
      <c r="D3107" s="26"/>
      <c r="E3107" s="27"/>
      <c r="F3107" s="28"/>
    </row>
    <row r="3108" spans="1:6" x14ac:dyDescent="0.25">
      <c r="A3108" s="23"/>
      <c r="B3108" s="24"/>
      <c r="C3108" s="25"/>
      <c r="D3108" s="26"/>
      <c r="E3108" s="27"/>
      <c r="F3108" s="28"/>
    </row>
    <row r="3109" spans="1:6" x14ac:dyDescent="0.25">
      <c r="A3109" s="23"/>
      <c r="B3109" s="24"/>
      <c r="C3109" s="25"/>
      <c r="D3109" s="26"/>
      <c r="E3109" s="27"/>
      <c r="F3109" s="28"/>
    </row>
    <row r="3110" spans="1:6" x14ac:dyDescent="0.25">
      <c r="A3110" s="23"/>
      <c r="B3110" s="24"/>
      <c r="C3110" s="25"/>
      <c r="D3110" s="26"/>
      <c r="E3110" s="27"/>
      <c r="F3110" s="28"/>
    </row>
    <row r="3111" spans="1:6" x14ac:dyDescent="0.25">
      <c r="A3111" s="23"/>
      <c r="B3111" s="24"/>
      <c r="C3111" s="25"/>
      <c r="D3111" s="26"/>
      <c r="E3111" s="27"/>
      <c r="F3111" s="28"/>
    </row>
    <row r="3112" spans="1:6" x14ac:dyDescent="0.25">
      <c r="A3112" s="23"/>
      <c r="B3112" s="24"/>
      <c r="C3112" s="25"/>
      <c r="D3112" s="26"/>
      <c r="E3112" s="27"/>
      <c r="F3112" s="28"/>
    </row>
    <row r="3113" spans="1:6" x14ac:dyDescent="0.25">
      <c r="A3113" s="23"/>
      <c r="B3113" s="24"/>
      <c r="C3113" s="25"/>
      <c r="D3113" s="26"/>
      <c r="E3113" s="27"/>
      <c r="F3113" s="28"/>
    </row>
    <row r="3114" spans="1:6" x14ac:dyDescent="0.25">
      <c r="A3114" s="23"/>
      <c r="B3114" s="24"/>
      <c r="C3114" s="25"/>
      <c r="D3114" s="26"/>
      <c r="E3114" s="27"/>
      <c r="F3114" s="28"/>
    </row>
    <row r="3115" spans="1:6" x14ac:dyDescent="0.25">
      <c r="A3115" s="23"/>
      <c r="B3115" s="24"/>
      <c r="C3115" s="25"/>
      <c r="D3115" s="26"/>
      <c r="E3115" s="27"/>
      <c r="F3115" s="28"/>
    </row>
    <row r="3116" spans="1:6" x14ac:dyDescent="0.25">
      <c r="A3116" s="23"/>
      <c r="B3116" s="24"/>
      <c r="C3116" s="25"/>
      <c r="D3116" s="26"/>
      <c r="E3116" s="27"/>
      <c r="F3116" s="28"/>
    </row>
    <row r="3117" spans="1:6" x14ac:dyDescent="0.25">
      <c r="A3117" s="23"/>
      <c r="B3117" s="24"/>
      <c r="C3117" s="25"/>
      <c r="D3117" s="26"/>
      <c r="E3117" s="27"/>
      <c r="F3117" s="28"/>
    </row>
    <row r="3118" spans="1:6" x14ac:dyDescent="0.25">
      <c r="A3118" s="23"/>
      <c r="B3118" s="24"/>
      <c r="C3118" s="25"/>
      <c r="D3118" s="26"/>
      <c r="E3118" s="27"/>
      <c r="F3118" s="28"/>
    </row>
    <row r="3119" spans="1:6" x14ac:dyDescent="0.25">
      <c r="A3119" s="23"/>
      <c r="B3119" s="24"/>
      <c r="C3119" s="25"/>
      <c r="D3119" s="26"/>
      <c r="E3119" s="27"/>
      <c r="F3119" s="28"/>
    </row>
    <row r="3120" spans="1:6" x14ac:dyDescent="0.25">
      <c r="A3120" s="23"/>
      <c r="B3120" s="24"/>
      <c r="C3120" s="25"/>
      <c r="D3120" s="26"/>
      <c r="E3120" s="27"/>
      <c r="F3120" s="28"/>
    </row>
    <row r="3121" spans="1:6" x14ac:dyDescent="0.25">
      <c r="A3121" s="23"/>
      <c r="B3121" s="24"/>
      <c r="C3121" s="25"/>
      <c r="D3121" s="26"/>
      <c r="E3121" s="27"/>
      <c r="F3121" s="28"/>
    </row>
    <row r="3122" spans="1:6" x14ac:dyDescent="0.25">
      <c r="A3122" s="23"/>
      <c r="B3122" s="24"/>
      <c r="C3122" s="25"/>
      <c r="D3122" s="26"/>
      <c r="E3122" s="27"/>
      <c r="F3122" s="28"/>
    </row>
    <row r="3123" spans="1:6" x14ac:dyDescent="0.25">
      <c r="A3123" s="23"/>
      <c r="B3123" s="24"/>
      <c r="C3123" s="25"/>
      <c r="D3123" s="26"/>
      <c r="E3123" s="27"/>
      <c r="F3123" s="28"/>
    </row>
    <row r="3124" spans="1:6" x14ac:dyDescent="0.25">
      <c r="A3124" s="23"/>
      <c r="B3124" s="24"/>
      <c r="C3124" s="25"/>
      <c r="D3124" s="26"/>
      <c r="E3124" s="27"/>
      <c r="F3124" s="28"/>
    </row>
    <row r="3125" spans="1:6" x14ac:dyDescent="0.25">
      <c r="A3125" s="23"/>
      <c r="B3125" s="24"/>
      <c r="C3125" s="25"/>
      <c r="D3125" s="26"/>
      <c r="E3125" s="27"/>
      <c r="F3125" s="28"/>
    </row>
    <row r="3126" spans="1:6" x14ac:dyDescent="0.25">
      <c r="A3126" s="23"/>
      <c r="B3126" s="24"/>
      <c r="C3126" s="25"/>
      <c r="D3126" s="26"/>
      <c r="E3126" s="27"/>
      <c r="F3126" s="28"/>
    </row>
    <row r="3127" spans="1:6" x14ac:dyDescent="0.25">
      <c r="A3127" s="23"/>
      <c r="B3127" s="24"/>
      <c r="C3127" s="25"/>
      <c r="D3127" s="26"/>
      <c r="E3127" s="27"/>
      <c r="F3127" s="28"/>
    </row>
    <row r="3128" spans="1:6" x14ac:dyDescent="0.25">
      <c r="A3128" s="23"/>
      <c r="B3128" s="24"/>
      <c r="C3128" s="25"/>
      <c r="D3128" s="26"/>
      <c r="E3128" s="27"/>
      <c r="F3128" s="28"/>
    </row>
    <row r="3129" spans="1:6" x14ac:dyDescent="0.25">
      <c r="A3129" s="23"/>
      <c r="B3129" s="24"/>
      <c r="C3129" s="25"/>
      <c r="D3129" s="26"/>
      <c r="E3129" s="27"/>
      <c r="F3129" s="28"/>
    </row>
    <row r="3130" spans="1:6" x14ac:dyDescent="0.25">
      <c r="A3130" s="23"/>
      <c r="B3130" s="24"/>
      <c r="C3130" s="25"/>
      <c r="D3130" s="26"/>
      <c r="E3130" s="27"/>
      <c r="F3130" s="28"/>
    </row>
    <row r="3131" spans="1:6" x14ac:dyDescent="0.25">
      <c r="A3131" s="23"/>
      <c r="B3131" s="24"/>
      <c r="C3131" s="25"/>
      <c r="D3131" s="26"/>
      <c r="E3131" s="27"/>
      <c r="F3131" s="28"/>
    </row>
    <row r="3132" spans="1:6" x14ac:dyDescent="0.25">
      <c r="A3132" s="23"/>
      <c r="B3132" s="24"/>
      <c r="C3132" s="25"/>
      <c r="D3132" s="26"/>
      <c r="E3132" s="27"/>
      <c r="F3132" s="28"/>
    </row>
    <row r="3133" spans="1:6" x14ac:dyDescent="0.25">
      <c r="A3133" s="23"/>
      <c r="B3133" s="24"/>
      <c r="C3133" s="25"/>
      <c r="D3133" s="26"/>
      <c r="E3133" s="27"/>
      <c r="F3133" s="28"/>
    </row>
    <row r="3134" spans="1:6" x14ac:dyDescent="0.25">
      <c r="A3134" s="23"/>
      <c r="B3134" s="24"/>
      <c r="C3134" s="25"/>
      <c r="D3134" s="26"/>
      <c r="E3134" s="27"/>
      <c r="F3134" s="28"/>
    </row>
    <row r="3135" spans="1:6" x14ac:dyDescent="0.25">
      <c r="A3135" s="23"/>
      <c r="B3135" s="24"/>
      <c r="C3135" s="25"/>
      <c r="D3135" s="26"/>
      <c r="E3135" s="27"/>
      <c r="F3135" s="28"/>
    </row>
    <row r="3136" spans="1:6" x14ac:dyDescent="0.25">
      <c r="A3136" s="23"/>
      <c r="B3136" s="24"/>
      <c r="C3136" s="25"/>
      <c r="D3136" s="26"/>
      <c r="E3136" s="27"/>
      <c r="F3136" s="28"/>
    </row>
    <row r="3137" spans="1:6" x14ac:dyDescent="0.25">
      <c r="A3137" s="23"/>
      <c r="B3137" s="24"/>
      <c r="C3137" s="25"/>
      <c r="D3137" s="26"/>
      <c r="E3137" s="27"/>
      <c r="F3137" s="28"/>
    </row>
    <row r="3138" spans="1:6" x14ac:dyDescent="0.25">
      <c r="A3138" s="23"/>
      <c r="B3138" s="24"/>
      <c r="C3138" s="25"/>
      <c r="D3138" s="26"/>
      <c r="E3138" s="27"/>
      <c r="F3138" s="28"/>
    </row>
    <row r="3139" spans="1:6" x14ac:dyDescent="0.25">
      <c r="A3139" s="23"/>
      <c r="B3139" s="24"/>
      <c r="C3139" s="25"/>
      <c r="D3139" s="26"/>
      <c r="E3139" s="27"/>
      <c r="F3139" s="28"/>
    </row>
    <row r="3140" spans="1:6" x14ac:dyDescent="0.25">
      <c r="A3140" s="23"/>
      <c r="B3140" s="24"/>
      <c r="C3140" s="25"/>
      <c r="D3140" s="26"/>
      <c r="E3140" s="27"/>
      <c r="F3140" s="28"/>
    </row>
    <row r="3141" spans="1:6" x14ac:dyDescent="0.25">
      <c r="A3141" s="23"/>
      <c r="B3141" s="24"/>
      <c r="C3141" s="25"/>
      <c r="D3141" s="26"/>
      <c r="E3141" s="27"/>
      <c r="F3141" s="28"/>
    </row>
    <row r="3142" spans="1:6" x14ac:dyDescent="0.25">
      <c r="A3142" s="23"/>
      <c r="B3142" s="24"/>
      <c r="C3142" s="25"/>
      <c r="D3142" s="26"/>
      <c r="E3142" s="27"/>
      <c r="F3142" s="28"/>
    </row>
    <row r="3143" spans="1:6" x14ac:dyDescent="0.25">
      <c r="A3143" s="23"/>
      <c r="B3143" s="24"/>
      <c r="C3143" s="25"/>
      <c r="D3143" s="26"/>
      <c r="E3143" s="27"/>
      <c r="F3143" s="28"/>
    </row>
    <row r="3144" spans="1:6" x14ac:dyDescent="0.25">
      <c r="A3144" s="23"/>
      <c r="B3144" s="24"/>
      <c r="C3144" s="25"/>
      <c r="D3144" s="26"/>
      <c r="E3144" s="27"/>
      <c r="F3144" s="28"/>
    </row>
    <row r="3145" spans="1:6" x14ac:dyDescent="0.25">
      <c r="A3145" s="23"/>
      <c r="B3145" s="24"/>
      <c r="C3145" s="25"/>
      <c r="D3145" s="26"/>
      <c r="E3145" s="27"/>
      <c r="F3145" s="28"/>
    </row>
    <row r="3146" spans="1:6" x14ac:dyDescent="0.25">
      <c r="A3146" s="23"/>
      <c r="B3146" s="24"/>
      <c r="C3146" s="25"/>
      <c r="D3146" s="26"/>
      <c r="E3146" s="27"/>
      <c r="F3146" s="28"/>
    </row>
    <row r="3147" spans="1:6" x14ac:dyDescent="0.25">
      <c r="A3147" s="23"/>
      <c r="B3147" s="24"/>
      <c r="C3147" s="25"/>
      <c r="D3147" s="26"/>
      <c r="E3147" s="27"/>
      <c r="F3147" s="28"/>
    </row>
    <row r="3148" spans="1:6" x14ac:dyDescent="0.25">
      <c r="A3148" s="23"/>
      <c r="B3148" s="24"/>
      <c r="C3148" s="25"/>
      <c r="D3148" s="26"/>
      <c r="E3148" s="27"/>
      <c r="F3148" s="28"/>
    </row>
    <row r="3149" spans="1:6" x14ac:dyDescent="0.25">
      <c r="A3149" s="23"/>
      <c r="B3149" s="24"/>
      <c r="C3149" s="25"/>
      <c r="D3149" s="26"/>
      <c r="E3149" s="27"/>
      <c r="F3149" s="28"/>
    </row>
    <row r="3150" spans="1:6" x14ac:dyDescent="0.25">
      <c r="A3150" s="23"/>
      <c r="B3150" s="24"/>
      <c r="C3150" s="25"/>
      <c r="D3150" s="26"/>
      <c r="E3150" s="27"/>
      <c r="F3150" s="28"/>
    </row>
    <row r="3151" spans="1:6" x14ac:dyDescent="0.25">
      <c r="A3151" s="23"/>
      <c r="B3151" s="24"/>
      <c r="C3151" s="25"/>
      <c r="D3151" s="26"/>
      <c r="E3151" s="27"/>
      <c r="F3151" s="28"/>
    </row>
    <row r="3152" spans="1:6" x14ac:dyDescent="0.25">
      <c r="A3152" s="23"/>
      <c r="B3152" s="24"/>
      <c r="C3152" s="25"/>
      <c r="D3152" s="26"/>
      <c r="E3152" s="27"/>
      <c r="F3152" s="28"/>
    </row>
    <row r="3153" spans="1:6" x14ac:dyDescent="0.25">
      <c r="A3153" s="23"/>
      <c r="B3153" s="24"/>
      <c r="C3153" s="25"/>
      <c r="D3153" s="26"/>
      <c r="E3153" s="27"/>
      <c r="F3153" s="28"/>
    </row>
    <row r="3154" spans="1:6" x14ac:dyDescent="0.25">
      <c r="A3154" s="23"/>
      <c r="B3154" s="24"/>
      <c r="C3154" s="25"/>
      <c r="D3154" s="26"/>
      <c r="E3154" s="27"/>
      <c r="F3154" s="28"/>
    </row>
    <row r="3155" spans="1:6" x14ac:dyDescent="0.25">
      <c r="A3155" s="23"/>
      <c r="B3155" s="24"/>
      <c r="C3155" s="25"/>
      <c r="D3155" s="26"/>
      <c r="E3155" s="27"/>
      <c r="F3155" s="28"/>
    </row>
    <row r="3156" spans="1:6" x14ac:dyDescent="0.25">
      <c r="A3156" s="23"/>
      <c r="B3156" s="24"/>
      <c r="C3156" s="25"/>
      <c r="D3156" s="26"/>
      <c r="E3156" s="27"/>
      <c r="F3156" s="28"/>
    </row>
    <row r="3157" spans="1:6" x14ac:dyDescent="0.25">
      <c r="A3157" s="23"/>
      <c r="B3157" s="24"/>
      <c r="C3157" s="25"/>
      <c r="D3157" s="26"/>
      <c r="E3157" s="27"/>
      <c r="F3157" s="28"/>
    </row>
    <row r="3158" spans="1:6" x14ac:dyDescent="0.25">
      <c r="A3158" s="23"/>
      <c r="B3158" s="24"/>
      <c r="C3158" s="25"/>
      <c r="D3158" s="26"/>
      <c r="E3158" s="27"/>
      <c r="F3158" s="28"/>
    </row>
    <row r="3159" spans="1:6" x14ac:dyDescent="0.25">
      <c r="A3159" s="23"/>
      <c r="B3159" s="24"/>
      <c r="C3159" s="25"/>
      <c r="D3159" s="26"/>
      <c r="E3159" s="27"/>
      <c r="F3159" s="28"/>
    </row>
    <row r="3160" spans="1:6" x14ac:dyDescent="0.25">
      <c r="A3160" s="23"/>
      <c r="B3160" s="24"/>
      <c r="C3160" s="25"/>
      <c r="D3160" s="26"/>
      <c r="E3160" s="27"/>
      <c r="F3160" s="28"/>
    </row>
    <row r="3161" spans="1:6" x14ac:dyDescent="0.25">
      <c r="A3161" s="23"/>
      <c r="B3161" s="24"/>
      <c r="C3161" s="25"/>
      <c r="D3161" s="26"/>
      <c r="E3161" s="27"/>
      <c r="F3161" s="28"/>
    </row>
    <row r="3162" spans="1:6" x14ac:dyDescent="0.25">
      <c r="A3162" s="23"/>
      <c r="B3162" s="24"/>
      <c r="C3162" s="25"/>
      <c r="D3162" s="26"/>
      <c r="E3162" s="27"/>
      <c r="F3162" s="28"/>
    </row>
    <row r="3163" spans="1:6" x14ac:dyDescent="0.25">
      <c r="A3163" s="23"/>
      <c r="B3163" s="24"/>
      <c r="C3163" s="25"/>
      <c r="D3163" s="26"/>
      <c r="E3163" s="27"/>
      <c r="F3163" s="28"/>
    </row>
    <row r="3164" spans="1:6" x14ac:dyDescent="0.25">
      <c r="A3164" s="23"/>
      <c r="B3164" s="24"/>
      <c r="C3164" s="25"/>
      <c r="D3164" s="26"/>
      <c r="E3164" s="27"/>
      <c r="F3164" s="28"/>
    </row>
    <row r="3165" spans="1:6" x14ac:dyDescent="0.25">
      <c r="A3165" s="23"/>
      <c r="B3165" s="24"/>
      <c r="C3165" s="25"/>
      <c r="D3165" s="26"/>
      <c r="E3165" s="27"/>
      <c r="F3165" s="28"/>
    </row>
    <row r="3166" spans="1:6" x14ac:dyDescent="0.25">
      <c r="A3166" s="23"/>
      <c r="B3166" s="24"/>
      <c r="C3166" s="25"/>
      <c r="D3166" s="26"/>
      <c r="E3166" s="27"/>
      <c r="F3166" s="28"/>
    </row>
    <row r="3167" spans="1:6" x14ac:dyDescent="0.25">
      <c r="A3167" s="23"/>
      <c r="B3167" s="24"/>
      <c r="C3167" s="25"/>
      <c r="D3167" s="26"/>
      <c r="E3167" s="27"/>
      <c r="F3167" s="28"/>
    </row>
    <row r="3168" spans="1:6" x14ac:dyDescent="0.25">
      <c r="A3168" s="23"/>
      <c r="B3168" s="24"/>
      <c r="C3168" s="25"/>
      <c r="D3168" s="26"/>
      <c r="E3168" s="27"/>
      <c r="F3168" s="28"/>
    </row>
    <row r="3169" spans="1:6" x14ac:dyDescent="0.25">
      <c r="A3169" s="23"/>
      <c r="B3169" s="24"/>
      <c r="C3169" s="25"/>
      <c r="D3169" s="26"/>
      <c r="E3169" s="27"/>
      <c r="F3169" s="28"/>
    </row>
    <row r="3170" spans="1:6" x14ac:dyDescent="0.25">
      <c r="A3170" s="23"/>
      <c r="B3170" s="24"/>
      <c r="C3170" s="25"/>
      <c r="D3170" s="26"/>
      <c r="E3170" s="27"/>
      <c r="F3170" s="28"/>
    </row>
    <row r="3171" spans="1:6" x14ac:dyDescent="0.25">
      <c r="A3171" s="23"/>
      <c r="B3171" s="24"/>
      <c r="C3171" s="25"/>
      <c r="D3171" s="26"/>
      <c r="E3171" s="27"/>
      <c r="F3171" s="28"/>
    </row>
    <row r="3172" spans="1:6" x14ac:dyDescent="0.25">
      <c r="A3172" s="23"/>
      <c r="B3172" s="24"/>
      <c r="C3172" s="25"/>
      <c r="D3172" s="26"/>
      <c r="E3172" s="27"/>
      <c r="F3172" s="28"/>
    </row>
    <row r="3173" spans="1:6" x14ac:dyDescent="0.25">
      <c r="A3173" s="23"/>
      <c r="B3173" s="24"/>
      <c r="C3173" s="25"/>
      <c r="D3173" s="26"/>
      <c r="E3173" s="27"/>
      <c r="F3173" s="28"/>
    </row>
    <row r="3174" spans="1:6" x14ac:dyDescent="0.25">
      <c r="A3174" s="23"/>
      <c r="B3174" s="24"/>
      <c r="C3174" s="25"/>
      <c r="D3174" s="26"/>
      <c r="E3174" s="27"/>
      <c r="F3174" s="28"/>
    </row>
    <row r="3175" spans="1:6" x14ac:dyDescent="0.25">
      <c r="A3175" s="23"/>
      <c r="B3175" s="24"/>
      <c r="C3175" s="25"/>
      <c r="D3175" s="26"/>
      <c r="E3175" s="27"/>
      <c r="F3175" s="28"/>
    </row>
    <row r="3176" spans="1:6" x14ac:dyDescent="0.25">
      <c r="A3176" s="23"/>
      <c r="B3176" s="24"/>
      <c r="C3176" s="25"/>
      <c r="D3176" s="26"/>
      <c r="E3176" s="27"/>
      <c r="F3176" s="28"/>
    </row>
    <row r="3177" spans="1:6" x14ac:dyDescent="0.25">
      <c r="A3177" s="23"/>
      <c r="B3177" s="24"/>
      <c r="C3177" s="25"/>
      <c r="D3177" s="26"/>
      <c r="E3177" s="27"/>
      <c r="F3177" s="28"/>
    </row>
    <row r="3178" spans="1:6" x14ac:dyDescent="0.25">
      <c r="A3178" s="23"/>
      <c r="B3178" s="24"/>
      <c r="C3178" s="25"/>
      <c r="D3178" s="26"/>
      <c r="E3178" s="27"/>
      <c r="F3178" s="28"/>
    </row>
    <row r="3179" spans="1:6" x14ac:dyDescent="0.25">
      <c r="A3179" s="23"/>
      <c r="B3179" s="24"/>
      <c r="C3179" s="25"/>
      <c r="D3179" s="26"/>
      <c r="E3179" s="27"/>
      <c r="F3179" s="28"/>
    </row>
    <row r="3180" spans="1:6" x14ac:dyDescent="0.25">
      <c r="A3180" s="23"/>
      <c r="B3180" s="24"/>
      <c r="C3180" s="25"/>
      <c r="D3180" s="26"/>
      <c r="E3180" s="27"/>
      <c r="F3180" s="28"/>
    </row>
    <row r="3181" spans="1:6" x14ac:dyDescent="0.25">
      <c r="A3181" s="23"/>
      <c r="B3181" s="24"/>
      <c r="C3181" s="25"/>
      <c r="D3181" s="26"/>
      <c r="E3181" s="27"/>
      <c r="F3181" s="28"/>
    </row>
    <row r="3182" spans="1:6" x14ac:dyDescent="0.25">
      <c r="A3182" s="23"/>
      <c r="B3182" s="24"/>
      <c r="C3182" s="25"/>
      <c r="D3182" s="26"/>
      <c r="E3182" s="27"/>
      <c r="F3182" s="28"/>
    </row>
    <row r="3183" spans="1:6" x14ac:dyDescent="0.25">
      <c r="A3183" s="23"/>
      <c r="B3183" s="24"/>
      <c r="C3183" s="25"/>
      <c r="D3183" s="26"/>
      <c r="E3183" s="27"/>
      <c r="F3183" s="28"/>
    </row>
    <row r="3184" spans="1:6" x14ac:dyDescent="0.25">
      <c r="A3184" s="23"/>
      <c r="B3184" s="24"/>
      <c r="C3184" s="25"/>
      <c r="D3184" s="26"/>
      <c r="E3184" s="27"/>
      <c r="F3184" s="28"/>
    </row>
    <row r="3185" spans="1:6" x14ac:dyDescent="0.25">
      <c r="A3185" s="23"/>
      <c r="B3185" s="24"/>
      <c r="C3185" s="25"/>
      <c r="D3185" s="26"/>
      <c r="E3185" s="27"/>
      <c r="F3185" s="28"/>
    </row>
    <row r="3186" spans="1:6" x14ac:dyDescent="0.25">
      <c r="A3186" s="23"/>
      <c r="B3186" s="24"/>
      <c r="C3186" s="25"/>
      <c r="D3186" s="26"/>
      <c r="E3186" s="27"/>
      <c r="F3186" s="28"/>
    </row>
    <row r="3187" spans="1:6" x14ac:dyDescent="0.25">
      <c r="A3187" s="23"/>
      <c r="B3187" s="24"/>
      <c r="C3187" s="25"/>
      <c r="D3187" s="26"/>
      <c r="E3187" s="27"/>
      <c r="F3187" s="28"/>
    </row>
    <row r="3188" spans="1:6" x14ac:dyDescent="0.25">
      <c r="A3188" s="23"/>
      <c r="B3188" s="24"/>
      <c r="C3188" s="25"/>
      <c r="D3188" s="26"/>
      <c r="E3188" s="27"/>
      <c r="F3188" s="28"/>
    </row>
    <row r="3189" spans="1:6" x14ac:dyDescent="0.25">
      <c r="A3189" s="23"/>
      <c r="B3189" s="24"/>
      <c r="C3189" s="25"/>
      <c r="D3189" s="26"/>
      <c r="E3189" s="27"/>
      <c r="F3189" s="28"/>
    </row>
    <row r="3190" spans="1:6" x14ac:dyDescent="0.25">
      <c r="A3190" s="23"/>
      <c r="B3190" s="24"/>
      <c r="C3190" s="25"/>
      <c r="D3190" s="26"/>
      <c r="E3190" s="27"/>
      <c r="F3190" s="28"/>
    </row>
    <row r="3191" spans="1:6" x14ac:dyDescent="0.25">
      <c r="A3191" s="23"/>
      <c r="B3191" s="24"/>
      <c r="C3191" s="25"/>
      <c r="D3191" s="26"/>
      <c r="E3191" s="27"/>
      <c r="F3191" s="28"/>
    </row>
    <row r="3192" spans="1:6" x14ac:dyDescent="0.25">
      <c r="A3192" s="23"/>
      <c r="B3192" s="24"/>
      <c r="C3192" s="25"/>
      <c r="D3192" s="26"/>
      <c r="E3192" s="27"/>
      <c r="F3192" s="28"/>
    </row>
    <row r="3193" spans="1:6" x14ac:dyDescent="0.25">
      <c r="A3193" s="23"/>
      <c r="B3193" s="24"/>
      <c r="C3193" s="25"/>
      <c r="D3193" s="26"/>
      <c r="E3193" s="27"/>
      <c r="F3193" s="28"/>
    </row>
    <row r="3194" spans="1:6" x14ac:dyDescent="0.25">
      <c r="A3194" s="23"/>
      <c r="B3194" s="24"/>
      <c r="C3194" s="25"/>
      <c r="D3194" s="26"/>
      <c r="E3194" s="27"/>
      <c r="F3194" s="28"/>
    </row>
    <row r="3195" spans="1:6" x14ac:dyDescent="0.25">
      <c r="A3195" s="23"/>
      <c r="B3195" s="24"/>
      <c r="C3195" s="25"/>
      <c r="D3195" s="26"/>
      <c r="E3195" s="27"/>
      <c r="F3195" s="28"/>
    </row>
    <row r="3196" spans="1:6" x14ac:dyDescent="0.25">
      <c r="A3196" s="23"/>
      <c r="B3196" s="24"/>
      <c r="C3196" s="25"/>
      <c r="D3196" s="26"/>
      <c r="E3196" s="27"/>
      <c r="F3196" s="28"/>
    </row>
    <row r="3197" spans="1:6" x14ac:dyDescent="0.25">
      <c r="A3197" s="23"/>
      <c r="B3197" s="24"/>
      <c r="C3197" s="25"/>
      <c r="D3197" s="26"/>
      <c r="E3197" s="27"/>
      <c r="F3197" s="28"/>
    </row>
    <row r="3198" spans="1:6" x14ac:dyDescent="0.25">
      <c r="A3198" s="23"/>
      <c r="B3198" s="24"/>
      <c r="C3198" s="25"/>
      <c r="D3198" s="26"/>
      <c r="E3198" s="27"/>
      <c r="F3198" s="28"/>
    </row>
    <row r="3199" spans="1:6" x14ac:dyDescent="0.25">
      <c r="A3199" s="23"/>
      <c r="B3199" s="24"/>
      <c r="C3199" s="25"/>
      <c r="D3199" s="26"/>
      <c r="E3199" s="27"/>
      <c r="F3199" s="28"/>
    </row>
    <row r="3200" spans="1:6" x14ac:dyDescent="0.25">
      <c r="A3200" s="23"/>
      <c r="B3200" s="24"/>
      <c r="C3200" s="25"/>
      <c r="D3200" s="26"/>
      <c r="E3200" s="27"/>
      <c r="F3200" s="28"/>
    </row>
    <row r="3201" spans="1:6" x14ac:dyDescent="0.25">
      <c r="A3201" s="23"/>
      <c r="B3201" s="24"/>
      <c r="C3201" s="25"/>
      <c r="D3201" s="26"/>
      <c r="E3201" s="27"/>
      <c r="F3201" s="28"/>
    </row>
    <row r="3202" spans="1:6" x14ac:dyDescent="0.25">
      <c r="A3202" s="23"/>
      <c r="B3202" s="24"/>
      <c r="C3202" s="25"/>
      <c r="D3202" s="26"/>
      <c r="E3202" s="27"/>
      <c r="F3202" s="28"/>
    </row>
    <row r="3203" spans="1:6" x14ac:dyDescent="0.25">
      <c r="A3203" s="23"/>
      <c r="B3203" s="24"/>
      <c r="C3203" s="25"/>
      <c r="D3203" s="26"/>
      <c r="E3203" s="27"/>
      <c r="F3203" s="28"/>
    </row>
    <row r="3204" spans="1:6" x14ac:dyDescent="0.25">
      <c r="A3204" s="23"/>
      <c r="B3204" s="24"/>
      <c r="C3204" s="25"/>
      <c r="D3204" s="26"/>
      <c r="E3204" s="27"/>
      <c r="F3204" s="28"/>
    </row>
    <row r="3205" spans="1:6" x14ac:dyDescent="0.25">
      <c r="A3205" s="23"/>
      <c r="B3205" s="24"/>
      <c r="C3205" s="25"/>
      <c r="D3205" s="26"/>
      <c r="E3205" s="27"/>
      <c r="F3205" s="28"/>
    </row>
    <row r="3206" spans="1:6" x14ac:dyDescent="0.25">
      <c r="A3206" s="23"/>
      <c r="B3206" s="24"/>
      <c r="C3206" s="25"/>
      <c r="D3206" s="26"/>
      <c r="E3206" s="27"/>
      <c r="F3206" s="28"/>
    </row>
    <row r="3207" spans="1:6" x14ac:dyDescent="0.25">
      <c r="A3207" s="23"/>
      <c r="B3207" s="24"/>
      <c r="C3207" s="25"/>
      <c r="D3207" s="26"/>
      <c r="E3207" s="27"/>
      <c r="F3207" s="28"/>
    </row>
    <row r="3208" spans="1:6" x14ac:dyDescent="0.25">
      <c r="A3208" s="23"/>
      <c r="B3208" s="24"/>
      <c r="C3208" s="25"/>
      <c r="D3208" s="26"/>
      <c r="E3208" s="27"/>
      <c r="F3208" s="28"/>
    </row>
    <row r="3209" spans="1:6" x14ac:dyDescent="0.25">
      <c r="A3209" s="23"/>
      <c r="B3209" s="24"/>
      <c r="C3209" s="25"/>
      <c r="D3209" s="26"/>
      <c r="E3209" s="27"/>
      <c r="F3209" s="28"/>
    </row>
    <row r="3210" spans="1:6" x14ac:dyDescent="0.25">
      <c r="A3210" s="23"/>
      <c r="B3210" s="24"/>
      <c r="C3210" s="25"/>
      <c r="D3210" s="26"/>
      <c r="E3210" s="27"/>
      <c r="F3210" s="28"/>
    </row>
    <row r="3211" spans="1:6" x14ac:dyDescent="0.25">
      <c r="A3211" s="23"/>
      <c r="B3211" s="24"/>
      <c r="C3211" s="25"/>
      <c r="D3211" s="26"/>
      <c r="E3211" s="27"/>
      <c r="F3211" s="28"/>
    </row>
    <row r="3212" spans="1:6" x14ac:dyDescent="0.25">
      <c r="A3212" s="23"/>
      <c r="B3212" s="24"/>
      <c r="C3212" s="25"/>
      <c r="D3212" s="26"/>
      <c r="E3212" s="27"/>
      <c r="F3212" s="28"/>
    </row>
    <row r="3213" spans="1:6" x14ac:dyDescent="0.25">
      <c r="A3213" s="23"/>
      <c r="B3213" s="24"/>
      <c r="C3213" s="25"/>
      <c r="D3213" s="26"/>
      <c r="E3213" s="27"/>
      <c r="F3213" s="28"/>
    </row>
    <row r="3214" spans="1:6" x14ac:dyDescent="0.25">
      <c r="A3214" s="23"/>
      <c r="B3214" s="24"/>
      <c r="C3214" s="25"/>
      <c r="D3214" s="26"/>
      <c r="E3214" s="27"/>
      <c r="F3214" s="28"/>
    </row>
    <row r="3215" spans="1:6" x14ac:dyDescent="0.25">
      <c r="A3215" s="23"/>
      <c r="B3215" s="24"/>
      <c r="C3215" s="25"/>
      <c r="D3215" s="26"/>
      <c r="E3215" s="27"/>
      <c r="F3215" s="28"/>
    </row>
    <row r="3216" spans="1:6" x14ac:dyDescent="0.25">
      <c r="A3216" s="23"/>
      <c r="B3216" s="24"/>
      <c r="C3216" s="25"/>
      <c r="D3216" s="26"/>
      <c r="E3216" s="27"/>
      <c r="F3216" s="28"/>
    </row>
    <row r="3217" spans="1:6" x14ac:dyDescent="0.25">
      <c r="A3217" s="23"/>
      <c r="B3217" s="24"/>
      <c r="C3217" s="25"/>
      <c r="D3217" s="26"/>
      <c r="E3217" s="27"/>
      <c r="F3217" s="28"/>
    </row>
    <row r="3218" spans="1:6" x14ac:dyDescent="0.25">
      <c r="A3218" s="23"/>
      <c r="B3218" s="24"/>
      <c r="C3218" s="25"/>
      <c r="D3218" s="26"/>
      <c r="E3218" s="27"/>
      <c r="F3218" s="28"/>
    </row>
    <row r="3219" spans="1:6" x14ac:dyDescent="0.25">
      <c r="A3219" s="23"/>
      <c r="B3219" s="24"/>
      <c r="C3219" s="25"/>
      <c r="D3219" s="26"/>
      <c r="E3219" s="27"/>
      <c r="F3219" s="28"/>
    </row>
    <row r="3220" spans="1:6" x14ac:dyDescent="0.25">
      <c r="A3220" s="23"/>
      <c r="B3220" s="24"/>
      <c r="C3220" s="25"/>
      <c r="D3220" s="26"/>
      <c r="E3220" s="27"/>
      <c r="F3220" s="28"/>
    </row>
    <row r="3221" spans="1:6" x14ac:dyDescent="0.25">
      <c r="A3221" s="23"/>
      <c r="B3221" s="24"/>
      <c r="C3221" s="25"/>
      <c r="D3221" s="26"/>
      <c r="E3221" s="27"/>
      <c r="F3221" s="28"/>
    </row>
    <row r="3222" spans="1:6" x14ac:dyDescent="0.25">
      <c r="A3222" s="23"/>
      <c r="B3222" s="24"/>
      <c r="C3222" s="25"/>
      <c r="D3222" s="26"/>
      <c r="E3222" s="27"/>
      <c r="F3222" s="28"/>
    </row>
    <row r="3223" spans="1:6" x14ac:dyDescent="0.25">
      <c r="A3223" s="23"/>
      <c r="B3223" s="24"/>
      <c r="C3223" s="25"/>
      <c r="D3223" s="26"/>
      <c r="E3223" s="27"/>
      <c r="F3223" s="28"/>
    </row>
    <row r="3224" spans="1:6" x14ac:dyDescent="0.25">
      <c r="A3224" s="23"/>
      <c r="B3224" s="24"/>
      <c r="C3224" s="25"/>
      <c r="D3224" s="26"/>
      <c r="E3224" s="27"/>
      <c r="F3224" s="28"/>
    </row>
    <row r="3225" spans="1:6" x14ac:dyDescent="0.25">
      <c r="A3225" s="23"/>
      <c r="B3225" s="24"/>
      <c r="C3225" s="25"/>
      <c r="D3225" s="26"/>
      <c r="E3225" s="27"/>
      <c r="F3225" s="28"/>
    </row>
    <row r="3226" spans="1:6" x14ac:dyDescent="0.25">
      <c r="A3226" s="23"/>
      <c r="B3226" s="24"/>
      <c r="C3226" s="25"/>
      <c r="D3226" s="26"/>
      <c r="E3226" s="27"/>
      <c r="F3226" s="28"/>
    </row>
    <row r="3227" spans="1:6" x14ac:dyDescent="0.25">
      <c r="A3227" s="23"/>
      <c r="B3227" s="24"/>
      <c r="C3227" s="25"/>
      <c r="D3227" s="26"/>
      <c r="E3227" s="27"/>
      <c r="F3227" s="28"/>
    </row>
    <row r="3228" spans="1:6" x14ac:dyDescent="0.25">
      <c r="A3228" s="23"/>
      <c r="B3228" s="24"/>
      <c r="C3228" s="25"/>
      <c r="D3228" s="26"/>
      <c r="E3228" s="27"/>
      <c r="F3228" s="28"/>
    </row>
    <row r="3229" spans="1:6" x14ac:dyDescent="0.25">
      <c r="A3229" s="23"/>
      <c r="B3229" s="24"/>
      <c r="C3229" s="25"/>
      <c r="D3229" s="26"/>
      <c r="E3229" s="27"/>
      <c r="F3229" s="28"/>
    </row>
    <row r="3230" spans="1:6" x14ac:dyDescent="0.25">
      <c r="A3230" s="23"/>
      <c r="B3230" s="24"/>
      <c r="C3230" s="25"/>
      <c r="D3230" s="26"/>
      <c r="E3230" s="27"/>
      <c r="F3230" s="28"/>
    </row>
    <row r="3231" spans="1:6" x14ac:dyDescent="0.25">
      <c r="A3231" s="23"/>
      <c r="B3231" s="24"/>
      <c r="C3231" s="25"/>
      <c r="D3231" s="26"/>
      <c r="E3231" s="27"/>
      <c r="F3231" s="28"/>
    </row>
    <row r="3232" spans="1:6" x14ac:dyDescent="0.25">
      <c r="A3232" s="23"/>
      <c r="B3232" s="24"/>
      <c r="C3232" s="25"/>
      <c r="D3232" s="26"/>
      <c r="E3232" s="27"/>
      <c r="F3232" s="28"/>
    </row>
    <row r="3233" spans="1:6" x14ac:dyDescent="0.25">
      <c r="A3233" s="23"/>
      <c r="B3233" s="24"/>
      <c r="C3233" s="25"/>
      <c r="D3233" s="26"/>
      <c r="E3233" s="27"/>
      <c r="F3233" s="28"/>
    </row>
    <row r="3234" spans="1:6" x14ac:dyDescent="0.25">
      <c r="A3234" s="23"/>
      <c r="B3234" s="24"/>
      <c r="C3234" s="25"/>
      <c r="D3234" s="26"/>
      <c r="E3234" s="27"/>
      <c r="F3234" s="28"/>
    </row>
    <row r="3235" spans="1:6" x14ac:dyDescent="0.25">
      <c r="A3235" s="23"/>
      <c r="B3235" s="24"/>
      <c r="C3235" s="25"/>
      <c r="D3235" s="26"/>
      <c r="E3235" s="27"/>
      <c r="F3235" s="28"/>
    </row>
    <row r="3236" spans="1:6" x14ac:dyDescent="0.25">
      <c r="A3236" s="23"/>
      <c r="B3236" s="24"/>
      <c r="C3236" s="25"/>
      <c r="D3236" s="26"/>
      <c r="E3236" s="27"/>
      <c r="F3236" s="28"/>
    </row>
    <row r="3237" spans="1:6" x14ac:dyDescent="0.25">
      <c r="A3237" s="23"/>
      <c r="B3237" s="24"/>
      <c r="C3237" s="25"/>
      <c r="D3237" s="26"/>
      <c r="E3237" s="27"/>
      <c r="F3237" s="28"/>
    </row>
    <row r="3238" spans="1:6" x14ac:dyDescent="0.25">
      <c r="A3238" s="23"/>
      <c r="B3238" s="24"/>
      <c r="C3238" s="25"/>
      <c r="D3238" s="26"/>
      <c r="E3238" s="27"/>
      <c r="F3238" s="28"/>
    </row>
    <row r="3239" spans="1:6" x14ac:dyDescent="0.25">
      <c r="A3239" s="23"/>
      <c r="B3239" s="24"/>
      <c r="C3239" s="25"/>
      <c r="D3239" s="26"/>
      <c r="E3239" s="27"/>
      <c r="F3239" s="28"/>
    </row>
    <row r="3240" spans="1:6" x14ac:dyDescent="0.25">
      <c r="A3240" s="23"/>
      <c r="B3240" s="24"/>
      <c r="C3240" s="25"/>
      <c r="D3240" s="26"/>
      <c r="E3240" s="27"/>
      <c r="F3240" s="28"/>
    </row>
    <row r="3241" spans="1:6" x14ac:dyDescent="0.25">
      <c r="A3241" s="23"/>
      <c r="B3241" s="24"/>
      <c r="C3241" s="25"/>
      <c r="D3241" s="26"/>
      <c r="E3241" s="27"/>
      <c r="F3241" s="28"/>
    </row>
    <row r="3242" spans="1:6" x14ac:dyDescent="0.25">
      <c r="A3242" s="23"/>
      <c r="B3242" s="24"/>
      <c r="C3242" s="25"/>
      <c r="D3242" s="26"/>
      <c r="E3242" s="27"/>
      <c r="F3242" s="28"/>
    </row>
    <row r="3243" spans="1:6" x14ac:dyDescent="0.25">
      <c r="A3243" s="23"/>
      <c r="B3243" s="24"/>
      <c r="C3243" s="25"/>
      <c r="D3243" s="26"/>
      <c r="E3243" s="27"/>
      <c r="F3243" s="28"/>
    </row>
    <row r="3244" spans="1:6" x14ac:dyDescent="0.25">
      <c r="A3244" s="23"/>
      <c r="B3244" s="24"/>
      <c r="C3244" s="25"/>
      <c r="D3244" s="26"/>
      <c r="E3244" s="27"/>
      <c r="F3244" s="28"/>
    </row>
    <row r="3245" spans="1:6" x14ac:dyDescent="0.25">
      <c r="A3245" s="23"/>
      <c r="B3245" s="24"/>
      <c r="C3245" s="25"/>
      <c r="D3245" s="26"/>
      <c r="E3245" s="27"/>
      <c r="F3245" s="28"/>
    </row>
    <row r="3246" spans="1:6" x14ac:dyDescent="0.25">
      <c r="A3246" s="23"/>
      <c r="B3246" s="24"/>
      <c r="C3246" s="25"/>
      <c r="D3246" s="26"/>
      <c r="E3246" s="27"/>
      <c r="F3246" s="28"/>
    </row>
    <row r="3247" spans="1:6" x14ac:dyDescent="0.25">
      <c r="A3247" s="23"/>
      <c r="B3247" s="24"/>
      <c r="C3247" s="25"/>
      <c r="D3247" s="26"/>
      <c r="E3247" s="27"/>
      <c r="F3247" s="28"/>
    </row>
    <row r="3248" spans="1:6" x14ac:dyDescent="0.25">
      <c r="A3248" s="23"/>
      <c r="B3248" s="24"/>
      <c r="C3248" s="25"/>
      <c r="D3248" s="26"/>
      <c r="E3248" s="27"/>
      <c r="F3248" s="28"/>
    </row>
    <row r="3249" spans="1:6" x14ac:dyDescent="0.25">
      <c r="A3249" s="23"/>
      <c r="B3249" s="24"/>
      <c r="C3249" s="25"/>
      <c r="D3249" s="26"/>
      <c r="E3249" s="27"/>
      <c r="F3249" s="28"/>
    </row>
    <row r="3250" spans="1:6" x14ac:dyDescent="0.25">
      <c r="A3250" s="23"/>
      <c r="B3250" s="24"/>
      <c r="C3250" s="25"/>
      <c r="D3250" s="26"/>
      <c r="E3250" s="27"/>
      <c r="F3250" s="28"/>
    </row>
    <row r="3251" spans="1:6" x14ac:dyDescent="0.25">
      <c r="A3251" s="23"/>
      <c r="B3251" s="24"/>
      <c r="C3251" s="25"/>
      <c r="D3251" s="26"/>
      <c r="E3251" s="27"/>
      <c r="F3251" s="28"/>
    </row>
    <row r="3252" spans="1:6" x14ac:dyDescent="0.25">
      <c r="A3252" s="23"/>
      <c r="B3252" s="24"/>
      <c r="C3252" s="25"/>
      <c r="D3252" s="26"/>
      <c r="E3252" s="27"/>
      <c r="F3252" s="28"/>
    </row>
    <row r="3253" spans="1:6" x14ac:dyDescent="0.25">
      <c r="A3253" s="23"/>
      <c r="B3253" s="24"/>
      <c r="C3253" s="25"/>
      <c r="D3253" s="26"/>
      <c r="E3253" s="27"/>
      <c r="F3253" s="28"/>
    </row>
    <row r="3254" spans="1:6" x14ac:dyDescent="0.25">
      <c r="A3254" s="23"/>
      <c r="B3254" s="24"/>
      <c r="C3254" s="25"/>
      <c r="D3254" s="26"/>
      <c r="E3254" s="27"/>
      <c r="F3254" s="28"/>
    </row>
    <row r="3255" spans="1:6" x14ac:dyDescent="0.25">
      <c r="A3255" s="23"/>
      <c r="B3255" s="24"/>
      <c r="C3255" s="25"/>
      <c r="D3255" s="26"/>
      <c r="E3255" s="27"/>
      <c r="F3255" s="28"/>
    </row>
    <row r="3256" spans="1:6" x14ac:dyDescent="0.25">
      <c r="A3256" s="23"/>
      <c r="B3256" s="24"/>
      <c r="C3256" s="25"/>
      <c r="D3256" s="26"/>
      <c r="E3256" s="27"/>
      <c r="F3256" s="28"/>
    </row>
    <row r="3257" spans="1:6" x14ac:dyDescent="0.25">
      <c r="A3257" s="23"/>
      <c r="B3257" s="24"/>
      <c r="C3257" s="25"/>
      <c r="D3257" s="26"/>
      <c r="E3257" s="27"/>
      <c r="F3257" s="28"/>
    </row>
    <row r="3258" spans="1:6" x14ac:dyDescent="0.25">
      <c r="A3258" s="23"/>
      <c r="B3258" s="24"/>
      <c r="C3258" s="25"/>
      <c r="D3258" s="26"/>
      <c r="E3258" s="27"/>
      <c r="F3258" s="28"/>
    </row>
    <row r="3259" spans="1:6" x14ac:dyDescent="0.25">
      <c r="A3259" s="23"/>
      <c r="B3259" s="24"/>
      <c r="C3259" s="25"/>
      <c r="D3259" s="26"/>
      <c r="E3259" s="27"/>
      <c r="F3259" s="28"/>
    </row>
    <row r="3260" spans="1:6" x14ac:dyDescent="0.25">
      <c r="A3260" s="23"/>
      <c r="B3260" s="24"/>
      <c r="C3260" s="25"/>
      <c r="D3260" s="26"/>
      <c r="E3260" s="27"/>
      <c r="F3260" s="28"/>
    </row>
    <row r="3261" spans="1:6" x14ac:dyDescent="0.25">
      <c r="A3261" s="23"/>
      <c r="B3261" s="24"/>
      <c r="C3261" s="25"/>
      <c r="D3261" s="26"/>
      <c r="E3261" s="27"/>
      <c r="F3261" s="28"/>
    </row>
    <row r="3262" spans="1:6" x14ac:dyDescent="0.25">
      <c r="A3262" s="23"/>
      <c r="B3262" s="24"/>
      <c r="C3262" s="25"/>
      <c r="D3262" s="26"/>
      <c r="E3262" s="27"/>
      <c r="F3262" s="28"/>
    </row>
    <row r="3263" spans="1:6" x14ac:dyDescent="0.25">
      <c r="A3263" s="23"/>
      <c r="B3263" s="24"/>
      <c r="C3263" s="25"/>
      <c r="D3263" s="26"/>
      <c r="E3263" s="27"/>
      <c r="F3263" s="28"/>
    </row>
    <row r="3264" spans="1:6" x14ac:dyDescent="0.25">
      <c r="A3264" s="23"/>
      <c r="B3264" s="24"/>
      <c r="C3264" s="25"/>
      <c r="D3264" s="26"/>
      <c r="E3264" s="27"/>
      <c r="F3264" s="28"/>
    </row>
    <row r="3265" spans="1:6" x14ac:dyDescent="0.25">
      <c r="A3265" s="23"/>
      <c r="B3265" s="24"/>
      <c r="C3265" s="25"/>
      <c r="D3265" s="26"/>
      <c r="E3265" s="27"/>
      <c r="F3265" s="28"/>
    </row>
    <row r="3266" spans="1:6" x14ac:dyDescent="0.25">
      <c r="A3266" s="23"/>
      <c r="B3266" s="24"/>
      <c r="C3266" s="25"/>
      <c r="D3266" s="26"/>
      <c r="E3266" s="27"/>
      <c r="F3266" s="28"/>
    </row>
    <row r="3267" spans="1:6" x14ac:dyDescent="0.25">
      <c r="A3267" s="23"/>
      <c r="B3267" s="24"/>
      <c r="C3267" s="25"/>
      <c r="D3267" s="26"/>
      <c r="E3267" s="27"/>
      <c r="F3267" s="28"/>
    </row>
    <row r="3268" spans="1:6" x14ac:dyDescent="0.25">
      <c r="A3268" s="23"/>
      <c r="B3268" s="24"/>
      <c r="C3268" s="25"/>
      <c r="D3268" s="26"/>
      <c r="E3268" s="27"/>
      <c r="F3268" s="28"/>
    </row>
    <row r="3269" spans="1:6" x14ac:dyDescent="0.25">
      <c r="A3269" s="23"/>
      <c r="B3269" s="24"/>
      <c r="C3269" s="25"/>
      <c r="D3269" s="26"/>
      <c r="E3269" s="27"/>
      <c r="F3269" s="28"/>
    </row>
    <row r="3270" spans="1:6" x14ac:dyDescent="0.25">
      <c r="A3270" s="23"/>
      <c r="B3270" s="24"/>
      <c r="C3270" s="25"/>
      <c r="D3270" s="26"/>
      <c r="E3270" s="27"/>
      <c r="F3270" s="28"/>
    </row>
    <row r="3271" spans="1:6" x14ac:dyDescent="0.25">
      <c r="A3271" s="23"/>
      <c r="B3271" s="24"/>
      <c r="C3271" s="25"/>
      <c r="D3271" s="26"/>
      <c r="E3271" s="27"/>
      <c r="F3271" s="28"/>
    </row>
    <row r="3272" spans="1:6" x14ac:dyDescent="0.25">
      <c r="A3272" s="23"/>
      <c r="B3272" s="24"/>
      <c r="C3272" s="25"/>
      <c r="D3272" s="26"/>
      <c r="E3272" s="27"/>
      <c r="F3272" s="28"/>
    </row>
    <row r="3273" spans="1:6" x14ac:dyDescent="0.25">
      <c r="A3273" s="23"/>
      <c r="B3273" s="24"/>
      <c r="C3273" s="25"/>
      <c r="D3273" s="26"/>
      <c r="E3273" s="27"/>
      <c r="F3273" s="28"/>
    </row>
    <row r="3274" spans="1:6" x14ac:dyDescent="0.25">
      <c r="A3274" s="23"/>
      <c r="B3274" s="24"/>
      <c r="C3274" s="25"/>
      <c r="D3274" s="26"/>
      <c r="E3274" s="27"/>
      <c r="F3274" s="28"/>
    </row>
    <row r="3275" spans="1:6" x14ac:dyDescent="0.25">
      <c r="A3275" s="23"/>
      <c r="B3275" s="24"/>
      <c r="C3275" s="25"/>
      <c r="D3275" s="26"/>
      <c r="E3275" s="27"/>
      <c r="F3275" s="28"/>
    </row>
    <row r="3276" spans="1:6" x14ac:dyDescent="0.25">
      <c r="A3276" s="23"/>
      <c r="B3276" s="24"/>
      <c r="C3276" s="25"/>
      <c r="D3276" s="26"/>
      <c r="E3276" s="27"/>
      <c r="F3276" s="28"/>
    </row>
    <row r="3277" spans="1:6" x14ac:dyDescent="0.25">
      <c r="A3277" s="23"/>
      <c r="B3277" s="24"/>
      <c r="C3277" s="25"/>
      <c r="D3277" s="26"/>
      <c r="E3277" s="27"/>
      <c r="F3277" s="28"/>
    </row>
    <row r="3278" spans="1:6" x14ac:dyDescent="0.25">
      <c r="A3278" s="23"/>
      <c r="B3278" s="24"/>
      <c r="C3278" s="25"/>
      <c r="D3278" s="26"/>
      <c r="E3278" s="27"/>
      <c r="F3278" s="28"/>
    </row>
    <row r="3279" spans="1:6" x14ac:dyDescent="0.25">
      <c r="A3279" s="23"/>
      <c r="B3279" s="24"/>
      <c r="C3279" s="25"/>
      <c r="D3279" s="26"/>
      <c r="E3279" s="27"/>
      <c r="F3279" s="28"/>
    </row>
    <row r="3280" spans="1:6" x14ac:dyDescent="0.25">
      <c r="A3280" s="23"/>
      <c r="B3280" s="24"/>
      <c r="C3280" s="25"/>
      <c r="D3280" s="26"/>
      <c r="E3280" s="27"/>
      <c r="F3280" s="28"/>
    </row>
    <row r="3281" spans="1:6" x14ac:dyDescent="0.25">
      <c r="A3281" s="23"/>
      <c r="B3281" s="24"/>
      <c r="C3281" s="25"/>
      <c r="D3281" s="26"/>
      <c r="E3281" s="27"/>
      <c r="F3281" s="28"/>
    </row>
    <row r="3282" spans="1:6" x14ac:dyDescent="0.25">
      <c r="A3282" s="23"/>
      <c r="B3282" s="24"/>
      <c r="C3282" s="25"/>
      <c r="D3282" s="26"/>
      <c r="E3282" s="27"/>
      <c r="F3282" s="28"/>
    </row>
    <row r="3283" spans="1:6" x14ac:dyDescent="0.25">
      <c r="A3283" s="23"/>
      <c r="B3283" s="24"/>
      <c r="C3283" s="25"/>
      <c r="D3283" s="26"/>
      <c r="E3283" s="27"/>
      <c r="F3283" s="28"/>
    </row>
    <row r="3284" spans="1:6" x14ac:dyDescent="0.25">
      <c r="A3284" s="23"/>
      <c r="B3284" s="24"/>
      <c r="C3284" s="25"/>
      <c r="D3284" s="26"/>
      <c r="E3284" s="27"/>
      <c r="F3284" s="28"/>
    </row>
    <row r="3285" spans="1:6" x14ac:dyDescent="0.25">
      <c r="A3285" s="23"/>
      <c r="B3285" s="24"/>
      <c r="C3285" s="25"/>
      <c r="D3285" s="26"/>
      <c r="E3285" s="27"/>
      <c r="F3285" s="28"/>
    </row>
    <row r="3286" spans="1:6" x14ac:dyDescent="0.25">
      <c r="A3286" s="23"/>
      <c r="B3286" s="24"/>
      <c r="C3286" s="25"/>
      <c r="D3286" s="26"/>
      <c r="E3286" s="27"/>
      <c r="F3286" s="28"/>
    </row>
    <row r="3287" spans="1:6" x14ac:dyDescent="0.25">
      <c r="A3287" s="23"/>
      <c r="B3287" s="24"/>
      <c r="C3287" s="25"/>
      <c r="D3287" s="26"/>
      <c r="E3287" s="27"/>
      <c r="F3287" s="28"/>
    </row>
    <row r="3288" spans="1:6" x14ac:dyDescent="0.25">
      <c r="A3288" s="23"/>
      <c r="B3288" s="24"/>
      <c r="C3288" s="25"/>
      <c r="D3288" s="26"/>
      <c r="E3288" s="27"/>
      <c r="F3288" s="28"/>
    </row>
    <row r="3289" spans="1:6" x14ac:dyDescent="0.25">
      <c r="A3289" s="23"/>
      <c r="B3289" s="24"/>
      <c r="C3289" s="25"/>
      <c r="D3289" s="26"/>
      <c r="E3289" s="27"/>
      <c r="F3289" s="28"/>
    </row>
    <row r="3290" spans="1:6" x14ac:dyDescent="0.25">
      <c r="A3290" s="23"/>
      <c r="B3290" s="24"/>
      <c r="C3290" s="25"/>
      <c r="D3290" s="26"/>
      <c r="E3290" s="27"/>
      <c r="F3290" s="28"/>
    </row>
    <row r="3291" spans="1:6" x14ac:dyDescent="0.25">
      <c r="A3291" s="23"/>
      <c r="B3291" s="24"/>
      <c r="C3291" s="25"/>
      <c r="D3291" s="26"/>
      <c r="E3291" s="27"/>
      <c r="F3291" s="28"/>
    </row>
    <row r="3292" spans="1:6" x14ac:dyDescent="0.25">
      <c r="A3292" s="23"/>
      <c r="B3292" s="24"/>
      <c r="C3292" s="25"/>
      <c r="D3292" s="26"/>
      <c r="E3292" s="27"/>
      <c r="F3292" s="28"/>
    </row>
    <row r="3293" spans="1:6" x14ac:dyDescent="0.25">
      <c r="A3293" s="23"/>
      <c r="B3293" s="24"/>
      <c r="C3293" s="25"/>
      <c r="D3293" s="26"/>
      <c r="E3293" s="27"/>
      <c r="F3293" s="28"/>
    </row>
    <row r="3294" spans="1:6" x14ac:dyDescent="0.25">
      <c r="A3294" s="23"/>
      <c r="B3294" s="24"/>
      <c r="C3294" s="25"/>
      <c r="D3294" s="26"/>
      <c r="E3294" s="27"/>
      <c r="F3294" s="28"/>
    </row>
    <row r="3295" spans="1:6" x14ac:dyDescent="0.25">
      <c r="A3295" s="23"/>
      <c r="B3295" s="24"/>
      <c r="C3295" s="25"/>
      <c r="D3295" s="26"/>
      <c r="E3295" s="27"/>
      <c r="F3295" s="28"/>
    </row>
    <row r="3296" spans="1:6" x14ac:dyDescent="0.25">
      <c r="A3296" s="23"/>
      <c r="B3296" s="24"/>
      <c r="C3296" s="25"/>
      <c r="D3296" s="26"/>
      <c r="E3296" s="27"/>
      <c r="F3296" s="28"/>
    </row>
    <row r="3297" spans="1:6" x14ac:dyDescent="0.25">
      <c r="A3297" s="23"/>
      <c r="B3297" s="24"/>
      <c r="C3297" s="25"/>
      <c r="D3297" s="26"/>
      <c r="E3297" s="27"/>
      <c r="F3297" s="28"/>
    </row>
    <row r="3298" spans="1:6" x14ac:dyDescent="0.25">
      <c r="A3298" s="23"/>
      <c r="B3298" s="24"/>
      <c r="C3298" s="25"/>
      <c r="D3298" s="26"/>
      <c r="E3298" s="27"/>
      <c r="F3298" s="28"/>
    </row>
    <row r="3299" spans="1:6" x14ac:dyDescent="0.25">
      <c r="A3299" s="23"/>
      <c r="B3299" s="24"/>
      <c r="C3299" s="25"/>
      <c r="D3299" s="26"/>
      <c r="E3299" s="27"/>
      <c r="F3299" s="28"/>
    </row>
    <row r="3300" spans="1:6" x14ac:dyDescent="0.25">
      <c r="A3300" s="23"/>
      <c r="B3300" s="24"/>
      <c r="C3300" s="25"/>
      <c r="D3300" s="26"/>
      <c r="E3300" s="27"/>
      <c r="F3300" s="28"/>
    </row>
    <row r="3301" spans="1:6" x14ac:dyDescent="0.25">
      <c r="A3301" s="23"/>
      <c r="B3301" s="24"/>
      <c r="C3301" s="25"/>
      <c r="D3301" s="26"/>
      <c r="E3301" s="27"/>
      <c r="F3301" s="28"/>
    </row>
    <row r="3302" spans="1:6" x14ac:dyDescent="0.25">
      <c r="A3302" s="23"/>
      <c r="B3302" s="24"/>
      <c r="C3302" s="25"/>
      <c r="D3302" s="26"/>
      <c r="E3302" s="27"/>
      <c r="F3302" s="28"/>
    </row>
    <row r="3303" spans="1:6" x14ac:dyDescent="0.25">
      <c r="A3303" s="23"/>
      <c r="B3303" s="24"/>
      <c r="C3303" s="25"/>
      <c r="D3303" s="26"/>
      <c r="E3303" s="27"/>
      <c r="F3303" s="28"/>
    </row>
    <row r="3304" spans="1:6" x14ac:dyDescent="0.25">
      <c r="A3304" s="23"/>
      <c r="B3304" s="24"/>
      <c r="C3304" s="25"/>
      <c r="D3304" s="26"/>
      <c r="E3304" s="27"/>
      <c r="F3304" s="28"/>
    </row>
    <row r="3305" spans="1:6" x14ac:dyDescent="0.25">
      <c r="A3305" s="23"/>
      <c r="B3305" s="24"/>
      <c r="C3305" s="25"/>
      <c r="D3305" s="26"/>
      <c r="E3305" s="27"/>
      <c r="F3305" s="28"/>
    </row>
    <row r="3306" spans="1:6" x14ac:dyDescent="0.25">
      <c r="A3306" s="23"/>
      <c r="B3306" s="24"/>
      <c r="C3306" s="25"/>
      <c r="D3306" s="26"/>
      <c r="E3306" s="27"/>
      <c r="F3306" s="28"/>
    </row>
    <row r="3307" spans="1:6" x14ac:dyDescent="0.25">
      <c r="A3307" s="23"/>
      <c r="B3307" s="24"/>
      <c r="C3307" s="25"/>
      <c r="D3307" s="26"/>
      <c r="E3307" s="27"/>
      <c r="F3307" s="28"/>
    </row>
    <row r="3308" spans="1:6" x14ac:dyDescent="0.25">
      <c r="A3308" s="23"/>
      <c r="B3308" s="24"/>
      <c r="C3308" s="25"/>
      <c r="D3308" s="26"/>
      <c r="E3308" s="27"/>
      <c r="F3308" s="28"/>
    </row>
    <row r="3309" spans="1:6" x14ac:dyDescent="0.25">
      <c r="A3309" s="23"/>
      <c r="B3309" s="24"/>
      <c r="C3309" s="25"/>
      <c r="D3309" s="26"/>
      <c r="E3309" s="27"/>
      <c r="F3309" s="28"/>
    </row>
    <row r="3310" spans="1:6" x14ac:dyDescent="0.25">
      <c r="A3310" s="23"/>
      <c r="B3310" s="24"/>
      <c r="C3310" s="25"/>
      <c r="D3310" s="26"/>
      <c r="E3310" s="27"/>
      <c r="F3310" s="28"/>
    </row>
    <row r="3311" spans="1:6" x14ac:dyDescent="0.25">
      <c r="A3311" s="23"/>
      <c r="B3311" s="24"/>
      <c r="C3311" s="25"/>
      <c r="D3311" s="26"/>
      <c r="E3311" s="27"/>
      <c r="F3311" s="28"/>
    </row>
    <row r="3312" spans="1:6" x14ac:dyDescent="0.25">
      <c r="A3312" s="23"/>
      <c r="B3312" s="24"/>
      <c r="C3312" s="25"/>
      <c r="D3312" s="26"/>
      <c r="E3312" s="27"/>
      <c r="F3312" s="28"/>
    </row>
    <row r="3313" spans="1:6" x14ac:dyDescent="0.25">
      <c r="A3313" s="23"/>
      <c r="B3313" s="24"/>
      <c r="C3313" s="25"/>
      <c r="D3313" s="26"/>
      <c r="E3313" s="27"/>
      <c r="F3313" s="28"/>
    </row>
    <row r="3314" spans="1:6" x14ac:dyDescent="0.25">
      <c r="A3314" s="23"/>
      <c r="B3314" s="24"/>
      <c r="C3314" s="25"/>
      <c r="D3314" s="26"/>
      <c r="E3314" s="27"/>
      <c r="F3314" s="28"/>
    </row>
    <row r="3315" spans="1:6" x14ac:dyDescent="0.25">
      <c r="A3315" s="23"/>
      <c r="B3315" s="24"/>
      <c r="C3315" s="25"/>
      <c r="D3315" s="26"/>
      <c r="E3315" s="27"/>
      <c r="F3315" s="28"/>
    </row>
    <row r="3316" spans="1:6" x14ac:dyDescent="0.25">
      <c r="A3316" s="23"/>
      <c r="B3316" s="24"/>
      <c r="C3316" s="25"/>
      <c r="D3316" s="26"/>
      <c r="E3316" s="27"/>
      <c r="F3316" s="28"/>
    </row>
    <row r="3317" spans="1:6" x14ac:dyDescent="0.25">
      <c r="A3317" s="23"/>
      <c r="B3317" s="24"/>
      <c r="C3317" s="25"/>
      <c r="D3317" s="26"/>
      <c r="E3317" s="27"/>
      <c r="F3317" s="28"/>
    </row>
    <row r="3318" spans="1:6" x14ac:dyDescent="0.25">
      <c r="A3318" s="23"/>
      <c r="B3318" s="24"/>
      <c r="C3318" s="25"/>
      <c r="D3318" s="26"/>
      <c r="E3318" s="27"/>
      <c r="F3318" s="28"/>
    </row>
    <row r="3319" spans="1:6" x14ac:dyDescent="0.25">
      <c r="A3319" s="23"/>
      <c r="B3319" s="24"/>
      <c r="C3319" s="25"/>
      <c r="D3319" s="26"/>
      <c r="E3319" s="27"/>
      <c r="F3319" s="28"/>
    </row>
    <row r="3320" spans="1:6" x14ac:dyDescent="0.25">
      <c r="A3320" s="23"/>
      <c r="B3320" s="24"/>
      <c r="C3320" s="25"/>
      <c r="D3320" s="26"/>
      <c r="E3320" s="27"/>
      <c r="F3320" s="28"/>
    </row>
    <row r="3321" spans="1:6" x14ac:dyDescent="0.25">
      <c r="A3321" s="23"/>
      <c r="B3321" s="24"/>
      <c r="C3321" s="25"/>
      <c r="D3321" s="26"/>
      <c r="E3321" s="27"/>
      <c r="F3321" s="28"/>
    </row>
    <row r="3322" spans="1:6" x14ac:dyDescent="0.25">
      <c r="A3322" s="23"/>
      <c r="B3322" s="24"/>
      <c r="C3322" s="25"/>
      <c r="D3322" s="26"/>
      <c r="E3322" s="27"/>
      <c r="F3322" s="28"/>
    </row>
    <row r="3323" spans="1:6" x14ac:dyDescent="0.25">
      <c r="A3323" s="23"/>
      <c r="B3323" s="24"/>
      <c r="C3323" s="25"/>
      <c r="D3323" s="26"/>
      <c r="E3323" s="27"/>
      <c r="F3323" s="28"/>
    </row>
    <row r="3324" spans="1:6" x14ac:dyDescent="0.25">
      <c r="A3324" s="23"/>
      <c r="B3324" s="24"/>
      <c r="C3324" s="25"/>
      <c r="D3324" s="26"/>
      <c r="E3324" s="27"/>
      <c r="F3324" s="28"/>
    </row>
    <row r="3325" spans="1:6" x14ac:dyDescent="0.25">
      <c r="A3325" s="23"/>
      <c r="B3325" s="24"/>
      <c r="C3325" s="25"/>
      <c r="D3325" s="26"/>
      <c r="E3325" s="27"/>
      <c r="F3325" s="28"/>
    </row>
    <row r="3326" spans="1:6" x14ac:dyDescent="0.25">
      <c r="A3326" s="23"/>
      <c r="B3326" s="24"/>
      <c r="C3326" s="25"/>
      <c r="D3326" s="26"/>
      <c r="E3326" s="27"/>
      <c r="F3326" s="28"/>
    </row>
    <row r="3327" spans="1:6" x14ac:dyDescent="0.25">
      <c r="A3327" s="23"/>
      <c r="B3327" s="24"/>
      <c r="C3327" s="25"/>
      <c r="D3327" s="26"/>
      <c r="E3327" s="27"/>
      <c r="F3327" s="28"/>
    </row>
    <row r="3328" spans="1:6" x14ac:dyDescent="0.25">
      <c r="A3328" s="23"/>
      <c r="B3328" s="24"/>
      <c r="C3328" s="25"/>
      <c r="D3328" s="26"/>
      <c r="E3328" s="27"/>
      <c r="F3328" s="28"/>
    </row>
    <row r="3329" spans="1:6" x14ac:dyDescent="0.25">
      <c r="A3329" s="23"/>
      <c r="B3329" s="24"/>
      <c r="C3329" s="25"/>
      <c r="D3329" s="26"/>
      <c r="E3329" s="27"/>
      <c r="F3329" s="28"/>
    </row>
    <row r="3330" spans="1:6" x14ac:dyDescent="0.25">
      <c r="A3330" s="23"/>
      <c r="B3330" s="24"/>
      <c r="C3330" s="25"/>
      <c r="D3330" s="26"/>
      <c r="E3330" s="27"/>
      <c r="F3330" s="28"/>
    </row>
    <row r="3331" spans="1:6" x14ac:dyDescent="0.25">
      <c r="A3331" s="23"/>
      <c r="B3331" s="24"/>
      <c r="C3331" s="25"/>
      <c r="D3331" s="26"/>
      <c r="E3331" s="27"/>
      <c r="F3331" s="28"/>
    </row>
    <row r="3332" spans="1:6" x14ac:dyDescent="0.25">
      <c r="A3332" s="23"/>
      <c r="B3332" s="24"/>
      <c r="C3332" s="25"/>
      <c r="D3332" s="26"/>
      <c r="E3332" s="27"/>
      <c r="F3332" s="28"/>
    </row>
    <row r="3333" spans="1:6" x14ac:dyDescent="0.25">
      <c r="A3333" s="23"/>
      <c r="B3333" s="24"/>
      <c r="C3333" s="25"/>
      <c r="D3333" s="26"/>
      <c r="E3333" s="27"/>
      <c r="F3333" s="28"/>
    </row>
    <row r="3334" spans="1:6" x14ac:dyDescent="0.25">
      <c r="A3334" s="23"/>
      <c r="B3334" s="24"/>
      <c r="C3334" s="25"/>
      <c r="D3334" s="26"/>
      <c r="E3334" s="27"/>
      <c r="F3334" s="28"/>
    </row>
    <row r="3335" spans="1:6" x14ac:dyDescent="0.25">
      <c r="A3335" s="23"/>
      <c r="B3335" s="24"/>
      <c r="C3335" s="25"/>
      <c r="D3335" s="26"/>
      <c r="E3335" s="27"/>
      <c r="F3335" s="28"/>
    </row>
    <row r="3336" spans="1:6" x14ac:dyDescent="0.25">
      <c r="A3336" s="23"/>
      <c r="B3336" s="24"/>
      <c r="C3336" s="25"/>
      <c r="D3336" s="26"/>
      <c r="E3336" s="27"/>
      <c r="F3336" s="28"/>
    </row>
    <row r="3337" spans="1:6" x14ac:dyDescent="0.25">
      <c r="A3337" s="23"/>
      <c r="B3337" s="24"/>
      <c r="C3337" s="25"/>
      <c r="D3337" s="26"/>
      <c r="E3337" s="27"/>
      <c r="F3337" s="28"/>
    </row>
    <row r="3338" spans="1:6" x14ac:dyDescent="0.25">
      <c r="A3338" s="23"/>
      <c r="B3338" s="24"/>
      <c r="C3338" s="25"/>
      <c r="D3338" s="26"/>
      <c r="E3338" s="27"/>
      <c r="F3338" s="28"/>
    </row>
    <row r="3339" spans="1:6" x14ac:dyDescent="0.25">
      <c r="A3339" s="23"/>
      <c r="B3339" s="24"/>
      <c r="C3339" s="25"/>
      <c r="D3339" s="26"/>
      <c r="E3339" s="27"/>
      <c r="F3339" s="28"/>
    </row>
    <row r="3340" spans="1:6" x14ac:dyDescent="0.25">
      <c r="A3340" s="23"/>
      <c r="B3340" s="24"/>
      <c r="C3340" s="25"/>
      <c r="D3340" s="26"/>
      <c r="E3340" s="27"/>
      <c r="F3340" s="28"/>
    </row>
    <row r="3341" spans="1:6" x14ac:dyDescent="0.25">
      <c r="A3341" s="23"/>
      <c r="B3341" s="24"/>
      <c r="C3341" s="25"/>
      <c r="D3341" s="26"/>
      <c r="E3341" s="27"/>
      <c r="F3341" s="28"/>
    </row>
    <row r="3342" spans="1:6" x14ac:dyDescent="0.25">
      <c r="A3342" s="23"/>
      <c r="B3342" s="24"/>
      <c r="C3342" s="25"/>
      <c r="D3342" s="26"/>
      <c r="E3342" s="27"/>
      <c r="F3342" s="28"/>
    </row>
    <row r="3343" spans="1:6" x14ac:dyDescent="0.25">
      <c r="A3343" s="23"/>
      <c r="B3343" s="24"/>
      <c r="C3343" s="25"/>
      <c r="D3343" s="26"/>
      <c r="E3343" s="27"/>
      <c r="F3343" s="28"/>
    </row>
    <row r="3344" spans="1:6" x14ac:dyDescent="0.25">
      <c r="A3344" s="23"/>
      <c r="B3344" s="24"/>
      <c r="C3344" s="25"/>
      <c r="D3344" s="26"/>
      <c r="E3344" s="27"/>
      <c r="F3344" s="28"/>
    </row>
    <row r="3345" spans="1:6" x14ac:dyDescent="0.25">
      <c r="A3345" s="23"/>
      <c r="B3345" s="24"/>
      <c r="C3345" s="25"/>
      <c r="D3345" s="26"/>
      <c r="E3345" s="27"/>
      <c r="F3345" s="28"/>
    </row>
    <row r="3346" spans="1:6" x14ac:dyDescent="0.25">
      <c r="A3346" s="23"/>
      <c r="B3346" s="24"/>
      <c r="C3346" s="25"/>
      <c r="D3346" s="26"/>
      <c r="E3346" s="27"/>
      <c r="F3346" s="28"/>
    </row>
    <row r="3347" spans="1:6" x14ac:dyDescent="0.25">
      <c r="A3347" s="23"/>
      <c r="B3347" s="24"/>
      <c r="C3347" s="25"/>
      <c r="D3347" s="26"/>
      <c r="E3347" s="27"/>
      <c r="F3347" s="28"/>
    </row>
    <row r="3348" spans="1:6" x14ac:dyDescent="0.25">
      <c r="A3348" s="23"/>
      <c r="B3348" s="24"/>
      <c r="C3348" s="25"/>
      <c r="D3348" s="26"/>
      <c r="E3348" s="27"/>
      <c r="F3348" s="28"/>
    </row>
    <row r="3349" spans="1:6" x14ac:dyDescent="0.25">
      <c r="A3349" s="23"/>
      <c r="B3349" s="24"/>
      <c r="C3349" s="25"/>
      <c r="D3349" s="26"/>
      <c r="E3349" s="27"/>
      <c r="F3349" s="28"/>
    </row>
    <row r="3350" spans="1:6" x14ac:dyDescent="0.25">
      <c r="A3350" s="23"/>
      <c r="B3350" s="24"/>
      <c r="C3350" s="25"/>
      <c r="D3350" s="26"/>
      <c r="E3350" s="27"/>
      <c r="F3350" s="28"/>
    </row>
    <row r="3351" spans="1:6" x14ac:dyDescent="0.25">
      <c r="A3351" s="23"/>
      <c r="B3351" s="24"/>
      <c r="C3351" s="25"/>
      <c r="D3351" s="26"/>
      <c r="E3351" s="27"/>
      <c r="F3351" s="28"/>
    </row>
    <row r="3352" spans="1:6" x14ac:dyDescent="0.25">
      <c r="A3352" s="23"/>
      <c r="B3352" s="24"/>
      <c r="C3352" s="25"/>
      <c r="D3352" s="26"/>
      <c r="E3352" s="27"/>
      <c r="F3352" s="28"/>
    </row>
    <row r="3353" spans="1:6" x14ac:dyDescent="0.25">
      <c r="A3353" s="23"/>
      <c r="B3353" s="24"/>
      <c r="C3353" s="25"/>
      <c r="D3353" s="26"/>
      <c r="E3353" s="27"/>
      <c r="F3353" s="28"/>
    </row>
    <row r="3354" spans="1:6" x14ac:dyDescent="0.25">
      <c r="A3354" s="23"/>
      <c r="B3354" s="24"/>
      <c r="C3354" s="25"/>
      <c r="D3354" s="26"/>
      <c r="E3354" s="27"/>
      <c r="F3354" s="28"/>
    </row>
    <row r="3355" spans="1:6" x14ac:dyDescent="0.25">
      <c r="A3355" s="23"/>
      <c r="B3355" s="24"/>
      <c r="C3355" s="25"/>
      <c r="D3355" s="26"/>
      <c r="E3355" s="27"/>
      <c r="F3355" s="28"/>
    </row>
    <row r="3356" spans="1:6" x14ac:dyDescent="0.25">
      <c r="A3356" s="23"/>
      <c r="B3356" s="24"/>
      <c r="C3356" s="25"/>
      <c r="D3356" s="26"/>
      <c r="E3356" s="27"/>
      <c r="F3356" s="28"/>
    </row>
    <row r="3357" spans="1:6" x14ac:dyDescent="0.25">
      <c r="A3357" s="23"/>
      <c r="B3357" s="24"/>
      <c r="C3357" s="25"/>
      <c r="D3357" s="26"/>
      <c r="E3357" s="27"/>
      <c r="F3357" s="28"/>
    </row>
    <row r="3358" spans="1:6" x14ac:dyDescent="0.25">
      <c r="A3358" s="23"/>
      <c r="B3358" s="24"/>
      <c r="C3358" s="25"/>
      <c r="D3358" s="26"/>
      <c r="E3358" s="27"/>
      <c r="F3358" s="28"/>
    </row>
    <row r="3359" spans="1:6" x14ac:dyDescent="0.25">
      <c r="A3359" s="23"/>
      <c r="B3359" s="24"/>
      <c r="C3359" s="25"/>
      <c r="D3359" s="26"/>
      <c r="E3359" s="27"/>
      <c r="F3359" s="28"/>
    </row>
    <row r="3360" spans="1:6" x14ac:dyDescent="0.25">
      <c r="A3360" s="23"/>
      <c r="B3360" s="24"/>
      <c r="C3360" s="25"/>
      <c r="D3360" s="26"/>
      <c r="E3360" s="27"/>
      <c r="F3360" s="28"/>
    </row>
    <row r="3361" spans="1:6" x14ac:dyDescent="0.25">
      <c r="A3361" s="23"/>
      <c r="B3361" s="24"/>
      <c r="C3361" s="25"/>
      <c r="D3361" s="26"/>
      <c r="E3361" s="27"/>
      <c r="F3361" s="28"/>
    </row>
    <row r="3362" spans="1:6" x14ac:dyDescent="0.25">
      <c r="A3362" s="23"/>
      <c r="B3362" s="24"/>
      <c r="C3362" s="25"/>
      <c r="D3362" s="26"/>
      <c r="E3362" s="27"/>
      <c r="F3362" s="28"/>
    </row>
    <row r="3363" spans="1:6" x14ac:dyDescent="0.25">
      <c r="A3363" s="23"/>
      <c r="B3363" s="24"/>
      <c r="C3363" s="25"/>
      <c r="D3363" s="26"/>
      <c r="E3363" s="27"/>
      <c r="F3363" s="28"/>
    </row>
    <row r="3364" spans="1:6" x14ac:dyDescent="0.25">
      <c r="A3364" s="23"/>
      <c r="B3364" s="24"/>
      <c r="C3364" s="25"/>
      <c r="D3364" s="26"/>
      <c r="E3364" s="27"/>
      <c r="F3364" s="28"/>
    </row>
    <row r="3365" spans="1:6" x14ac:dyDescent="0.25">
      <c r="A3365" s="23"/>
      <c r="B3365" s="24"/>
      <c r="C3365" s="25"/>
      <c r="D3365" s="26"/>
      <c r="E3365" s="27"/>
      <c r="F3365" s="28"/>
    </row>
    <row r="3366" spans="1:6" x14ac:dyDescent="0.25">
      <c r="A3366" s="23"/>
      <c r="B3366" s="24"/>
      <c r="C3366" s="25"/>
      <c r="D3366" s="26"/>
      <c r="E3366" s="27"/>
      <c r="F3366" s="28"/>
    </row>
    <row r="3367" spans="1:6" x14ac:dyDescent="0.25">
      <c r="A3367" s="23"/>
      <c r="B3367" s="24"/>
      <c r="C3367" s="25"/>
      <c r="D3367" s="26"/>
      <c r="E3367" s="27"/>
      <c r="F3367" s="28"/>
    </row>
    <row r="3368" spans="1:6" x14ac:dyDescent="0.25">
      <c r="A3368" s="23"/>
      <c r="B3368" s="24"/>
      <c r="C3368" s="25"/>
      <c r="D3368" s="26"/>
      <c r="E3368" s="27"/>
      <c r="F3368" s="28"/>
    </row>
    <row r="3369" spans="1:6" x14ac:dyDescent="0.25">
      <c r="A3369" s="23"/>
      <c r="B3369" s="24"/>
      <c r="C3369" s="25"/>
      <c r="D3369" s="26"/>
      <c r="E3369" s="27"/>
      <c r="F3369" s="28"/>
    </row>
    <row r="3370" spans="1:6" x14ac:dyDescent="0.25">
      <c r="A3370" s="23"/>
      <c r="B3370" s="24"/>
      <c r="C3370" s="25"/>
      <c r="D3370" s="26"/>
      <c r="E3370" s="27"/>
      <c r="F3370" s="28"/>
    </row>
    <row r="3371" spans="1:6" x14ac:dyDescent="0.25">
      <c r="A3371" s="23"/>
      <c r="B3371" s="24"/>
      <c r="C3371" s="25"/>
      <c r="D3371" s="26"/>
      <c r="E3371" s="27"/>
      <c r="F3371" s="28"/>
    </row>
    <row r="3372" spans="1:6" x14ac:dyDescent="0.25">
      <c r="A3372" s="23"/>
      <c r="B3372" s="24"/>
      <c r="C3372" s="25"/>
      <c r="D3372" s="26"/>
      <c r="E3372" s="27"/>
      <c r="F3372" s="28"/>
    </row>
    <row r="3373" spans="1:6" x14ac:dyDescent="0.25">
      <c r="A3373" s="23"/>
      <c r="B3373" s="24"/>
      <c r="C3373" s="25"/>
      <c r="D3373" s="26"/>
      <c r="E3373" s="27"/>
      <c r="F3373" s="28"/>
    </row>
    <row r="3374" spans="1:6" x14ac:dyDescent="0.25">
      <c r="A3374" s="23"/>
      <c r="B3374" s="24"/>
      <c r="C3374" s="25"/>
      <c r="D3374" s="26"/>
      <c r="E3374" s="27"/>
      <c r="F3374" s="28"/>
    </row>
    <row r="3375" spans="1:6" x14ac:dyDescent="0.25">
      <c r="A3375" s="23"/>
      <c r="B3375" s="24"/>
      <c r="C3375" s="25"/>
      <c r="D3375" s="26"/>
      <c r="E3375" s="27"/>
      <c r="F3375" s="28"/>
    </row>
    <row r="3376" spans="1:6" x14ac:dyDescent="0.25">
      <c r="A3376" s="23"/>
      <c r="B3376" s="24"/>
      <c r="C3376" s="25"/>
      <c r="D3376" s="26"/>
      <c r="E3376" s="27"/>
      <c r="F3376" s="28"/>
    </row>
    <row r="3377" spans="1:6" x14ac:dyDescent="0.25">
      <c r="A3377" s="23"/>
      <c r="B3377" s="24"/>
      <c r="C3377" s="25"/>
      <c r="D3377" s="26"/>
      <c r="E3377" s="27"/>
      <c r="F3377" s="28"/>
    </row>
    <row r="3378" spans="1:6" x14ac:dyDescent="0.25">
      <c r="A3378" s="23"/>
      <c r="B3378" s="24"/>
      <c r="C3378" s="25"/>
      <c r="D3378" s="26"/>
      <c r="E3378" s="27"/>
      <c r="F3378" s="28"/>
    </row>
    <row r="3379" spans="1:6" x14ac:dyDescent="0.25">
      <c r="A3379" s="23"/>
      <c r="B3379" s="24"/>
      <c r="C3379" s="25"/>
      <c r="D3379" s="26"/>
      <c r="E3379" s="27"/>
      <c r="F3379" s="28"/>
    </row>
    <row r="3380" spans="1:6" x14ac:dyDescent="0.25">
      <c r="A3380" s="23"/>
      <c r="B3380" s="24"/>
      <c r="C3380" s="25"/>
      <c r="D3380" s="26"/>
      <c r="E3380" s="27"/>
      <c r="F3380" s="28"/>
    </row>
    <row r="3381" spans="1:6" x14ac:dyDescent="0.25">
      <c r="A3381" s="23"/>
      <c r="B3381" s="24"/>
      <c r="C3381" s="25"/>
      <c r="D3381" s="26"/>
      <c r="E3381" s="27"/>
      <c r="F3381" s="28"/>
    </row>
    <row r="3382" spans="1:6" x14ac:dyDescent="0.25">
      <c r="A3382" s="23"/>
      <c r="B3382" s="24"/>
      <c r="C3382" s="25"/>
      <c r="D3382" s="26"/>
      <c r="E3382" s="27"/>
      <c r="F3382" s="28"/>
    </row>
    <row r="3383" spans="1:6" x14ac:dyDescent="0.25">
      <c r="A3383" s="23"/>
      <c r="B3383" s="24"/>
      <c r="C3383" s="25"/>
      <c r="D3383" s="26"/>
      <c r="E3383" s="27"/>
      <c r="F3383" s="28"/>
    </row>
    <row r="3384" spans="1:6" x14ac:dyDescent="0.25">
      <c r="A3384" s="23"/>
      <c r="B3384" s="24"/>
      <c r="C3384" s="25"/>
      <c r="D3384" s="26"/>
      <c r="E3384" s="27"/>
      <c r="F3384" s="28"/>
    </row>
    <row r="3385" spans="1:6" x14ac:dyDescent="0.25">
      <c r="A3385" s="23"/>
      <c r="B3385" s="24"/>
      <c r="C3385" s="25"/>
      <c r="D3385" s="26"/>
      <c r="E3385" s="27"/>
      <c r="F3385" s="28"/>
    </row>
    <row r="3386" spans="1:6" x14ac:dyDescent="0.25">
      <c r="A3386" s="23"/>
      <c r="B3386" s="24"/>
      <c r="C3386" s="25"/>
      <c r="D3386" s="26"/>
      <c r="E3386" s="27"/>
      <c r="F3386" s="28"/>
    </row>
    <row r="3387" spans="1:6" x14ac:dyDescent="0.25">
      <c r="A3387" s="23"/>
      <c r="B3387" s="24"/>
      <c r="C3387" s="25"/>
      <c r="D3387" s="26"/>
      <c r="E3387" s="27"/>
      <c r="F3387" s="28"/>
    </row>
    <row r="3388" spans="1:6" x14ac:dyDescent="0.25">
      <c r="A3388" s="23"/>
      <c r="B3388" s="24"/>
      <c r="C3388" s="25"/>
      <c r="D3388" s="26"/>
      <c r="E3388" s="27"/>
      <c r="F3388" s="28"/>
    </row>
    <row r="3389" spans="1:6" x14ac:dyDescent="0.25">
      <c r="A3389" s="23"/>
      <c r="B3389" s="24"/>
      <c r="C3389" s="25"/>
      <c r="D3389" s="26"/>
      <c r="E3389" s="27"/>
      <c r="F3389" s="28"/>
    </row>
    <row r="3390" spans="1:6" x14ac:dyDescent="0.25">
      <c r="A3390" s="23"/>
      <c r="B3390" s="24"/>
      <c r="C3390" s="25"/>
      <c r="D3390" s="26"/>
      <c r="E3390" s="27"/>
      <c r="F3390" s="28"/>
    </row>
    <row r="3391" spans="1:6" x14ac:dyDescent="0.25">
      <c r="A3391" s="23"/>
      <c r="B3391" s="24"/>
      <c r="C3391" s="25"/>
      <c r="D3391" s="26"/>
      <c r="E3391" s="27"/>
      <c r="F3391" s="28"/>
    </row>
    <row r="3392" spans="1:6" x14ac:dyDescent="0.25">
      <c r="A3392" s="23"/>
      <c r="B3392" s="24"/>
      <c r="C3392" s="25"/>
      <c r="D3392" s="26"/>
      <c r="E3392" s="27"/>
      <c r="F3392" s="28"/>
    </row>
    <row r="3393" spans="1:6" x14ac:dyDescent="0.25">
      <c r="A3393" s="23"/>
      <c r="B3393" s="24"/>
      <c r="C3393" s="25"/>
      <c r="D3393" s="26"/>
      <c r="E3393" s="27"/>
      <c r="F3393" s="28"/>
    </row>
    <row r="3394" spans="1:6" x14ac:dyDescent="0.25">
      <c r="A3394" s="23"/>
      <c r="B3394" s="24"/>
      <c r="C3394" s="25"/>
      <c r="D3394" s="26"/>
      <c r="E3394" s="27"/>
      <c r="F3394" s="28"/>
    </row>
    <row r="3395" spans="1:6" x14ac:dyDescent="0.25">
      <c r="A3395" s="23"/>
      <c r="B3395" s="24"/>
      <c r="C3395" s="25"/>
      <c r="D3395" s="26"/>
      <c r="E3395" s="27"/>
      <c r="F3395" s="28"/>
    </row>
    <row r="3396" spans="1:6" x14ac:dyDescent="0.25">
      <c r="A3396" s="23"/>
      <c r="B3396" s="24"/>
      <c r="C3396" s="25"/>
      <c r="D3396" s="26"/>
      <c r="E3396" s="27"/>
      <c r="F3396" s="28"/>
    </row>
    <row r="3397" spans="1:6" x14ac:dyDescent="0.25">
      <c r="A3397" s="23"/>
      <c r="B3397" s="24"/>
      <c r="C3397" s="25"/>
      <c r="D3397" s="26"/>
      <c r="E3397" s="27"/>
      <c r="F3397" s="28"/>
    </row>
    <row r="3398" spans="1:6" x14ac:dyDescent="0.25">
      <c r="A3398" s="23"/>
      <c r="B3398" s="24"/>
      <c r="C3398" s="25"/>
      <c r="D3398" s="26"/>
      <c r="E3398" s="27"/>
      <c r="F3398" s="28"/>
    </row>
    <row r="3399" spans="1:6" x14ac:dyDescent="0.25">
      <c r="A3399" s="23"/>
      <c r="B3399" s="24"/>
      <c r="C3399" s="25"/>
      <c r="D3399" s="26"/>
      <c r="E3399" s="27"/>
      <c r="F3399" s="28"/>
    </row>
    <row r="3400" spans="1:6" x14ac:dyDescent="0.25">
      <c r="A3400" s="23"/>
      <c r="B3400" s="24"/>
      <c r="C3400" s="25"/>
      <c r="D3400" s="26"/>
      <c r="E3400" s="27"/>
      <c r="F3400" s="28"/>
    </row>
    <row r="3401" spans="1:6" x14ac:dyDescent="0.25">
      <c r="A3401" s="23"/>
      <c r="B3401" s="24"/>
      <c r="C3401" s="25"/>
      <c r="D3401" s="26"/>
      <c r="E3401" s="27"/>
      <c r="F3401" s="28"/>
    </row>
    <row r="3402" spans="1:6" x14ac:dyDescent="0.25">
      <c r="A3402" s="23"/>
      <c r="B3402" s="24"/>
      <c r="C3402" s="25"/>
      <c r="D3402" s="26"/>
      <c r="E3402" s="27"/>
      <c r="F3402" s="28"/>
    </row>
    <row r="3403" spans="1:6" x14ac:dyDescent="0.25">
      <c r="A3403" s="23"/>
      <c r="B3403" s="24"/>
      <c r="C3403" s="25"/>
      <c r="D3403" s="26"/>
      <c r="E3403" s="27"/>
      <c r="F3403" s="28"/>
    </row>
    <row r="3404" spans="1:6" x14ac:dyDescent="0.25">
      <c r="A3404" s="23"/>
      <c r="B3404" s="24"/>
      <c r="C3404" s="25"/>
      <c r="D3404" s="26"/>
      <c r="E3404" s="27"/>
      <c r="F3404" s="28"/>
    </row>
    <row r="3405" spans="1:6" x14ac:dyDescent="0.25">
      <c r="A3405" s="23"/>
      <c r="B3405" s="24"/>
      <c r="C3405" s="25"/>
      <c r="D3405" s="26"/>
      <c r="E3405" s="27"/>
      <c r="F3405" s="28"/>
    </row>
    <row r="3406" spans="1:6" x14ac:dyDescent="0.25">
      <c r="A3406" s="23"/>
      <c r="B3406" s="24"/>
      <c r="C3406" s="25"/>
      <c r="D3406" s="26"/>
      <c r="E3406" s="27"/>
      <c r="F3406" s="28"/>
    </row>
    <row r="3407" spans="1:6" x14ac:dyDescent="0.25">
      <c r="A3407" s="23"/>
      <c r="B3407" s="24"/>
      <c r="C3407" s="25"/>
      <c r="D3407" s="26"/>
      <c r="E3407" s="27"/>
      <c r="F3407" s="28"/>
    </row>
    <row r="3408" spans="1:6" x14ac:dyDescent="0.25">
      <c r="A3408" s="23"/>
      <c r="B3408" s="24"/>
      <c r="C3408" s="25"/>
      <c r="D3408" s="26"/>
      <c r="E3408" s="27"/>
      <c r="F3408" s="28"/>
    </row>
    <row r="3409" spans="1:6" x14ac:dyDescent="0.25">
      <c r="A3409" s="23"/>
      <c r="B3409" s="24"/>
      <c r="C3409" s="25"/>
      <c r="D3409" s="26"/>
      <c r="E3409" s="27"/>
      <c r="F3409" s="28"/>
    </row>
    <row r="3410" spans="1:6" x14ac:dyDescent="0.25">
      <c r="A3410" s="23"/>
      <c r="B3410" s="24"/>
      <c r="C3410" s="25"/>
      <c r="D3410" s="26"/>
      <c r="E3410" s="27"/>
      <c r="F3410" s="28"/>
    </row>
    <row r="3411" spans="1:6" x14ac:dyDescent="0.25">
      <c r="A3411" s="23"/>
      <c r="B3411" s="24"/>
      <c r="C3411" s="25"/>
      <c r="D3411" s="26"/>
      <c r="E3411" s="27"/>
      <c r="F3411" s="28"/>
    </row>
    <row r="3412" spans="1:6" x14ac:dyDescent="0.25">
      <c r="A3412" s="23"/>
      <c r="B3412" s="24"/>
      <c r="C3412" s="25"/>
      <c r="D3412" s="26"/>
      <c r="E3412" s="27"/>
      <c r="F3412" s="28"/>
    </row>
    <row r="3413" spans="1:6" x14ac:dyDescent="0.25">
      <c r="A3413" s="23"/>
      <c r="B3413" s="24"/>
      <c r="C3413" s="25"/>
      <c r="D3413" s="26"/>
      <c r="E3413" s="27"/>
      <c r="F3413" s="28"/>
    </row>
    <row r="3414" spans="1:6" x14ac:dyDescent="0.25">
      <c r="A3414" s="23"/>
      <c r="B3414" s="24"/>
      <c r="C3414" s="25"/>
      <c r="D3414" s="26"/>
      <c r="E3414" s="27"/>
      <c r="F3414" s="28"/>
    </row>
    <row r="3415" spans="1:6" x14ac:dyDescent="0.25">
      <c r="A3415" s="23"/>
      <c r="B3415" s="24"/>
      <c r="C3415" s="25"/>
      <c r="D3415" s="26"/>
      <c r="E3415" s="27"/>
      <c r="F3415" s="28"/>
    </row>
    <row r="3416" spans="1:6" x14ac:dyDescent="0.25">
      <c r="A3416" s="23"/>
      <c r="B3416" s="24"/>
      <c r="C3416" s="25"/>
      <c r="D3416" s="26"/>
      <c r="E3416" s="27"/>
      <c r="F3416" s="28"/>
    </row>
    <row r="3417" spans="1:6" x14ac:dyDescent="0.25">
      <c r="A3417" s="23"/>
      <c r="B3417" s="24"/>
      <c r="C3417" s="25"/>
      <c r="D3417" s="26"/>
      <c r="E3417" s="27"/>
      <c r="F3417" s="28"/>
    </row>
    <row r="3418" spans="1:6" x14ac:dyDescent="0.25">
      <c r="A3418" s="23"/>
      <c r="B3418" s="24"/>
      <c r="C3418" s="25"/>
      <c r="D3418" s="26"/>
      <c r="E3418" s="27"/>
      <c r="F3418" s="28"/>
    </row>
    <row r="3419" spans="1:6" x14ac:dyDescent="0.25">
      <c r="A3419" s="23"/>
      <c r="B3419" s="24"/>
      <c r="C3419" s="25"/>
      <c r="D3419" s="26"/>
      <c r="E3419" s="27"/>
      <c r="F3419" s="28"/>
    </row>
    <row r="3420" spans="1:6" x14ac:dyDescent="0.25">
      <c r="A3420" s="23"/>
      <c r="B3420" s="24"/>
      <c r="C3420" s="25"/>
      <c r="D3420" s="26"/>
      <c r="E3420" s="27"/>
      <c r="F3420" s="28"/>
    </row>
    <row r="3421" spans="1:6" x14ac:dyDescent="0.25">
      <c r="A3421" s="23"/>
      <c r="B3421" s="24"/>
      <c r="C3421" s="25"/>
      <c r="D3421" s="26"/>
      <c r="E3421" s="27"/>
      <c r="F3421" s="28"/>
    </row>
    <row r="3422" spans="1:6" x14ac:dyDescent="0.25">
      <c r="A3422" s="23"/>
      <c r="B3422" s="24"/>
      <c r="C3422" s="25"/>
      <c r="D3422" s="26"/>
      <c r="E3422" s="27"/>
      <c r="F3422" s="28"/>
    </row>
    <row r="3423" spans="1:6" x14ac:dyDescent="0.25">
      <c r="A3423" s="23"/>
      <c r="B3423" s="24"/>
      <c r="C3423" s="25"/>
      <c r="D3423" s="26"/>
      <c r="E3423" s="27"/>
      <c r="F3423" s="28"/>
    </row>
    <row r="3424" spans="1:6" x14ac:dyDescent="0.25">
      <c r="A3424" s="23"/>
      <c r="B3424" s="24"/>
      <c r="C3424" s="25"/>
      <c r="D3424" s="26"/>
      <c r="E3424" s="27"/>
      <c r="F3424" s="28"/>
    </row>
    <row r="3425" spans="1:6" x14ac:dyDescent="0.25">
      <c r="A3425" s="23"/>
      <c r="B3425" s="24"/>
      <c r="C3425" s="25"/>
      <c r="D3425" s="26"/>
      <c r="E3425" s="27"/>
      <c r="F3425" s="28"/>
    </row>
    <row r="3426" spans="1:6" x14ac:dyDescent="0.25">
      <c r="A3426" s="23"/>
      <c r="B3426" s="24"/>
      <c r="C3426" s="25"/>
      <c r="D3426" s="26"/>
      <c r="E3426" s="27"/>
      <c r="F3426" s="28"/>
    </row>
    <row r="3427" spans="1:6" x14ac:dyDescent="0.25">
      <c r="A3427" s="23"/>
      <c r="B3427" s="24"/>
      <c r="C3427" s="25"/>
      <c r="D3427" s="26"/>
      <c r="E3427" s="27"/>
      <c r="F3427" s="28"/>
    </row>
    <row r="3428" spans="1:6" x14ac:dyDescent="0.25">
      <c r="A3428" s="23"/>
      <c r="B3428" s="24"/>
      <c r="C3428" s="25"/>
      <c r="D3428" s="26"/>
      <c r="E3428" s="27"/>
      <c r="F3428" s="28"/>
    </row>
    <row r="3429" spans="1:6" x14ac:dyDescent="0.25">
      <c r="A3429" s="23"/>
      <c r="B3429" s="24"/>
      <c r="C3429" s="25"/>
      <c r="D3429" s="26"/>
      <c r="E3429" s="27"/>
      <c r="F3429" s="28"/>
    </row>
    <row r="3430" spans="1:6" x14ac:dyDescent="0.25">
      <c r="A3430" s="23"/>
      <c r="B3430" s="24"/>
      <c r="C3430" s="25"/>
      <c r="D3430" s="26"/>
      <c r="E3430" s="27"/>
      <c r="F3430" s="28"/>
    </row>
    <row r="3431" spans="1:6" x14ac:dyDescent="0.25">
      <c r="A3431" s="23"/>
      <c r="B3431" s="24"/>
      <c r="C3431" s="25"/>
      <c r="D3431" s="26"/>
      <c r="E3431" s="27"/>
      <c r="F3431" s="28"/>
    </row>
    <row r="3432" spans="1:6" x14ac:dyDescent="0.25">
      <c r="A3432" s="23"/>
      <c r="B3432" s="24"/>
      <c r="C3432" s="25"/>
      <c r="D3432" s="26"/>
      <c r="E3432" s="27"/>
      <c r="F3432" s="28"/>
    </row>
    <row r="3433" spans="1:6" x14ac:dyDescent="0.25">
      <c r="A3433" s="23"/>
      <c r="B3433" s="24"/>
      <c r="C3433" s="25"/>
      <c r="D3433" s="26"/>
      <c r="E3433" s="27"/>
      <c r="F3433" s="28"/>
    </row>
    <row r="3434" spans="1:6" x14ac:dyDescent="0.25">
      <c r="A3434" s="23"/>
      <c r="B3434" s="24"/>
      <c r="C3434" s="25"/>
      <c r="D3434" s="26"/>
      <c r="E3434" s="27"/>
      <c r="F3434" s="28"/>
    </row>
    <row r="3435" spans="1:6" x14ac:dyDescent="0.25">
      <c r="A3435" s="23"/>
      <c r="B3435" s="24"/>
      <c r="C3435" s="25"/>
      <c r="D3435" s="26"/>
      <c r="E3435" s="27"/>
      <c r="F3435" s="28"/>
    </row>
    <row r="3436" spans="1:6" x14ac:dyDescent="0.25">
      <c r="A3436" s="23"/>
      <c r="B3436" s="24"/>
      <c r="C3436" s="25"/>
      <c r="D3436" s="26"/>
      <c r="E3436" s="27"/>
      <c r="F3436" s="28"/>
    </row>
    <row r="3437" spans="1:6" x14ac:dyDescent="0.25">
      <c r="A3437" s="23"/>
      <c r="B3437" s="24"/>
      <c r="C3437" s="25"/>
      <c r="D3437" s="26"/>
      <c r="E3437" s="27"/>
      <c r="F3437" s="28"/>
    </row>
    <row r="3438" spans="1:6" x14ac:dyDescent="0.25">
      <c r="A3438" s="23"/>
      <c r="B3438" s="24"/>
      <c r="C3438" s="25"/>
      <c r="D3438" s="26"/>
      <c r="E3438" s="27"/>
      <c r="F3438" s="28"/>
    </row>
    <row r="3439" spans="1:6" x14ac:dyDescent="0.25">
      <c r="A3439" s="23"/>
      <c r="B3439" s="24"/>
      <c r="C3439" s="25"/>
      <c r="D3439" s="26"/>
      <c r="E3439" s="27"/>
      <c r="F3439" s="28"/>
    </row>
    <row r="3440" spans="1:6" x14ac:dyDescent="0.25">
      <c r="A3440" s="23"/>
      <c r="B3440" s="24"/>
      <c r="C3440" s="25"/>
      <c r="D3440" s="26"/>
      <c r="E3440" s="27"/>
      <c r="F3440" s="28"/>
    </row>
    <row r="3441" spans="1:6" x14ac:dyDescent="0.25">
      <c r="A3441" s="23"/>
      <c r="B3441" s="24"/>
      <c r="C3441" s="25"/>
      <c r="D3441" s="26"/>
      <c r="E3441" s="27"/>
      <c r="F3441" s="28"/>
    </row>
    <row r="3442" spans="1:6" x14ac:dyDescent="0.25">
      <c r="A3442" s="23"/>
      <c r="B3442" s="24"/>
      <c r="C3442" s="25"/>
      <c r="D3442" s="26"/>
      <c r="E3442" s="27"/>
      <c r="F3442" s="28"/>
    </row>
    <row r="3443" spans="1:6" x14ac:dyDescent="0.25">
      <c r="A3443" s="23"/>
      <c r="B3443" s="24"/>
      <c r="C3443" s="25"/>
      <c r="D3443" s="26"/>
      <c r="E3443" s="27"/>
      <c r="F3443" s="28"/>
    </row>
    <row r="3444" spans="1:6" x14ac:dyDescent="0.25">
      <c r="A3444" s="23"/>
      <c r="B3444" s="24"/>
      <c r="C3444" s="25"/>
      <c r="D3444" s="26"/>
      <c r="E3444" s="27"/>
      <c r="F3444" s="28"/>
    </row>
    <row r="3445" spans="1:6" x14ac:dyDescent="0.25">
      <c r="A3445" s="23"/>
      <c r="B3445" s="24"/>
      <c r="C3445" s="25"/>
      <c r="D3445" s="26"/>
      <c r="E3445" s="27"/>
      <c r="F3445" s="28"/>
    </row>
    <row r="3446" spans="1:6" x14ac:dyDescent="0.25">
      <c r="A3446" s="23"/>
      <c r="B3446" s="24"/>
      <c r="C3446" s="25"/>
      <c r="D3446" s="26"/>
      <c r="E3446" s="27"/>
      <c r="F3446" s="28"/>
    </row>
    <row r="3447" spans="1:6" x14ac:dyDescent="0.25">
      <c r="A3447" s="23"/>
      <c r="B3447" s="24"/>
      <c r="C3447" s="25"/>
      <c r="D3447" s="26"/>
      <c r="E3447" s="27"/>
      <c r="F3447" s="28"/>
    </row>
    <row r="3448" spans="1:6" x14ac:dyDescent="0.25">
      <c r="A3448" s="23"/>
      <c r="B3448" s="24"/>
      <c r="C3448" s="25"/>
      <c r="D3448" s="26"/>
      <c r="E3448" s="27"/>
      <c r="F3448" s="28"/>
    </row>
    <row r="3449" spans="1:6" x14ac:dyDescent="0.25">
      <c r="A3449" s="23"/>
      <c r="B3449" s="24"/>
      <c r="C3449" s="25"/>
      <c r="D3449" s="26"/>
      <c r="E3449" s="27"/>
      <c r="F3449" s="28"/>
    </row>
    <row r="3450" spans="1:6" x14ac:dyDescent="0.25">
      <c r="A3450" s="23"/>
      <c r="B3450" s="24"/>
      <c r="C3450" s="25"/>
      <c r="D3450" s="26"/>
      <c r="E3450" s="27"/>
      <c r="F3450" s="28"/>
    </row>
    <row r="3451" spans="1:6" x14ac:dyDescent="0.25">
      <c r="A3451" s="23"/>
      <c r="B3451" s="24"/>
      <c r="C3451" s="25"/>
      <c r="D3451" s="26"/>
      <c r="E3451" s="27"/>
      <c r="F3451" s="28"/>
    </row>
    <row r="3452" spans="1:6" x14ac:dyDescent="0.25">
      <c r="A3452" s="23"/>
      <c r="B3452" s="24"/>
      <c r="C3452" s="25"/>
      <c r="D3452" s="26"/>
      <c r="E3452" s="27"/>
      <c r="F3452" s="28"/>
    </row>
    <row r="3453" spans="1:6" x14ac:dyDescent="0.25">
      <c r="A3453" s="23"/>
      <c r="B3453" s="24"/>
      <c r="C3453" s="25"/>
      <c r="D3453" s="26"/>
      <c r="E3453" s="27"/>
      <c r="F3453" s="28"/>
    </row>
    <row r="3454" spans="1:6" x14ac:dyDescent="0.25">
      <c r="A3454" s="23"/>
      <c r="B3454" s="24"/>
      <c r="C3454" s="25"/>
      <c r="D3454" s="26"/>
      <c r="E3454" s="27"/>
      <c r="F3454" s="28"/>
    </row>
    <row r="3455" spans="1:6" x14ac:dyDescent="0.25">
      <c r="A3455" s="23"/>
      <c r="B3455" s="24"/>
      <c r="C3455" s="25"/>
      <c r="D3455" s="26"/>
      <c r="E3455" s="27"/>
      <c r="F3455" s="28"/>
    </row>
    <row r="3456" spans="1:6" x14ac:dyDescent="0.25">
      <c r="A3456" s="23"/>
      <c r="B3456" s="24"/>
      <c r="C3456" s="25"/>
      <c r="D3456" s="26"/>
      <c r="E3456" s="27"/>
      <c r="F3456" s="28"/>
    </row>
    <row r="3457" spans="1:6" x14ac:dyDescent="0.25">
      <c r="A3457" s="23"/>
      <c r="B3457" s="24"/>
      <c r="C3457" s="25"/>
      <c r="D3457" s="26"/>
      <c r="E3457" s="27"/>
      <c r="F3457" s="28"/>
    </row>
    <row r="3458" spans="1:6" x14ac:dyDescent="0.25">
      <c r="A3458" s="23"/>
      <c r="B3458" s="24"/>
      <c r="C3458" s="25"/>
      <c r="D3458" s="26"/>
      <c r="E3458" s="27"/>
      <c r="F3458" s="28"/>
    </row>
    <row r="3459" spans="1:6" x14ac:dyDescent="0.25">
      <c r="A3459" s="23"/>
      <c r="B3459" s="24"/>
      <c r="C3459" s="25"/>
      <c r="D3459" s="26"/>
      <c r="E3459" s="27"/>
      <c r="F3459" s="28"/>
    </row>
    <row r="3460" spans="1:6" x14ac:dyDescent="0.25">
      <c r="A3460" s="23"/>
      <c r="B3460" s="24"/>
      <c r="C3460" s="25"/>
      <c r="D3460" s="26"/>
      <c r="E3460" s="27"/>
      <c r="F3460" s="28"/>
    </row>
    <row r="3461" spans="1:6" x14ac:dyDescent="0.25">
      <c r="A3461" s="23"/>
      <c r="B3461" s="24"/>
      <c r="C3461" s="25"/>
      <c r="D3461" s="26"/>
      <c r="E3461" s="27"/>
      <c r="F3461" s="28"/>
    </row>
    <row r="3462" spans="1:6" x14ac:dyDescent="0.25">
      <c r="A3462" s="23"/>
      <c r="B3462" s="24"/>
      <c r="C3462" s="25"/>
      <c r="D3462" s="26"/>
      <c r="E3462" s="27"/>
      <c r="F3462" s="28"/>
    </row>
    <row r="3463" spans="1:6" x14ac:dyDescent="0.25">
      <c r="A3463" s="23"/>
      <c r="B3463" s="24"/>
      <c r="C3463" s="25"/>
      <c r="D3463" s="26"/>
      <c r="E3463" s="27"/>
      <c r="F3463" s="28"/>
    </row>
    <row r="3464" spans="1:6" x14ac:dyDescent="0.25">
      <c r="A3464" s="23"/>
      <c r="B3464" s="24"/>
      <c r="C3464" s="25"/>
      <c r="D3464" s="26"/>
      <c r="E3464" s="27"/>
      <c r="F3464" s="28"/>
    </row>
    <row r="3465" spans="1:6" x14ac:dyDescent="0.25">
      <c r="A3465" s="23"/>
      <c r="B3465" s="24"/>
      <c r="C3465" s="25"/>
      <c r="D3465" s="26"/>
      <c r="E3465" s="27"/>
      <c r="F3465" s="28"/>
    </row>
    <row r="3466" spans="1:6" x14ac:dyDescent="0.25">
      <c r="A3466" s="23"/>
      <c r="B3466" s="24"/>
      <c r="C3466" s="25"/>
      <c r="D3466" s="26"/>
      <c r="E3466" s="27"/>
      <c r="F3466" s="28"/>
    </row>
    <row r="3467" spans="1:6" x14ac:dyDescent="0.25">
      <c r="A3467" s="23"/>
      <c r="B3467" s="24"/>
      <c r="C3467" s="25"/>
      <c r="D3467" s="26"/>
      <c r="E3467" s="27"/>
      <c r="F3467" s="28"/>
    </row>
    <row r="3468" spans="1:6" x14ac:dyDescent="0.25">
      <c r="A3468" s="23"/>
      <c r="B3468" s="24"/>
      <c r="C3468" s="25"/>
      <c r="D3468" s="26"/>
      <c r="E3468" s="27"/>
      <c r="F3468" s="28"/>
    </row>
    <row r="3469" spans="1:6" x14ac:dyDescent="0.25">
      <c r="A3469" s="23"/>
      <c r="B3469" s="24"/>
      <c r="C3469" s="25"/>
      <c r="D3469" s="26"/>
      <c r="E3469" s="27"/>
      <c r="F3469" s="28"/>
    </row>
    <row r="3470" spans="1:6" x14ac:dyDescent="0.25">
      <c r="A3470" s="23"/>
      <c r="B3470" s="24"/>
      <c r="C3470" s="25"/>
      <c r="D3470" s="26"/>
      <c r="E3470" s="27"/>
      <c r="F3470" s="28"/>
    </row>
    <row r="3471" spans="1:6" x14ac:dyDescent="0.25">
      <c r="A3471" s="23"/>
      <c r="B3471" s="24"/>
      <c r="C3471" s="25"/>
      <c r="D3471" s="26"/>
      <c r="E3471" s="27"/>
      <c r="F3471" s="28"/>
    </row>
    <row r="3472" spans="1:6" x14ac:dyDescent="0.25">
      <c r="A3472" s="23"/>
      <c r="B3472" s="24"/>
      <c r="C3472" s="25"/>
      <c r="D3472" s="26"/>
      <c r="E3472" s="27"/>
      <c r="F3472" s="28"/>
    </row>
    <row r="3473" spans="1:6" x14ac:dyDescent="0.25">
      <c r="A3473" s="23"/>
      <c r="B3473" s="24"/>
      <c r="C3473" s="25"/>
      <c r="D3473" s="26"/>
      <c r="E3473" s="27"/>
      <c r="F3473" s="28"/>
    </row>
    <row r="3474" spans="1:6" x14ac:dyDescent="0.25">
      <c r="A3474" s="23"/>
      <c r="B3474" s="24"/>
      <c r="C3474" s="25"/>
      <c r="D3474" s="26"/>
      <c r="E3474" s="27"/>
      <c r="F3474" s="28"/>
    </row>
    <row r="3475" spans="1:6" x14ac:dyDescent="0.25">
      <c r="A3475" s="23"/>
      <c r="B3475" s="24"/>
      <c r="C3475" s="25"/>
      <c r="D3475" s="26"/>
      <c r="E3475" s="27"/>
      <c r="F3475" s="28"/>
    </row>
    <row r="3476" spans="1:6" x14ac:dyDescent="0.25">
      <c r="A3476" s="23"/>
      <c r="B3476" s="24"/>
      <c r="C3476" s="25"/>
      <c r="D3476" s="26"/>
      <c r="E3476" s="27"/>
      <c r="F3476" s="28"/>
    </row>
    <row r="3477" spans="1:6" x14ac:dyDescent="0.25">
      <c r="A3477" s="23"/>
      <c r="B3477" s="24"/>
      <c r="C3477" s="25"/>
      <c r="D3477" s="26"/>
      <c r="E3477" s="27"/>
      <c r="F3477" s="28"/>
    </row>
    <row r="3478" spans="1:6" x14ac:dyDescent="0.25">
      <c r="A3478" s="23"/>
      <c r="B3478" s="24"/>
      <c r="C3478" s="25"/>
      <c r="D3478" s="26"/>
      <c r="E3478" s="27"/>
      <c r="F3478" s="28"/>
    </row>
    <row r="3479" spans="1:6" x14ac:dyDescent="0.25">
      <c r="A3479" s="23"/>
      <c r="B3479" s="24"/>
      <c r="C3479" s="25"/>
      <c r="D3479" s="26"/>
      <c r="E3479" s="27"/>
      <c r="F3479" s="28"/>
    </row>
    <row r="3480" spans="1:6" x14ac:dyDescent="0.25">
      <c r="A3480" s="23"/>
      <c r="B3480" s="24"/>
      <c r="C3480" s="25"/>
      <c r="D3480" s="26"/>
      <c r="E3480" s="27"/>
      <c r="F3480" s="28"/>
    </row>
    <row r="3481" spans="1:6" x14ac:dyDescent="0.25">
      <c r="A3481" s="23"/>
      <c r="B3481" s="24"/>
      <c r="C3481" s="25"/>
      <c r="D3481" s="26"/>
      <c r="E3481" s="27"/>
      <c r="F3481" s="28"/>
    </row>
    <row r="3482" spans="1:6" x14ac:dyDescent="0.25">
      <c r="A3482" s="23"/>
      <c r="B3482" s="24"/>
      <c r="C3482" s="25"/>
      <c r="D3482" s="26"/>
      <c r="E3482" s="27"/>
      <c r="F3482" s="28"/>
    </row>
    <row r="3483" spans="1:6" x14ac:dyDescent="0.25">
      <c r="A3483" s="23"/>
      <c r="B3483" s="24"/>
      <c r="C3483" s="25"/>
      <c r="D3483" s="26"/>
      <c r="E3483" s="27"/>
      <c r="F3483" s="28"/>
    </row>
    <row r="3484" spans="1:6" x14ac:dyDescent="0.25">
      <c r="A3484" s="23"/>
      <c r="B3484" s="24"/>
      <c r="C3484" s="25"/>
      <c r="D3484" s="26"/>
      <c r="E3484" s="27"/>
      <c r="F3484" s="28"/>
    </row>
    <row r="3485" spans="1:6" x14ac:dyDescent="0.25">
      <c r="A3485" s="23"/>
      <c r="B3485" s="24"/>
      <c r="C3485" s="25"/>
      <c r="D3485" s="26"/>
      <c r="E3485" s="27"/>
      <c r="F3485" s="28"/>
    </row>
    <row r="3486" spans="1:6" x14ac:dyDescent="0.25">
      <c r="A3486" s="23"/>
      <c r="B3486" s="24"/>
      <c r="C3486" s="25"/>
      <c r="D3486" s="26"/>
      <c r="E3486" s="27"/>
      <c r="F3486" s="28"/>
    </row>
    <row r="3487" spans="1:6" x14ac:dyDescent="0.25">
      <c r="A3487" s="23"/>
      <c r="B3487" s="24"/>
      <c r="C3487" s="25"/>
      <c r="D3487" s="26"/>
      <c r="E3487" s="27"/>
      <c r="F3487" s="28"/>
    </row>
    <row r="3488" spans="1:6" x14ac:dyDescent="0.25">
      <c r="A3488" s="23"/>
      <c r="B3488" s="24"/>
      <c r="C3488" s="25"/>
      <c r="D3488" s="26"/>
      <c r="E3488" s="27"/>
      <c r="F3488" s="28"/>
    </row>
    <row r="3489" spans="1:6" x14ac:dyDescent="0.25">
      <c r="A3489" s="23"/>
      <c r="B3489" s="24"/>
      <c r="C3489" s="25"/>
      <c r="D3489" s="26"/>
      <c r="E3489" s="27"/>
      <c r="F3489" s="28"/>
    </row>
    <row r="3490" spans="1:6" x14ac:dyDescent="0.25">
      <c r="A3490" s="23"/>
      <c r="B3490" s="24"/>
      <c r="C3490" s="25"/>
      <c r="D3490" s="26"/>
      <c r="E3490" s="27"/>
      <c r="F3490" s="28"/>
    </row>
    <row r="3491" spans="1:6" x14ac:dyDescent="0.25">
      <c r="A3491" s="23"/>
      <c r="B3491" s="24"/>
      <c r="C3491" s="25"/>
      <c r="D3491" s="26"/>
      <c r="E3491" s="27"/>
      <c r="F3491" s="28"/>
    </row>
    <row r="3492" spans="1:6" x14ac:dyDescent="0.25">
      <c r="A3492" s="23"/>
      <c r="B3492" s="24"/>
      <c r="C3492" s="25"/>
      <c r="D3492" s="26"/>
      <c r="E3492" s="27"/>
      <c r="F3492" s="28"/>
    </row>
    <row r="3493" spans="1:6" x14ac:dyDescent="0.25">
      <c r="A3493" s="23"/>
      <c r="B3493" s="24"/>
      <c r="C3493" s="25"/>
      <c r="D3493" s="26"/>
      <c r="E3493" s="27"/>
      <c r="F3493" s="28"/>
    </row>
    <row r="3494" spans="1:6" x14ac:dyDescent="0.25">
      <c r="A3494" s="23"/>
      <c r="B3494" s="24"/>
      <c r="C3494" s="25"/>
      <c r="D3494" s="26"/>
      <c r="E3494" s="27"/>
      <c r="F3494" s="28"/>
    </row>
    <row r="3495" spans="1:6" x14ac:dyDescent="0.25">
      <c r="A3495" s="23"/>
      <c r="B3495" s="24"/>
      <c r="C3495" s="25"/>
      <c r="D3495" s="26"/>
      <c r="E3495" s="27"/>
      <c r="F3495" s="28"/>
    </row>
    <row r="3496" spans="1:6" x14ac:dyDescent="0.25">
      <c r="A3496" s="23"/>
      <c r="B3496" s="24"/>
      <c r="C3496" s="25"/>
      <c r="D3496" s="26"/>
      <c r="E3496" s="27"/>
      <c r="F3496" s="28"/>
    </row>
    <row r="3497" spans="1:6" x14ac:dyDescent="0.25">
      <c r="A3497" s="23"/>
      <c r="B3497" s="24"/>
      <c r="C3497" s="25"/>
      <c r="D3497" s="26"/>
      <c r="E3497" s="27"/>
      <c r="F3497" s="28"/>
    </row>
    <row r="3498" spans="1:6" x14ac:dyDescent="0.25">
      <c r="A3498" s="23"/>
      <c r="B3498" s="24"/>
      <c r="C3498" s="25"/>
      <c r="D3498" s="26"/>
      <c r="E3498" s="27"/>
      <c r="F3498" s="28"/>
    </row>
    <row r="3499" spans="1:6" x14ac:dyDescent="0.25">
      <c r="A3499" s="23"/>
      <c r="B3499" s="24"/>
      <c r="C3499" s="25"/>
      <c r="D3499" s="26"/>
      <c r="E3499" s="27"/>
      <c r="F3499" s="28"/>
    </row>
    <row r="3500" spans="1:6" x14ac:dyDescent="0.25">
      <c r="A3500" s="23"/>
      <c r="B3500" s="24"/>
      <c r="C3500" s="25"/>
      <c r="D3500" s="26"/>
      <c r="E3500" s="27"/>
      <c r="F3500" s="28"/>
    </row>
    <row r="3501" spans="1:6" x14ac:dyDescent="0.25">
      <c r="A3501" s="23"/>
      <c r="B3501" s="24"/>
      <c r="C3501" s="25"/>
      <c r="D3501" s="26"/>
      <c r="E3501" s="27"/>
      <c r="F3501" s="28"/>
    </row>
    <row r="3502" spans="1:6" x14ac:dyDescent="0.25">
      <c r="A3502" s="23"/>
      <c r="B3502" s="24"/>
      <c r="C3502" s="25"/>
      <c r="D3502" s="26"/>
      <c r="E3502" s="27"/>
      <c r="F3502" s="28"/>
    </row>
    <row r="3503" spans="1:6" x14ac:dyDescent="0.25">
      <c r="A3503" s="23"/>
      <c r="B3503" s="24"/>
      <c r="C3503" s="25"/>
      <c r="D3503" s="26"/>
      <c r="E3503" s="27"/>
      <c r="F3503" s="28"/>
    </row>
    <row r="3504" spans="1:6" x14ac:dyDescent="0.25">
      <c r="A3504" s="23"/>
      <c r="B3504" s="24"/>
      <c r="C3504" s="25"/>
      <c r="D3504" s="26"/>
      <c r="E3504" s="27"/>
      <c r="F3504" s="28"/>
    </row>
    <row r="3505" spans="1:6" x14ac:dyDescent="0.25">
      <c r="A3505" s="23"/>
      <c r="B3505" s="24"/>
      <c r="C3505" s="25"/>
      <c r="D3505" s="26"/>
      <c r="E3505" s="27"/>
      <c r="F3505" s="28"/>
    </row>
    <row r="3506" spans="1:6" x14ac:dyDescent="0.25">
      <c r="A3506" s="23"/>
      <c r="B3506" s="24"/>
      <c r="C3506" s="25"/>
      <c r="D3506" s="26"/>
      <c r="E3506" s="27"/>
      <c r="F3506" s="28"/>
    </row>
    <row r="3507" spans="1:6" x14ac:dyDescent="0.25">
      <c r="A3507" s="23"/>
      <c r="B3507" s="24"/>
      <c r="C3507" s="25"/>
      <c r="D3507" s="26"/>
      <c r="E3507" s="27"/>
      <c r="F3507" s="28"/>
    </row>
    <row r="3508" spans="1:6" x14ac:dyDescent="0.25">
      <c r="A3508" s="23"/>
      <c r="B3508" s="24"/>
      <c r="C3508" s="25"/>
      <c r="D3508" s="26"/>
      <c r="E3508" s="27"/>
      <c r="F3508" s="28"/>
    </row>
    <row r="3509" spans="1:6" x14ac:dyDescent="0.25">
      <c r="A3509" s="23"/>
      <c r="B3509" s="24"/>
      <c r="C3509" s="25"/>
      <c r="D3509" s="26"/>
      <c r="E3509" s="27"/>
      <c r="F3509" s="28"/>
    </row>
    <row r="3510" spans="1:6" x14ac:dyDescent="0.25">
      <c r="A3510" s="23"/>
      <c r="B3510" s="24"/>
      <c r="C3510" s="25"/>
      <c r="D3510" s="26"/>
      <c r="E3510" s="27"/>
      <c r="F3510" s="28"/>
    </row>
    <row r="3511" spans="1:6" x14ac:dyDescent="0.25">
      <c r="A3511" s="23"/>
      <c r="B3511" s="24"/>
      <c r="C3511" s="25"/>
      <c r="D3511" s="26"/>
      <c r="E3511" s="27"/>
      <c r="F3511" s="28"/>
    </row>
    <row r="3512" spans="1:6" x14ac:dyDescent="0.25">
      <c r="A3512" s="23"/>
      <c r="B3512" s="24"/>
      <c r="C3512" s="25"/>
      <c r="D3512" s="26"/>
      <c r="E3512" s="27"/>
      <c r="F3512" s="28"/>
    </row>
    <row r="3513" spans="1:6" x14ac:dyDescent="0.25">
      <c r="A3513" s="23"/>
      <c r="B3513" s="24"/>
      <c r="C3513" s="25"/>
      <c r="D3513" s="26"/>
      <c r="E3513" s="27"/>
      <c r="F3513" s="28"/>
    </row>
    <row r="3514" spans="1:6" x14ac:dyDescent="0.25">
      <c r="A3514" s="23"/>
      <c r="B3514" s="24"/>
      <c r="C3514" s="25"/>
      <c r="D3514" s="26"/>
      <c r="E3514" s="27"/>
      <c r="F3514" s="28"/>
    </row>
    <row r="3515" spans="1:6" x14ac:dyDescent="0.25">
      <c r="A3515" s="23"/>
      <c r="B3515" s="24"/>
      <c r="C3515" s="25"/>
      <c r="D3515" s="26"/>
      <c r="E3515" s="27"/>
      <c r="F3515" s="28"/>
    </row>
    <row r="3516" spans="1:6" x14ac:dyDescent="0.25">
      <c r="A3516" s="23"/>
      <c r="B3516" s="24"/>
      <c r="C3516" s="25"/>
      <c r="D3516" s="26"/>
      <c r="E3516" s="27"/>
      <c r="F3516" s="28"/>
    </row>
    <row r="3517" spans="1:6" x14ac:dyDescent="0.25">
      <c r="A3517" s="23"/>
      <c r="B3517" s="24"/>
      <c r="C3517" s="25"/>
      <c r="D3517" s="26"/>
      <c r="E3517" s="27"/>
      <c r="F3517" s="28"/>
    </row>
    <row r="3518" spans="1:6" x14ac:dyDescent="0.25">
      <c r="A3518" s="23"/>
      <c r="B3518" s="24"/>
      <c r="C3518" s="25"/>
      <c r="D3518" s="26"/>
      <c r="E3518" s="27"/>
      <c r="F3518" s="28"/>
    </row>
    <row r="3519" spans="1:6" x14ac:dyDescent="0.25">
      <c r="A3519" s="23"/>
      <c r="B3519" s="24"/>
      <c r="C3519" s="25"/>
      <c r="D3519" s="26"/>
      <c r="E3519" s="27"/>
      <c r="F3519" s="28"/>
    </row>
    <row r="3520" spans="1:6" x14ac:dyDescent="0.25">
      <c r="A3520" s="23"/>
      <c r="B3520" s="24"/>
      <c r="C3520" s="25"/>
      <c r="D3520" s="26"/>
      <c r="E3520" s="27"/>
      <c r="F3520" s="28"/>
    </row>
    <row r="3521" spans="1:6" x14ac:dyDescent="0.25">
      <c r="A3521" s="23"/>
      <c r="B3521" s="24"/>
      <c r="C3521" s="25"/>
      <c r="D3521" s="26"/>
      <c r="E3521" s="27"/>
      <c r="F3521" s="28"/>
    </row>
    <row r="3522" spans="1:6" x14ac:dyDescent="0.25">
      <c r="A3522" s="23"/>
      <c r="B3522" s="24"/>
      <c r="C3522" s="25"/>
      <c r="D3522" s="26"/>
      <c r="E3522" s="27"/>
      <c r="F3522" s="28"/>
    </row>
    <row r="3523" spans="1:6" x14ac:dyDescent="0.25">
      <c r="A3523" s="23"/>
      <c r="B3523" s="24"/>
      <c r="C3523" s="25"/>
      <c r="D3523" s="26"/>
      <c r="E3523" s="27"/>
      <c r="F3523" s="28"/>
    </row>
    <row r="3524" spans="1:6" x14ac:dyDescent="0.25">
      <c r="A3524" s="23"/>
      <c r="B3524" s="24"/>
      <c r="C3524" s="25"/>
      <c r="D3524" s="26"/>
      <c r="E3524" s="27"/>
      <c r="F3524" s="28"/>
    </row>
    <row r="3525" spans="1:6" x14ac:dyDescent="0.25">
      <c r="A3525" s="23"/>
      <c r="B3525" s="24"/>
      <c r="C3525" s="25"/>
      <c r="D3525" s="26"/>
      <c r="E3525" s="27"/>
      <c r="F3525" s="28"/>
    </row>
    <row r="3526" spans="1:6" x14ac:dyDescent="0.25">
      <c r="A3526" s="23"/>
      <c r="B3526" s="24"/>
      <c r="C3526" s="25"/>
      <c r="D3526" s="26"/>
      <c r="E3526" s="27"/>
      <c r="F3526" s="28"/>
    </row>
    <row r="3527" spans="1:6" x14ac:dyDescent="0.25">
      <c r="A3527" s="23"/>
      <c r="B3527" s="24"/>
      <c r="C3527" s="25"/>
      <c r="D3527" s="26"/>
      <c r="E3527" s="27"/>
      <c r="F3527" s="28"/>
    </row>
    <row r="3528" spans="1:6" x14ac:dyDescent="0.25">
      <c r="A3528" s="23"/>
      <c r="B3528" s="24"/>
      <c r="C3528" s="25"/>
      <c r="D3528" s="26"/>
      <c r="E3528" s="27"/>
      <c r="F3528" s="28"/>
    </row>
    <row r="3529" spans="1:6" x14ac:dyDescent="0.25">
      <c r="A3529" s="23"/>
      <c r="B3529" s="24"/>
      <c r="C3529" s="25"/>
      <c r="D3529" s="26"/>
      <c r="E3529" s="27"/>
      <c r="F3529" s="28"/>
    </row>
    <row r="3530" spans="1:6" x14ac:dyDescent="0.25">
      <c r="A3530" s="23"/>
      <c r="B3530" s="24"/>
      <c r="C3530" s="25"/>
      <c r="D3530" s="26"/>
      <c r="E3530" s="27"/>
      <c r="F3530" s="28"/>
    </row>
    <row r="3531" spans="1:6" x14ac:dyDescent="0.25">
      <c r="A3531" s="23"/>
      <c r="B3531" s="24"/>
      <c r="C3531" s="25"/>
      <c r="D3531" s="26"/>
      <c r="E3531" s="27"/>
      <c r="F3531" s="28"/>
    </row>
    <row r="3532" spans="1:6" x14ac:dyDescent="0.25">
      <c r="A3532" s="23"/>
      <c r="B3532" s="24"/>
      <c r="C3532" s="25"/>
      <c r="D3532" s="26"/>
      <c r="E3532" s="27"/>
      <c r="F3532" s="28"/>
    </row>
    <row r="3533" spans="1:6" x14ac:dyDescent="0.25">
      <c r="A3533" s="23"/>
      <c r="B3533" s="24"/>
      <c r="C3533" s="25"/>
      <c r="D3533" s="26"/>
      <c r="E3533" s="27"/>
      <c r="F3533" s="28"/>
    </row>
    <row r="3534" spans="1:6" x14ac:dyDescent="0.25">
      <c r="A3534" s="23"/>
      <c r="B3534" s="24"/>
      <c r="C3534" s="25"/>
      <c r="D3534" s="26"/>
      <c r="E3534" s="27"/>
      <c r="F3534" s="28"/>
    </row>
    <row r="3535" spans="1:6" x14ac:dyDescent="0.25">
      <c r="A3535" s="23"/>
      <c r="B3535" s="24"/>
      <c r="C3535" s="25"/>
      <c r="D3535" s="26"/>
      <c r="E3535" s="27"/>
      <c r="F3535" s="28"/>
    </row>
    <row r="3536" spans="1:6" x14ac:dyDescent="0.25">
      <c r="A3536" s="23"/>
      <c r="B3536" s="24"/>
      <c r="C3536" s="25"/>
      <c r="D3536" s="26"/>
      <c r="E3536" s="27"/>
      <c r="F3536" s="28"/>
    </row>
    <row r="3537" spans="1:6" x14ac:dyDescent="0.25">
      <c r="A3537" s="23"/>
      <c r="B3537" s="24"/>
      <c r="C3537" s="25"/>
      <c r="D3537" s="26"/>
      <c r="E3537" s="27"/>
      <c r="F3537" s="28"/>
    </row>
    <row r="3538" spans="1:6" x14ac:dyDescent="0.25">
      <c r="A3538" s="23"/>
      <c r="B3538" s="24"/>
      <c r="C3538" s="25"/>
      <c r="D3538" s="26"/>
      <c r="E3538" s="27"/>
      <c r="F3538" s="28"/>
    </row>
    <row r="3539" spans="1:6" x14ac:dyDescent="0.25">
      <c r="A3539" s="23"/>
      <c r="B3539" s="24"/>
      <c r="C3539" s="25"/>
      <c r="D3539" s="26"/>
      <c r="E3539" s="27"/>
      <c r="F3539" s="28"/>
    </row>
    <row r="3540" spans="1:6" x14ac:dyDescent="0.25">
      <c r="A3540" s="23"/>
      <c r="B3540" s="24"/>
      <c r="C3540" s="25"/>
      <c r="D3540" s="26"/>
      <c r="E3540" s="27"/>
      <c r="F3540" s="28"/>
    </row>
    <row r="3541" spans="1:6" x14ac:dyDescent="0.25">
      <c r="A3541" s="23"/>
      <c r="B3541" s="24"/>
      <c r="C3541" s="25"/>
      <c r="D3541" s="26"/>
      <c r="E3541" s="27"/>
      <c r="F3541" s="28"/>
    </row>
    <row r="3542" spans="1:6" x14ac:dyDescent="0.25">
      <c r="A3542" s="23"/>
      <c r="B3542" s="24"/>
      <c r="C3542" s="25"/>
      <c r="D3542" s="26"/>
      <c r="E3542" s="27"/>
      <c r="F3542" s="28"/>
    </row>
    <row r="3543" spans="1:6" x14ac:dyDescent="0.25">
      <c r="A3543" s="23"/>
      <c r="B3543" s="24"/>
      <c r="C3543" s="25"/>
      <c r="D3543" s="26"/>
      <c r="E3543" s="27"/>
      <c r="F3543" s="28"/>
    </row>
    <row r="3544" spans="1:6" x14ac:dyDescent="0.25">
      <c r="A3544" s="23"/>
      <c r="B3544" s="24"/>
      <c r="C3544" s="25"/>
      <c r="D3544" s="26"/>
      <c r="E3544" s="27"/>
      <c r="F3544" s="28"/>
    </row>
    <row r="3545" spans="1:6" x14ac:dyDescent="0.25">
      <c r="A3545" s="23"/>
      <c r="B3545" s="24"/>
      <c r="C3545" s="25"/>
      <c r="D3545" s="26"/>
      <c r="E3545" s="27"/>
      <c r="F3545" s="28"/>
    </row>
    <row r="3546" spans="1:6" x14ac:dyDescent="0.25">
      <c r="A3546" s="23"/>
      <c r="B3546" s="24"/>
      <c r="C3546" s="25"/>
      <c r="D3546" s="26"/>
      <c r="E3546" s="27"/>
      <c r="F3546" s="28"/>
    </row>
    <row r="3547" spans="1:6" x14ac:dyDescent="0.25">
      <c r="A3547" s="23"/>
      <c r="B3547" s="24"/>
      <c r="C3547" s="25"/>
      <c r="D3547" s="26"/>
      <c r="E3547" s="27"/>
      <c r="F3547" s="28"/>
    </row>
    <row r="3548" spans="1:6" x14ac:dyDescent="0.25">
      <c r="A3548" s="23"/>
      <c r="B3548" s="24"/>
      <c r="C3548" s="25"/>
      <c r="D3548" s="26"/>
      <c r="E3548" s="27"/>
      <c r="F3548" s="28"/>
    </row>
    <row r="3549" spans="1:6" x14ac:dyDescent="0.25">
      <c r="A3549" s="23"/>
      <c r="B3549" s="24"/>
      <c r="C3549" s="25"/>
      <c r="D3549" s="26"/>
      <c r="E3549" s="27"/>
      <c r="F3549" s="28"/>
    </row>
    <row r="3550" spans="1:6" x14ac:dyDescent="0.25">
      <c r="A3550" s="23"/>
      <c r="B3550" s="24"/>
      <c r="C3550" s="25"/>
      <c r="D3550" s="26"/>
      <c r="E3550" s="27"/>
      <c r="F3550" s="28"/>
    </row>
    <row r="3551" spans="1:6" x14ac:dyDescent="0.25">
      <c r="A3551" s="23"/>
      <c r="B3551" s="24"/>
      <c r="C3551" s="25"/>
      <c r="D3551" s="26"/>
      <c r="E3551" s="27"/>
      <c r="F3551" s="28"/>
    </row>
    <row r="3552" spans="1:6" x14ac:dyDescent="0.25">
      <c r="A3552" s="23"/>
      <c r="B3552" s="24"/>
      <c r="C3552" s="25"/>
      <c r="D3552" s="26"/>
      <c r="E3552" s="27"/>
      <c r="F3552" s="28"/>
    </row>
    <row r="3553" spans="1:6" x14ac:dyDescent="0.25">
      <c r="A3553" s="23"/>
      <c r="B3553" s="24"/>
      <c r="C3553" s="25"/>
      <c r="D3553" s="26"/>
      <c r="E3553" s="27"/>
      <c r="F3553" s="28"/>
    </row>
    <row r="3554" spans="1:6" x14ac:dyDescent="0.25">
      <c r="A3554" s="23"/>
      <c r="B3554" s="24"/>
      <c r="C3554" s="25"/>
      <c r="D3554" s="26"/>
      <c r="E3554" s="27"/>
      <c r="F3554" s="28"/>
    </row>
    <row r="3555" spans="1:6" x14ac:dyDescent="0.25">
      <c r="A3555" s="23"/>
      <c r="B3555" s="24"/>
      <c r="C3555" s="25"/>
      <c r="D3555" s="26"/>
      <c r="E3555" s="27"/>
      <c r="F3555" s="28"/>
    </row>
    <row r="3556" spans="1:6" x14ac:dyDescent="0.25">
      <c r="A3556" s="23"/>
      <c r="B3556" s="24"/>
      <c r="C3556" s="25"/>
      <c r="D3556" s="26"/>
      <c r="E3556" s="27"/>
      <c r="F3556" s="28"/>
    </row>
    <row r="3557" spans="1:6" x14ac:dyDescent="0.25">
      <c r="A3557" s="23"/>
      <c r="B3557" s="24"/>
      <c r="C3557" s="25"/>
      <c r="D3557" s="26"/>
      <c r="E3557" s="27"/>
      <c r="F3557" s="28"/>
    </row>
    <row r="3558" spans="1:6" x14ac:dyDescent="0.25">
      <c r="A3558" s="23"/>
      <c r="B3558" s="24"/>
      <c r="C3558" s="25"/>
      <c r="D3558" s="26"/>
      <c r="E3558" s="27"/>
      <c r="F3558" s="28"/>
    </row>
    <row r="3559" spans="1:6" x14ac:dyDescent="0.25">
      <c r="A3559" s="23"/>
      <c r="B3559" s="24"/>
      <c r="C3559" s="25"/>
      <c r="D3559" s="26"/>
      <c r="E3559" s="27"/>
      <c r="F3559" s="28"/>
    </row>
    <row r="3560" spans="1:6" x14ac:dyDescent="0.25">
      <c r="A3560" s="23"/>
      <c r="B3560" s="24"/>
      <c r="C3560" s="25"/>
      <c r="D3560" s="26"/>
      <c r="E3560" s="27"/>
      <c r="F3560" s="28"/>
    </row>
    <row r="3561" spans="1:6" x14ac:dyDescent="0.25">
      <c r="A3561" s="23"/>
      <c r="B3561" s="24"/>
      <c r="C3561" s="25"/>
      <c r="D3561" s="26"/>
      <c r="E3561" s="27"/>
      <c r="F3561" s="28"/>
    </row>
    <row r="3562" spans="1:6" x14ac:dyDescent="0.25">
      <c r="A3562" s="23"/>
      <c r="B3562" s="24"/>
      <c r="C3562" s="25"/>
      <c r="D3562" s="26"/>
      <c r="E3562" s="27"/>
      <c r="F3562" s="28"/>
    </row>
    <row r="3563" spans="1:6" x14ac:dyDescent="0.25">
      <c r="A3563" s="23"/>
      <c r="B3563" s="24"/>
      <c r="C3563" s="25"/>
      <c r="D3563" s="26"/>
      <c r="E3563" s="27"/>
      <c r="F3563" s="28"/>
    </row>
    <row r="3564" spans="1:6" x14ac:dyDescent="0.25">
      <c r="A3564" s="23"/>
      <c r="B3564" s="24"/>
      <c r="C3564" s="25"/>
      <c r="D3564" s="26"/>
      <c r="E3564" s="27"/>
      <c r="F3564" s="28"/>
    </row>
    <row r="3565" spans="1:6" x14ac:dyDescent="0.25">
      <c r="A3565" s="23"/>
      <c r="B3565" s="24"/>
      <c r="C3565" s="25"/>
      <c r="D3565" s="26"/>
      <c r="E3565" s="27"/>
      <c r="F3565" s="28"/>
    </row>
    <row r="3566" spans="1:6" x14ac:dyDescent="0.25">
      <c r="A3566" s="23"/>
      <c r="B3566" s="24"/>
      <c r="C3566" s="25"/>
      <c r="D3566" s="26"/>
      <c r="E3566" s="27"/>
      <c r="F3566" s="28"/>
    </row>
    <row r="3567" spans="1:6" x14ac:dyDescent="0.25">
      <c r="A3567" s="23"/>
      <c r="B3567" s="24"/>
      <c r="C3567" s="25"/>
      <c r="D3567" s="26"/>
      <c r="E3567" s="27"/>
      <c r="F3567" s="28"/>
    </row>
    <row r="3568" spans="1:6" x14ac:dyDescent="0.25">
      <c r="A3568" s="23"/>
      <c r="B3568" s="24"/>
      <c r="C3568" s="25"/>
      <c r="D3568" s="26"/>
      <c r="E3568" s="27"/>
      <c r="F3568" s="28"/>
    </row>
    <row r="3569" spans="1:6" x14ac:dyDescent="0.25">
      <c r="A3569" s="23"/>
      <c r="B3569" s="24"/>
      <c r="C3569" s="25"/>
      <c r="D3569" s="26"/>
      <c r="E3569" s="27"/>
      <c r="F3569" s="28"/>
    </row>
    <row r="3570" spans="1:6" x14ac:dyDescent="0.25">
      <c r="A3570" s="23"/>
      <c r="B3570" s="24"/>
      <c r="C3570" s="25"/>
      <c r="D3570" s="26"/>
      <c r="E3570" s="27"/>
      <c r="F3570" s="28"/>
    </row>
    <row r="3571" spans="1:6" x14ac:dyDescent="0.25">
      <c r="A3571" s="23"/>
      <c r="B3571" s="24"/>
      <c r="C3571" s="25"/>
      <c r="D3571" s="26"/>
      <c r="E3571" s="27"/>
      <c r="F3571" s="28"/>
    </row>
    <row r="3572" spans="1:6" x14ac:dyDescent="0.25">
      <c r="A3572" s="23"/>
      <c r="B3572" s="24"/>
      <c r="C3572" s="25"/>
      <c r="D3572" s="26"/>
      <c r="E3572" s="27"/>
      <c r="F3572" s="28"/>
    </row>
    <row r="3573" spans="1:6" x14ac:dyDescent="0.25">
      <c r="A3573" s="23"/>
      <c r="B3573" s="24"/>
      <c r="C3573" s="25"/>
      <c r="D3573" s="26"/>
      <c r="E3573" s="27"/>
      <c r="F3573" s="28"/>
    </row>
    <row r="3574" spans="1:6" x14ac:dyDescent="0.25">
      <c r="A3574" s="23"/>
      <c r="B3574" s="24"/>
      <c r="C3574" s="25"/>
      <c r="D3574" s="26"/>
      <c r="E3574" s="27"/>
      <c r="F3574" s="28"/>
    </row>
    <row r="3575" spans="1:6" x14ac:dyDescent="0.25">
      <c r="A3575" s="23"/>
      <c r="B3575" s="24"/>
      <c r="C3575" s="25"/>
      <c r="D3575" s="26"/>
      <c r="E3575" s="27"/>
      <c r="F3575" s="28"/>
    </row>
    <row r="3576" spans="1:6" x14ac:dyDescent="0.25">
      <c r="A3576" s="23"/>
      <c r="B3576" s="24"/>
      <c r="C3576" s="25"/>
      <c r="D3576" s="26"/>
      <c r="E3576" s="27"/>
      <c r="F3576" s="28"/>
    </row>
    <row r="3577" spans="1:6" x14ac:dyDescent="0.25">
      <c r="A3577" s="23"/>
      <c r="B3577" s="24"/>
      <c r="C3577" s="25"/>
      <c r="D3577" s="26"/>
      <c r="E3577" s="27"/>
      <c r="F3577" s="28"/>
    </row>
    <row r="3578" spans="1:6" x14ac:dyDescent="0.25">
      <c r="A3578" s="23"/>
      <c r="B3578" s="24"/>
      <c r="C3578" s="25"/>
      <c r="D3578" s="26"/>
      <c r="E3578" s="27"/>
      <c r="F3578" s="28"/>
    </row>
    <row r="3579" spans="1:6" x14ac:dyDescent="0.25">
      <c r="A3579" s="23"/>
      <c r="B3579" s="24"/>
      <c r="C3579" s="25"/>
      <c r="D3579" s="26"/>
      <c r="E3579" s="27"/>
      <c r="F3579" s="28"/>
    </row>
    <row r="3580" spans="1:6" x14ac:dyDescent="0.25">
      <c r="A3580" s="23"/>
      <c r="B3580" s="24"/>
      <c r="C3580" s="25"/>
      <c r="D3580" s="26"/>
      <c r="E3580" s="27"/>
      <c r="F3580" s="28"/>
    </row>
    <row r="3581" spans="1:6" x14ac:dyDescent="0.25">
      <c r="A3581" s="23"/>
      <c r="B3581" s="24"/>
      <c r="C3581" s="25"/>
      <c r="D3581" s="26"/>
      <c r="E3581" s="27"/>
      <c r="F3581" s="28"/>
    </row>
    <row r="3582" spans="1:6" x14ac:dyDescent="0.25">
      <c r="A3582" s="23"/>
      <c r="B3582" s="24"/>
      <c r="C3582" s="25"/>
      <c r="D3582" s="26"/>
      <c r="E3582" s="27"/>
      <c r="F3582" s="28"/>
    </row>
    <row r="3583" spans="1:6" x14ac:dyDescent="0.25">
      <c r="A3583" s="23"/>
      <c r="B3583" s="24"/>
      <c r="C3583" s="25"/>
      <c r="D3583" s="26"/>
      <c r="E3583" s="27"/>
      <c r="F3583" s="28"/>
    </row>
    <row r="3584" spans="1:6" x14ac:dyDescent="0.25">
      <c r="A3584" s="23"/>
      <c r="B3584" s="24"/>
      <c r="C3584" s="25"/>
      <c r="D3584" s="26"/>
      <c r="E3584" s="27"/>
      <c r="F3584" s="28"/>
    </row>
    <row r="3585" spans="1:6" x14ac:dyDescent="0.25">
      <c r="A3585" s="23"/>
      <c r="B3585" s="24"/>
      <c r="C3585" s="25"/>
      <c r="D3585" s="26"/>
      <c r="E3585" s="27"/>
      <c r="F3585" s="28"/>
    </row>
    <row r="3586" spans="1:6" x14ac:dyDescent="0.25">
      <c r="A3586" s="23"/>
      <c r="B3586" s="24"/>
      <c r="C3586" s="25"/>
      <c r="D3586" s="26"/>
      <c r="E3586" s="27"/>
      <c r="F3586" s="28"/>
    </row>
    <row r="3587" spans="1:6" x14ac:dyDescent="0.25">
      <c r="A3587" s="23"/>
      <c r="B3587" s="24"/>
      <c r="C3587" s="25"/>
      <c r="D3587" s="26"/>
      <c r="E3587" s="27"/>
      <c r="F3587" s="28"/>
    </row>
    <row r="3588" spans="1:6" x14ac:dyDescent="0.25">
      <c r="A3588" s="23"/>
      <c r="B3588" s="24"/>
      <c r="C3588" s="25"/>
      <c r="D3588" s="26"/>
      <c r="E3588" s="27"/>
      <c r="F3588" s="28"/>
    </row>
    <row r="3589" spans="1:6" x14ac:dyDescent="0.25">
      <c r="A3589" s="23"/>
      <c r="B3589" s="24"/>
      <c r="C3589" s="25"/>
      <c r="D3589" s="26"/>
      <c r="E3589" s="27"/>
      <c r="F3589" s="28"/>
    </row>
    <row r="3590" spans="1:6" x14ac:dyDescent="0.25">
      <c r="A3590" s="23"/>
      <c r="B3590" s="24"/>
      <c r="C3590" s="25"/>
      <c r="D3590" s="26"/>
      <c r="E3590" s="27"/>
      <c r="F3590" s="28"/>
    </row>
    <row r="3591" spans="1:6" x14ac:dyDescent="0.25">
      <c r="A3591" s="23"/>
      <c r="B3591" s="24"/>
      <c r="C3591" s="25"/>
      <c r="D3591" s="26"/>
      <c r="E3591" s="27"/>
      <c r="F3591" s="28"/>
    </row>
    <row r="3592" spans="1:6" x14ac:dyDescent="0.25">
      <c r="A3592" s="23"/>
      <c r="B3592" s="24"/>
      <c r="C3592" s="25"/>
      <c r="D3592" s="26"/>
      <c r="E3592" s="27"/>
      <c r="F3592" s="28"/>
    </row>
    <row r="3593" spans="1:6" x14ac:dyDescent="0.25">
      <c r="A3593" s="23"/>
      <c r="B3593" s="24"/>
      <c r="C3593" s="25"/>
      <c r="D3593" s="26"/>
      <c r="E3593" s="27"/>
      <c r="F3593" s="28"/>
    </row>
    <row r="3594" spans="1:6" x14ac:dyDescent="0.25">
      <c r="A3594" s="23"/>
      <c r="B3594" s="24"/>
      <c r="C3594" s="25"/>
      <c r="D3594" s="26"/>
      <c r="E3594" s="27"/>
      <c r="F3594" s="28"/>
    </row>
    <row r="3595" spans="1:6" x14ac:dyDescent="0.25">
      <c r="A3595" s="23"/>
      <c r="B3595" s="24"/>
      <c r="C3595" s="25"/>
      <c r="D3595" s="26"/>
      <c r="E3595" s="27"/>
      <c r="F3595" s="28"/>
    </row>
    <row r="3596" spans="1:6" x14ac:dyDescent="0.25">
      <c r="A3596" s="23"/>
      <c r="B3596" s="24"/>
      <c r="C3596" s="25"/>
      <c r="D3596" s="26"/>
      <c r="E3596" s="27"/>
      <c r="F3596" s="28"/>
    </row>
    <row r="3597" spans="1:6" x14ac:dyDescent="0.25">
      <c r="A3597" s="23"/>
      <c r="B3597" s="24"/>
      <c r="C3597" s="25"/>
      <c r="D3597" s="26"/>
      <c r="E3597" s="27"/>
      <c r="F3597" s="28"/>
    </row>
    <row r="3598" spans="1:6" x14ac:dyDescent="0.25">
      <c r="A3598" s="23"/>
      <c r="B3598" s="24"/>
      <c r="C3598" s="25"/>
      <c r="D3598" s="26"/>
      <c r="E3598" s="27"/>
      <c r="F3598" s="28"/>
    </row>
    <row r="3599" spans="1:6" x14ac:dyDescent="0.25">
      <c r="A3599" s="23"/>
      <c r="B3599" s="24"/>
      <c r="C3599" s="25"/>
      <c r="D3599" s="26"/>
      <c r="E3599" s="27"/>
      <c r="F3599" s="28"/>
    </row>
    <row r="3600" spans="1:6" x14ac:dyDescent="0.25">
      <c r="A3600" s="23"/>
      <c r="B3600" s="24"/>
      <c r="C3600" s="25"/>
      <c r="D3600" s="26"/>
      <c r="E3600" s="27"/>
      <c r="F3600" s="28"/>
    </row>
    <row r="3601" spans="1:6" x14ac:dyDescent="0.25">
      <c r="A3601" s="23"/>
      <c r="B3601" s="24"/>
      <c r="C3601" s="25"/>
      <c r="D3601" s="26"/>
      <c r="E3601" s="27"/>
      <c r="F3601" s="28"/>
    </row>
    <row r="3602" spans="1:6" x14ac:dyDescent="0.25">
      <c r="A3602" s="23"/>
      <c r="B3602" s="24"/>
      <c r="C3602" s="25"/>
      <c r="D3602" s="26"/>
      <c r="E3602" s="27"/>
      <c r="F3602" s="28"/>
    </row>
    <row r="3603" spans="1:6" x14ac:dyDescent="0.25">
      <c r="A3603" s="23"/>
      <c r="B3603" s="24"/>
      <c r="C3603" s="25"/>
      <c r="D3603" s="26"/>
      <c r="E3603" s="27"/>
      <c r="F3603" s="28"/>
    </row>
    <row r="3604" spans="1:6" x14ac:dyDescent="0.25">
      <c r="A3604" s="23"/>
      <c r="B3604" s="24"/>
      <c r="C3604" s="25"/>
      <c r="D3604" s="26"/>
      <c r="E3604" s="27"/>
      <c r="F3604" s="28"/>
    </row>
    <row r="3605" spans="1:6" x14ac:dyDescent="0.25">
      <c r="A3605" s="23"/>
      <c r="B3605" s="24"/>
      <c r="C3605" s="25"/>
      <c r="D3605" s="26"/>
      <c r="E3605" s="27"/>
      <c r="F3605" s="28"/>
    </row>
    <row r="3606" spans="1:6" x14ac:dyDescent="0.25">
      <c r="A3606" s="23"/>
      <c r="B3606" s="24"/>
      <c r="C3606" s="25"/>
      <c r="D3606" s="26"/>
      <c r="E3606" s="27"/>
      <c r="F3606" s="28"/>
    </row>
    <row r="3607" spans="1:6" x14ac:dyDescent="0.25">
      <c r="A3607" s="23"/>
      <c r="B3607" s="24"/>
      <c r="C3607" s="25"/>
      <c r="D3607" s="26"/>
      <c r="E3607" s="27"/>
      <c r="F3607" s="28"/>
    </row>
    <row r="3608" spans="1:6" x14ac:dyDescent="0.25">
      <c r="A3608" s="23"/>
      <c r="B3608" s="24"/>
      <c r="C3608" s="25"/>
      <c r="D3608" s="26"/>
      <c r="E3608" s="27"/>
      <c r="F3608" s="28"/>
    </row>
    <row r="3609" spans="1:6" x14ac:dyDescent="0.25">
      <c r="A3609" s="23"/>
      <c r="B3609" s="24"/>
      <c r="C3609" s="25"/>
      <c r="D3609" s="26"/>
      <c r="E3609" s="27"/>
      <c r="F3609" s="28"/>
    </row>
    <row r="3610" spans="1:6" x14ac:dyDescent="0.25">
      <c r="A3610" s="23"/>
      <c r="B3610" s="24"/>
      <c r="C3610" s="25"/>
      <c r="D3610" s="26"/>
      <c r="E3610" s="27"/>
      <c r="F3610" s="28"/>
    </row>
    <row r="3611" spans="1:6" x14ac:dyDescent="0.25">
      <c r="A3611" s="23"/>
      <c r="B3611" s="24"/>
      <c r="C3611" s="25"/>
      <c r="D3611" s="26"/>
      <c r="E3611" s="27"/>
      <c r="F3611" s="28"/>
    </row>
    <row r="3612" spans="1:6" x14ac:dyDescent="0.25">
      <c r="A3612" s="23"/>
      <c r="B3612" s="24"/>
      <c r="C3612" s="25"/>
      <c r="D3612" s="26"/>
      <c r="E3612" s="27"/>
      <c r="F3612" s="28"/>
    </row>
    <row r="3613" spans="1:6" x14ac:dyDescent="0.25">
      <c r="A3613" s="23"/>
      <c r="B3613" s="24"/>
      <c r="C3613" s="25"/>
      <c r="D3613" s="26"/>
      <c r="E3613" s="27"/>
      <c r="F3613" s="28"/>
    </row>
    <row r="3614" spans="1:6" x14ac:dyDescent="0.25">
      <c r="A3614" s="23"/>
      <c r="B3614" s="24"/>
      <c r="C3614" s="25"/>
      <c r="D3614" s="26"/>
      <c r="E3614" s="27"/>
      <c r="F3614" s="28"/>
    </row>
    <row r="3615" spans="1:6" x14ac:dyDescent="0.25">
      <c r="A3615" s="23"/>
      <c r="B3615" s="24"/>
      <c r="C3615" s="25"/>
      <c r="D3615" s="26"/>
      <c r="E3615" s="27"/>
      <c r="F3615" s="28"/>
    </row>
    <row r="3616" spans="1:6" x14ac:dyDescent="0.25">
      <c r="A3616" s="23"/>
      <c r="B3616" s="24"/>
      <c r="C3616" s="25"/>
      <c r="D3616" s="26"/>
      <c r="E3616" s="27"/>
      <c r="F3616" s="28"/>
    </row>
    <row r="3617" spans="1:6" x14ac:dyDescent="0.25">
      <c r="A3617" s="23"/>
      <c r="B3617" s="24"/>
      <c r="C3617" s="25"/>
      <c r="D3617" s="26"/>
      <c r="E3617" s="27"/>
      <c r="F3617" s="28"/>
    </row>
    <row r="3618" spans="1:6" x14ac:dyDescent="0.25">
      <c r="A3618" s="23"/>
      <c r="B3618" s="24"/>
      <c r="C3618" s="25"/>
      <c r="D3618" s="26"/>
      <c r="E3618" s="27"/>
      <c r="F3618" s="28"/>
    </row>
    <row r="3619" spans="1:6" x14ac:dyDescent="0.25">
      <c r="A3619" s="23"/>
      <c r="B3619" s="24"/>
      <c r="C3619" s="25"/>
      <c r="D3619" s="26"/>
      <c r="E3619" s="27"/>
      <c r="F3619" s="28"/>
    </row>
    <row r="3620" spans="1:6" x14ac:dyDescent="0.25">
      <c r="A3620" s="23"/>
      <c r="B3620" s="24"/>
      <c r="C3620" s="25"/>
      <c r="D3620" s="26"/>
      <c r="E3620" s="27"/>
      <c r="F3620" s="28"/>
    </row>
    <row r="3621" spans="1:6" x14ac:dyDescent="0.25">
      <c r="A3621" s="23"/>
      <c r="B3621" s="24"/>
      <c r="C3621" s="25"/>
      <c r="D3621" s="26"/>
      <c r="E3621" s="27"/>
      <c r="F3621" s="28"/>
    </row>
    <row r="3622" spans="1:6" x14ac:dyDescent="0.25">
      <c r="A3622" s="23"/>
      <c r="B3622" s="24"/>
      <c r="C3622" s="25"/>
      <c r="D3622" s="26"/>
      <c r="E3622" s="27"/>
      <c r="F3622" s="28"/>
    </row>
    <row r="3623" spans="1:6" x14ac:dyDescent="0.25">
      <c r="A3623" s="23"/>
      <c r="B3623" s="24"/>
      <c r="C3623" s="25"/>
      <c r="D3623" s="26"/>
      <c r="E3623" s="27"/>
      <c r="F3623" s="28"/>
    </row>
    <row r="3624" spans="1:6" x14ac:dyDescent="0.25">
      <c r="A3624" s="23"/>
      <c r="B3624" s="24"/>
      <c r="C3624" s="25"/>
      <c r="D3624" s="26"/>
      <c r="E3624" s="27"/>
      <c r="F3624" s="28"/>
    </row>
    <row r="3625" spans="1:6" x14ac:dyDescent="0.25">
      <c r="A3625" s="23"/>
      <c r="B3625" s="24"/>
      <c r="C3625" s="25"/>
      <c r="D3625" s="26"/>
      <c r="E3625" s="27"/>
      <c r="F3625" s="28"/>
    </row>
    <row r="3626" spans="1:6" x14ac:dyDescent="0.25">
      <c r="A3626" s="23"/>
      <c r="B3626" s="24"/>
      <c r="C3626" s="25"/>
      <c r="D3626" s="26"/>
      <c r="E3626" s="27"/>
      <c r="F3626" s="28"/>
    </row>
    <row r="3627" spans="1:6" x14ac:dyDescent="0.25">
      <c r="A3627" s="23"/>
      <c r="B3627" s="24"/>
      <c r="C3627" s="25"/>
      <c r="D3627" s="26"/>
      <c r="E3627" s="27"/>
      <c r="F3627" s="28"/>
    </row>
    <row r="3628" spans="1:6" x14ac:dyDescent="0.25">
      <c r="A3628" s="23"/>
      <c r="B3628" s="24"/>
      <c r="C3628" s="25"/>
      <c r="D3628" s="26"/>
      <c r="E3628" s="27"/>
      <c r="F3628" s="28"/>
    </row>
    <row r="3629" spans="1:6" x14ac:dyDescent="0.25">
      <c r="A3629" s="23"/>
      <c r="B3629" s="24"/>
      <c r="C3629" s="25"/>
      <c r="D3629" s="26"/>
      <c r="E3629" s="27"/>
      <c r="F3629" s="28"/>
    </row>
    <row r="3630" spans="1:6" x14ac:dyDescent="0.25">
      <c r="A3630" s="23"/>
      <c r="B3630" s="24"/>
      <c r="C3630" s="25"/>
      <c r="D3630" s="26"/>
      <c r="E3630" s="27"/>
      <c r="F3630" s="28"/>
    </row>
    <row r="3631" spans="1:6" x14ac:dyDescent="0.25">
      <c r="A3631" s="23"/>
      <c r="B3631" s="24"/>
      <c r="C3631" s="25"/>
      <c r="D3631" s="26"/>
      <c r="E3631" s="27"/>
      <c r="F3631" s="28"/>
    </row>
    <row r="3632" spans="1:6" x14ac:dyDescent="0.25">
      <c r="A3632" s="23"/>
      <c r="B3632" s="24"/>
      <c r="C3632" s="25"/>
      <c r="D3632" s="26"/>
      <c r="E3632" s="27"/>
      <c r="F3632" s="28"/>
    </row>
    <row r="3633" spans="1:6" x14ac:dyDescent="0.25">
      <c r="A3633" s="23"/>
      <c r="B3633" s="24"/>
      <c r="C3633" s="25"/>
      <c r="D3633" s="26"/>
      <c r="E3633" s="27"/>
      <c r="F3633" s="28"/>
    </row>
    <row r="3634" spans="1:6" x14ac:dyDescent="0.25">
      <c r="A3634" s="23"/>
      <c r="B3634" s="24"/>
      <c r="C3634" s="25"/>
      <c r="D3634" s="26"/>
      <c r="E3634" s="27"/>
      <c r="F3634" s="28"/>
    </row>
    <row r="3635" spans="1:6" x14ac:dyDescent="0.25">
      <c r="A3635" s="23"/>
      <c r="B3635" s="24"/>
      <c r="C3635" s="25"/>
      <c r="D3635" s="26"/>
      <c r="E3635" s="27"/>
      <c r="F3635" s="28"/>
    </row>
    <row r="3636" spans="1:6" x14ac:dyDescent="0.25">
      <c r="A3636" s="23"/>
      <c r="B3636" s="24"/>
      <c r="C3636" s="25"/>
      <c r="D3636" s="26"/>
      <c r="E3636" s="27"/>
      <c r="F3636" s="28"/>
    </row>
    <row r="3637" spans="1:6" x14ac:dyDescent="0.25">
      <c r="A3637" s="23"/>
      <c r="B3637" s="24"/>
      <c r="C3637" s="25"/>
      <c r="D3637" s="26"/>
      <c r="E3637" s="27"/>
      <c r="F3637" s="28"/>
    </row>
    <row r="3638" spans="1:6" x14ac:dyDescent="0.25">
      <c r="A3638" s="23"/>
      <c r="B3638" s="24"/>
      <c r="C3638" s="25"/>
      <c r="D3638" s="26"/>
      <c r="E3638" s="27"/>
      <c r="F3638" s="28"/>
    </row>
    <row r="3639" spans="1:6" x14ac:dyDescent="0.25">
      <c r="A3639" s="23"/>
      <c r="B3639" s="24"/>
      <c r="C3639" s="25"/>
      <c r="D3639" s="26"/>
      <c r="E3639" s="27"/>
      <c r="F3639" s="28"/>
    </row>
    <row r="3640" spans="1:6" x14ac:dyDescent="0.25">
      <c r="A3640" s="23"/>
      <c r="B3640" s="24"/>
      <c r="C3640" s="25"/>
      <c r="D3640" s="26"/>
      <c r="E3640" s="27"/>
      <c r="F3640" s="28"/>
    </row>
    <row r="3641" spans="1:6" x14ac:dyDescent="0.25">
      <c r="A3641" s="23"/>
      <c r="B3641" s="24"/>
      <c r="C3641" s="25"/>
      <c r="D3641" s="26"/>
      <c r="E3641" s="27"/>
      <c r="F3641" s="28"/>
    </row>
    <row r="3642" spans="1:6" x14ac:dyDescent="0.25">
      <c r="A3642" s="23"/>
      <c r="B3642" s="24"/>
      <c r="C3642" s="25"/>
      <c r="D3642" s="26"/>
      <c r="E3642" s="27"/>
      <c r="F3642" s="28"/>
    </row>
    <row r="3643" spans="1:6" x14ac:dyDescent="0.25">
      <c r="A3643" s="23"/>
      <c r="B3643" s="24"/>
      <c r="C3643" s="25"/>
      <c r="D3643" s="26"/>
      <c r="E3643" s="27"/>
      <c r="F3643" s="28"/>
    </row>
    <row r="3644" spans="1:6" x14ac:dyDescent="0.25">
      <c r="A3644" s="23"/>
      <c r="B3644" s="24"/>
      <c r="C3644" s="25"/>
      <c r="D3644" s="26"/>
      <c r="E3644" s="27"/>
      <c r="F3644" s="28"/>
    </row>
    <row r="3645" spans="1:6" x14ac:dyDescent="0.25">
      <c r="A3645" s="23"/>
      <c r="B3645" s="24"/>
      <c r="C3645" s="25"/>
      <c r="D3645" s="26"/>
      <c r="E3645" s="27"/>
      <c r="F3645" s="28"/>
    </row>
    <row r="3646" spans="1:6" x14ac:dyDescent="0.25">
      <c r="A3646" s="23"/>
      <c r="B3646" s="24"/>
      <c r="C3646" s="25"/>
      <c r="D3646" s="26"/>
      <c r="E3646" s="27"/>
      <c r="F3646" s="28"/>
    </row>
    <row r="3647" spans="1:6" x14ac:dyDescent="0.25">
      <c r="A3647" s="23"/>
      <c r="B3647" s="24"/>
      <c r="C3647" s="25"/>
      <c r="D3647" s="26"/>
      <c r="E3647" s="27"/>
      <c r="F3647" s="28"/>
    </row>
    <row r="3648" spans="1:6" x14ac:dyDescent="0.25">
      <c r="A3648" s="23"/>
      <c r="B3648" s="24"/>
      <c r="C3648" s="25"/>
      <c r="D3648" s="26"/>
      <c r="E3648" s="27"/>
      <c r="F3648" s="28"/>
    </row>
    <row r="3649" spans="1:6" x14ac:dyDescent="0.25">
      <c r="A3649" s="23"/>
      <c r="B3649" s="24"/>
      <c r="C3649" s="25"/>
      <c r="D3649" s="26"/>
      <c r="E3649" s="27"/>
      <c r="F3649" s="28"/>
    </row>
    <row r="3650" spans="1:6" x14ac:dyDescent="0.25">
      <c r="A3650" s="23"/>
      <c r="B3650" s="24"/>
      <c r="C3650" s="25"/>
      <c r="D3650" s="26"/>
      <c r="E3650" s="27"/>
      <c r="F3650" s="28"/>
    </row>
    <row r="3651" spans="1:6" x14ac:dyDescent="0.25">
      <c r="A3651" s="23"/>
      <c r="B3651" s="24"/>
      <c r="C3651" s="25"/>
      <c r="D3651" s="26"/>
      <c r="E3651" s="27"/>
      <c r="F3651" s="28"/>
    </row>
    <row r="3652" spans="1:6" x14ac:dyDescent="0.25">
      <c r="A3652" s="23"/>
      <c r="B3652" s="24"/>
      <c r="C3652" s="25"/>
      <c r="D3652" s="26"/>
      <c r="E3652" s="27"/>
      <c r="F3652" s="28"/>
    </row>
    <row r="3653" spans="1:6" x14ac:dyDescent="0.25">
      <c r="A3653" s="23"/>
      <c r="B3653" s="24"/>
      <c r="C3653" s="25"/>
      <c r="D3653" s="26"/>
      <c r="E3653" s="27"/>
      <c r="F3653" s="28"/>
    </row>
    <row r="3654" spans="1:6" x14ac:dyDescent="0.25">
      <c r="A3654" s="23"/>
      <c r="B3654" s="24"/>
      <c r="C3654" s="25"/>
      <c r="D3654" s="26"/>
      <c r="E3654" s="27"/>
      <c r="F3654" s="28"/>
    </row>
    <row r="3655" spans="1:6" x14ac:dyDescent="0.25">
      <c r="A3655" s="23"/>
      <c r="B3655" s="24"/>
      <c r="C3655" s="25"/>
      <c r="D3655" s="26"/>
      <c r="E3655" s="27"/>
      <c r="F3655" s="28"/>
    </row>
    <row r="3656" spans="1:6" x14ac:dyDescent="0.25">
      <c r="A3656" s="23"/>
      <c r="B3656" s="24"/>
      <c r="C3656" s="25"/>
      <c r="D3656" s="26"/>
      <c r="E3656" s="27"/>
      <c r="F3656" s="28"/>
    </row>
    <row r="3657" spans="1:6" x14ac:dyDescent="0.25">
      <c r="A3657" s="23"/>
      <c r="B3657" s="24"/>
      <c r="C3657" s="25"/>
      <c r="D3657" s="26"/>
      <c r="E3657" s="27"/>
      <c r="F3657" s="28"/>
    </row>
    <row r="3658" spans="1:6" x14ac:dyDescent="0.25">
      <c r="A3658" s="23"/>
      <c r="B3658" s="24"/>
      <c r="C3658" s="25"/>
      <c r="D3658" s="26"/>
      <c r="E3658" s="27"/>
      <c r="F3658" s="28"/>
    </row>
    <row r="3659" spans="1:6" x14ac:dyDescent="0.25">
      <c r="A3659" s="23"/>
      <c r="B3659" s="24"/>
      <c r="C3659" s="25"/>
      <c r="D3659" s="26"/>
      <c r="E3659" s="27"/>
      <c r="F3659" s="28"/>
    </row>
    <row r="3660" spans="1:6" x14ac:dyDescent="0.25">
      <c r="A3660" s="23"/>
      <c r="B3660" s="24"/>
      <c r="C3660" s="25"/>
      <c r="D3660" s="26"/>
      <c r="E3660" s="27"/>
      <c r="F3660" s="28"/>
    </row>
    <row r="3661" spans="1:6" x14ac:dyDescent="0.25">
      <c r="A3661" s="23"/>
      <c r="B3661" s="24"/>
      <c r="C3661" s="25"/>
      <c r="D3661" s="26"/>
      <c r="E3661" s="27"/>
      <c r="F3661" s="28"/>
    </row>
    <row r="3662" spans="1:6" x14ac:dyDescent="0.25">
      <c r="A3662" s="23"/>
      <c r="B3662" s="24"/>
      <c r="C3662" s="25"/>
      <c r="D3662" s="26"/>
      <c r="E3662" s="27"/>
      <c r="F3662" s="28"/>
    </row>
    <row r="3663" spans="1:6" x14ac:dyDescent="0.25">
      <c r="A3663" s="23"/>
      <c r="B3663" s="24"/>
      <c r="C3663" s="25"/>
      <c r="D3663" s="26"/>
      <c r="E3663" s="27"/>
      <c r="F3663" s="28"/>
    </row>
    <row r="3664" spans="1:6" x14ac:dyDescent="0.25">
      <c r="A3664" s="23"/>
      <c r="B3664" s="24"/>
      <c r="C3664" s="25"/>
      <c r="D3664" s="26"/>
      <c r="E3664" s="27"/>
      <c r="F3664" s="28"/>
    </row>
    <row r="3665" spans="1:6" x14ac:dyDescent="0.25">
      <c r="A3665" s="23"/>
      <c r="B3665" s="24"/>
      <c r="C3665" s="25"/>
      <c r="D3665" s="26"/>
      <c r="E3665" s="27"/>
      <c r="F3665" s="28"/>
    </row>
    <row r="3666" spans="1:6" x14ac:dyDescent="0.25">
      <c r="A3666" s="23"/>
      <c r="B3666" s="24"/>
      <c r="C3666" s="25"/>
      <c r="D3666" s="26"/>
      <c r="E3666" s="27"/>
      <c r="F3666" s="28"/>
    </row>
    <row r="3667" spans="1:6" x14ac:dyDescent="0.25">
      <c r="A3667" s="23"/>
      <c r="B3667" s="24"/>
      <c r="C3667" s="25"/>
      <c r="D3667" s="26"/>
      <c r="E3667" s="27"/>
      <c r="F3667" s="28"/>
    </row>
    <row r="3668" spans="1:6" x14ac:dyDescent="0.25">
      <c r="A3668" s="23"/>
      <c r="B3668" s="24"/>
      <c r="C3668" s="25"/>
      <c r="D3668" s="26"/>
      <c r="E3668" s="27"/>
      <c r="F3668" s="28"/>
    </row>
    <row r="3669" spans="1:6" x14ac:dyDescent="0.25">
      <c r="A3669" s="23"/>
      <c r="B3669" s="24"/>
      <c r="C3669" s="25"/>
      <c r="D3669" s="26"/>
      <c r="E3669" s="27"/>
      <c r="F3669" s="28"/>
    </row>
    <row r="3670" spans="1:6" x14ac:dyDescent="0.25">
      <c r="A3670" s="23"/>
      <c r="B3670" s="24"/>
      <c r="C3670" s="25"/>
      <c r="D3670" s="26"/>
      <c r="E3670" s="27"/>
      <c r="F3670" s="28"/>
    </row>
    <row r="3671" spans="1:6" x14ac:dyDescent="0.25">
      <c r="A3671" s="23"/>
      <c r="B3671" s="24"/>
      <c r="C3671" s="25"/>
      <c r="D3671" s="26"/>
      <c r="E3671" s="27"/>
      <c r="F3671" s="28"/>
    </row>
    <row r="3672" spans="1:6" x14ac:dyDescent="0.25">
      <c r="A3672" s="23"/>
      <c r="B3672" s="24"/>
      <c r="C3672" s="25"/>
      <c r="D3672" s="26"/>
      <c r="E3672" s="27"/>
      <c r="F3672" s="28"/>
    </row>
    <row r="3673" spans="1:6" x14ac:dyDescent="0.25">
      <c r="A3673" s="23"/>
      <c r="B3673" s="24"/>
      <c r="C3673" s="25"/>
      <c r="D3673" s="26"/>
      <c r="E3673" s="27"/>
      <c r="F3673" s="28"/>
    </row>
    <row r="3674" spans="1:6" x14ac:dyDescent="0.25">
      <c r="A3674" s="23"/>
      <c r="B3674" s="24"/>
      <c r="C3674" s="25"/>
      <c r="D3674" s="26"/>
      <c r="E3674" s="27"/>
      <c r="F3674" s="28"/>
    </row>
    <row r="3675" spans="1:6" x14ac:dyDescent="0.25">
      <c r="A3675" s="23"/>
      <c r="B3675" s="24"/>
      <c r="C3675" s="25"/>
      <c r="D3675" s="26"/>
      <c r="E3675" s="27"/>
      <c r="F3675" s="28"/>
    </row>
    <row r="3676" spans="1:6" x14ac:dyDescent="0.25">
      <c r="A3676" s="23"/>
      <c r="B3676" s="24"/>
      <c r="C3676" s="25"/>
      <c r="D3676" s="26"/>
      <c r="E3676" s="27"/>
      <c r="F3676" s="28"/>
    </row>
    <row r="3677" spans="1:6" x14ac:dyDescent="0.25">
      <c r="A3677" s="23"/>
      <c r="B3677" s="24"/>
      <c r="C3677" s="25"/>
      <c r="D3677" s="26"/>
      <c r="E3677" s="27"/>
      <c r="F3677" s="28"/>
    </row>
    <row r="3678" spans="1:6" x14ac:dyDescent="0.25">
      <c r="A3678" s="23"/>
      <c r="B3678" s="24"/>
      <c r="C3678" s="25"/>
      <c r="D3678" s="26"/>
      <c r="E3678" s="27"/>
      <c r="F3678" s="28"/>
    </row>
    <row r="3679" spans="1:6" x14ac:dyDescent="0.25">
      <c r="A3679" s="23"/>
      <c r="B3679" s="24"/>
      <c r="C3679" s="25"/>
      <c r="D3679" s="26"/>
      <c r="E3679" s="27"/>
      <c r="F3679" s="28"/>
    </row>
    <row r="3680" spans="1:6" x14ac:dyDescent="0.25">
      <c r="A3680" s="23"/>
      <c r="B3680" s="24"/>
      <c r="C3680" s="25"/>
      <c r="D3680" s="26"/>
      <c r="E3680" s="27"/>
      <c r="F3680" s="28"/>
    </row>
    <row r="3681" spans="1:6" x14ac:dyDescent="0.25">
      <c r="A3681" s="23"/>
      <c r="B3681" s="24"/>
      <c r="C3681" s="25"/>
      <c r="D3681" s="26"/>
      <c r="E3681" s="27"/>
      <c r="F3681" s="28"/>
    </row>
    <row r="3682" spans="1:6" x14ac:dyDescent="0.25">
      <c r="A3682" s="23"/>
      <c r="B3682" s="24"/>
      <c r="C3682" s="25"/>
      <c r="D3682" s="26"/>
      <c r="E3682" s="27"/>
      <c r="F3682" s="28"/>
    </row>
    <row r="3683" spans="1:6" x14ac:dyDescent="0.25">
      <c r="A3683" s="23"/>
      <c r="B3683" s="24"/>
      <c r="C3683" s="25"/>
      <c r="D3683" s="26"/>
      <c r="E3683" s="27"/>
      <c r="F3683" s="28"/>
    </row>
    <row r="3684" spans="1:6" x14ac:dyDescent="0.25">
      <c r="A3684" s="23"/>
      <c r="B3684" s="24"/>
      <c r="C3684" s="25"/>
      <c r="D3684" s="26"/>
      <c r="E3684" s="27"/>
      <c r="F3684" s="28"/>
    </row>
    <row r="3685" spans="1:6" x14ac:dyDescent="0.25">
      <c r="A3685" s="23"/>
      <c r="B3685" s="24"/>
      <c r="C3685" s="25"/>
      <c r="D3685" s="26"/>
      <c r="E3685" s="27"/>
      <c r="F3685" s="28"/>
    </row>
    <row r="3686" spans="1:6" x14ac:dyDescent="0.25">
      <c r="A3686" s="23"/>
      <c r="B3686" s="24"/>
      <c r="C3686" s="25"/>
      <c r="D3686" s="26"/>
      <c r="E3686" s="27"/>
      <c r="F3686" s="28"/>
    </row>
    <row r="3687" spans="1:6" x14ac:dyDescent="0.25">
      <c r="A3687" s="23"/>
      <c r="B3687" s="24"/>
      <c r="C3687" s="25"/>
      <c r="D3687" s="26"/>
      <c r="E3687" s="27"/>
      <c r="F3687" s="28"/>
    </row>
    <row r="3688" spans="1:6" x14ac:dyDescent="0.25">
      <c r="A3688" s="23"/>
      <c r="B3688" s="24"/>
      <c r="C3688" s="25"/>
      <c r="D3688" s="26"/>
      <c r="E3688" s="27"/>
      <c r="F3688" s="28"/>
    </row>
    <row r="3689" spans="1:6" x14ac:dyDescent="0.25">
      <c r="A3689" s="23"/>
      <c r="B3689" s="24"/>
      <c r="C3689" s="25"/>
      <c r="D3689" s="26"/>
      <c r="E3689" s="27"/>
      <c r="F3689" s="28"/>
    </row>
    <row r="3690" spans="1:6" x14ac:dyDescent="0.25">
      <c r="A3690" s="23"/>
      <c r="B3690" s="24"/>
      <c r="C3690" s="25"/>
      <c r="D3690" s="26"/>
      <c r="E3690" s="27"/>
      <c r="F3690" s="28"/>
    </row>
    <row r="3691" spans="1:6" x14ac:dyDescent="0.25">
      <c r="A3691" s="23"/>
      <c r="B3691" s="24"/>
      <c r="C3691" s="25"/>
      <c r="D3691" s="26"/>
      <c r="E3691" s="27"/>
      <c r="F3691" s="28"/>
    </row>
    <row r="3692" spans="1:6" x14ac:dyDescent="0.25">
      <c r="A3692" s="23"/>
      <c r="B3692" s="24"/>
      <c r="C3692" s="25"/>
      <c r="D3692" s="26"/>
      <c r="E3692" s="27"/>
      <c r="F3692" s="28"/>
    </row>
    <row r="3693" spans="1:6" x14ac:dyDescent="0.25">
      <c r="A3693" s="23"/>
      <c r="B3693" s="24"/>
      <c r="C3693" s="25"/>
      <c r="D3693" s="26"/>
      <c r="E3693" s="27"/>
      <c r="F3693" s="28"/>
    </row>
    <row r="3694" spans="1:6" x14ac:dyDescent="0.25">
      <c r="A3694" s="23"/>
      <c r="B3694" s="24"/>
      <c r="C3694" s="25"/>
      <c r="D3694" s="26"/>
      <c r="E3694" s="27"/>
      <c r="F3694" s="28"/>
    </row>
    <row r="3695" spans="1:6" x14ac:dyDescent="0.25">
      <c r="A3695" s="23"/>
      <c r="B3695" s="24"/>
      <c r="C3695" s="25"/>
      <c r="D3695" s="26"/>
      <c r="E3695" s="27"/>
      <c r="F3695" s="28"/>
    </row>
    <row r="3696" spans="1:6" x14ac:dyDescent="0.25">
      <c r="A3696" s="23"/>
      <c r="B3696" s="24"/>
      <c r="C3696" s="25"/>
      <c r="D3696" s="26"/>
      <c r="E3696" s="27"/>
      <c r="F3696" s="28"/>
    </row>
    <row r="3697" spans="1:6" x14ac:dyDescent="0.25">
      <c r="A3697" s="23"/>
      <c r="B3697" s="24"/>
      <c r="C3697" s="25"/>
      <c r="D3697" s="26"/>
      <c r="E3697" s="27"/>
      <c r="F3697" s="28"/>
    </row>
    <row r="3698" spans="1:6" x14ac:dyDescent="0.25">
      <c r="A3698" s="23"/>
      <c r="B3698" s="24"/>
      <c r="C3698" s="25"/>
      <c r="D3698" s="26"/>
      <c r="E3698" s="27"/>
      <c r="F3698" s="28"/>
    </row>
    <row r="3699" spans="1:6" x14ac:dyDescent="0.25">
      <c r="A3699" s="23"/>
      <c r="B3699" s="24"/>
      <c r="C3699" s="25"/>
      <c r="D3699" s="26"/>
      <c r="E3699" s="27"/>
      <c r="F3699" s="28"/>
    </row>
    <row r="3700" spans="1:6" x14ac:dyDescent="0.25">
      <c r="A3700" s="23"/>
      <c r="B3700" s="24"/>
      <c r="C3700" s="25"/>
      <c r="D3700" s="26"/>
      <c r="E3700" s="27"/>
      <c r="F3700" s="28"/>
    </row>
    <row r="3701" spans="1:6" x14ac:dyDescent="0.25">
      <c r="A3701" s="23"/>
      <c r="B3701" s="24"/>
      <c r="C3701" s="25"/>
      <c r="D3701" s="26"/>
      <c r="E3701" s="27"/>
      <c r="F3701" s="28"/>
    </row>
    <row r="3702" spans="1:6" x14ac:dyDescent="0.25">
      <c r="A3702" s="23"/>
      <c r="B3702" s="24"/>
      <c r="C3702" s="25"/>
      <c r="D3702" s="26"/>
      <c r="E3702" s="27"/>
      <c r="F3702" s="28"/>
    </row>
    <row r="3703" spans="1:6" x14ac:dyDescent="0.25">
      <c r="A3703" s="23"/>
      <c r="B3703" s="24"/>
      <c r="C3703" s="25"/>
      <c r="D3703" s="26"/>
      <c r="E3703" s="27"/>
      <c r="F3703" s="28"/>
    </row>
    <row r="3704" spans="1:6" x14ac:dyDescent="0.25">
      <c r="A3704" s="23"/>
      <c r="B3704" s="24"/>
      <c r="C3704" s="25"/>
      <c r="D3704" s="26"/>
      <c r="E3704" s="27"/>
      <c r="F3704" s="28"/>
    </row>
    <row r="3705" spans="1:6" x14ac:dyDescent="0.25">
      <c r="A3705" s="23"/>
      <c r="B3705" s="24"/>
      <c r="C3705" s="25"/>
      <c r="D3705" s="26"/>
      <c r="E3705" s="27"/>
      <c r="F3705" s="28"/>
    </row>
    <row r="3706" spans="1:6" x14ac:dyDescent="0.25">
      <c r="A3706" s="23"/>
      <c r="B3706" s="24"/>
      <c r="C3706" s="25"/>
      <c r="D3706" s="26"/>
      <c r="E3706" s="27"/>
      <c r="F3706" s="28"/>
    </row>
    <row r="3707" spans="1:6" x14ac:dyDescent="0.25">
      <c r="A3707" s="23"/>
      <c r="B3707" s="24"/>
      <c r="C3707" s="25"/>
      <c r="D3707" s="26"/>
      <c r="E3707" s="27"/>
      <c r="F3707" s="28"/>
    </row>
    <row r="3708" spans="1:6" x14ac:dyDescent="0.25">
      <c r="A3708" s="23"/>
      <c r="B3708" s="24"/>
      <c r="C3708" s="25"/>
      <c r="D3708" s="26"/>
      <c r="E3708" s="27"/>
      <c r="F3708" s="28"/>
    </row>
    <row r="3709" spans="1:6" x14ac:dyDescent="0.25">
      <c r="A3709" s="23"/>
      <c r="B3709" s="24"/>
      <c r="C3709" s="25"/>
      <c r="D3709" s="26"/>
      <c r="E3709" s="27"/>
      <c r="F3709" s="28"/>
    </row>
    <row r="3710" spans="1:6" x14ac:dyDescent="0.25">
      <c r="A3710" s="23"/>
      <c r="B3710" s="24"/>
      <c r="C3710" s="25"/>
      <c r="D3710" s="26"/>
      <c r="E3710" s="27"/>
      <c r="F3710" s="28"/>
    </row>
    <row r="3711" spans="1:6" x14ac:dyDescent="0.25">
      <c r="A3711" s="23"/>
      <c r="B3711" s="24"/>
      <c r="C3711" s="25"/>
      <c r="D3711" s="26"/>
      <c r="E3711" s="27"/>
      <c r="F3711" s="28"/>
    </row>
    <row r="3712" spans="1:6" x14ac:dyDescent="0.25">
      <c r="A3712" s="23"/>
      <c r="B3712" s="24"/>
      <c r="C3712" s="25"/>
      <c r="D3712" s="26"/>
      <c r="E3712" s="27"/>
      <c r="F3712" s="28"/>
    </row>
    <row r="3713" spans="1:6" x14ac:dyDescent="0.25">
      <c r="A3713" s="23"/>
      <c r="B3713" s="24"/>
      <c r="C3713" s="25"/>
      <c r="D3713" s="26"/>
      <c r="E3713" s="27"/>
      <c r="F3713" s="28"/>
    </row>
    <row r="3714" spans="1:6" x14ac:dyDescent="0.25">
      <c r="A3714" s="23"/>
      <c r="B3714" s="24"/>
      <c r="C3714" s="25"/>
      <c r="D3714" s="26"/>
      <c r="E3714" s="27"/>
      <c r="F3714" s="28"/>
    </row>
    <row r="3715" spans="1:6" x14ac:dyDescent="0.25">
      <c r="A3715" s="23"/>
      <c r="B3715" s="24"/>
      <c r="C3715" s="25"/>
      <c r="D3715" s="26"/>
      <c r="E3715" s="27"/>
      <c r="F3715" s="28"/>
    </row>
    <row r="3716" spans="1:6" x14ac:dyDescent="0.25">
      <c r="A3716" s="23"/>
      <c r="B3716" s="24"/>
      <c r="C3716" s="25"/>
      <c r="D3716" s="26"/>
      <c r="E3716" s="27"/>
      <c r="F3716" s="28"/>
    </row>
    <row r="3717" spans="1:6" x14ac:dyDescent="0.25">
      <c r="A3717" s="23"/>
      <c r="B3717" s="24"/>
      <c r="C3717" s="25"/>
      <c r="D3717" s="26"/>
      <c r="E3717" s="27"/>
      <c r="F3717" s="28"/>
    </row>
    <row r="3718" spans="1:6" x14ac:dyDescent="0.25">
      <c r="A3718" s="23"/>
      <c r="B3718" s="24"/>
      <c r="C3718" s="25"/>
      <c r="D3718" s="26"/>
      <c r="E3718" s="27"/>
      <c r="F3718" s="28"/>
    </row>
    <row r="3719" spans="1:6" x14ac:dyDescent="0.25">
      <c r="A3719" s="23"/>
      <c r="B3719" s="24"/>
      <c r="C3719" s="25"/>
      <c r="D3719" s="26"/>
      <c r="E3719" s="27"/>
      <c r="F3719" s="28"/>
    </row>
    <row r="3720" spans="1:6" x14ac:dyDescent="0.25">
      <c r="A3720" s="23"/>
      <c r="B3720" s="24"/>
      <c r="C3720" s="25"/>
      <c r="D3720" s="26"/>
      <c r="E3720" s="27"/>
      <c r="F3720" s="28"/>
    </row>
    <row r="3721" spans="1:6" x14ac:dyDescent="0.25">
      <c r="A3721" s="23"/>
      <c r="B3721" s="24"/>
      <c r="C3721" s="25"/>
      <c r="D3721" s="26"/>
      <c r="E3721" s="27"/>
      <c r="F3721" s="28"/>
    </row>
    <row r="3722" spans="1:6" x14ac:dyDescent="0.25">
      <c r="A3722" s="23"/>
      <c r="B3722" s="24"/>
      <c r="C3722" s="25"/>
      <c r="D3722" s="26"/>
      <c r="E3722" s="27"/>
      <c r="F3722" s="28"/>
    </row>
    <row r="3723" spans="1:6" x14ac:dyDescent="0.25">
      <c r="A3723" s="23"/>
      <c r="B3723" s="24"/>
      <c r="C3723" s="25"/>
      <c r="D3723" s="26"/>
      <c r="E3723" s="27"/>
      <c r="F3723" s="28"/>
    </row>
    <row r="3724" spans="1:6" x14ac:dyDescent="0.25">
      <c r="A3724" s="23"/>
      <c r="B3724" s="24"/>
      <c r="C3724" s="25"/>
      <c r="D3724" s="26"/>
      <c r="E3724" s="27"/>
      <c r="F3724" s="28"/>
    </row>
    <row r="3725" spans="1:6" x14ac:dyDescent="0.25">
      <c r="A3725" s="23"/>
      <c r="B3725" s="24"/>
      <c r="C3725" s="25"/>
      <c r="D3725" s="26"/>
      <c r="E3725" s="27"/>
      <c r="F3725" s="28"/>
    </row>
    <row r="3726" spans="1:6" x14ac:dyDescent="0.25">
      <c r="A3726" s="23"/>
      <c r="B3726" s="24"/>
      <c r="C3726" s="25"/>
      <c r="D3726" s="26"/>
      <c r="E3726" s="27"/>
      <c r="F3726" s="28"/>
    </row>
    <row r="3727" spans="1:6" x14ac:dyDescent="0.25">
      <c r="A3727" s="23"/>
      <c r="B3727" s="24"/>
      <c r="C3727" s="25"/>
      <c r="D3727" s="26"/>
      <c r="E3727" s="27"/>
      <c r="F3727" s="28"/>
    </row>
    <row r="3728" spans="1:6" x14ac:dyDescent="0.25">
      <c r="A3728" s="23"/>
      <c r="B3728" s="24"/>
      <c r="C3728" s="25"/>
      <c r="D3728" s="26"/>
      <c r="E3728" s="27"/>
      <c r="F3728" s="28"/>
    </row>
    <row r="3729" spans="1:6" x14ac:dyDescent="0.25">
      <c r="A3729" s="23"/>
      <c r="B3729" s="24"/>
      <c r="C3729" s="25"/>
      <c r="D3729" s="26"/>
      <c r="E3729" s="27"/>
      <c r="F3729" s="28"/>
    </row>
    <row r="3730" spans="1:6" x14ac:dyDescent="0.25">
      <c r="A3730" s="23"/>
      <c r="B3730" s="24"/>
      <c r="C3730" s="25"/>
      <c r="D3730" s="26"/>
      <c r="E3730" s="27"/>
      <c r="F3730" s="28"/>
    </row>
    <row r="3731" spans="1:6" x14ac:dyDescent="0.25">
      <c r="A3731" s="23"/>
      <c r="B3731" s="24"/>
      <c r="C3731" s="25"/>
      <c r="D3731" s="26"/>
      <c r="E3731" s="27"/>
      <c r="F3731" s="28"/>
    </row>
    <row r="3732" spans="1:6" x14ac:dyDescent="0.25">
      <c r="A3732" s="23"/>
      <c r="B3732" s="24"/>
      <c r="C3732" s="25"/>
      <c r="D3732" s="26"/>
      <c r="E3732" s="27"/>
      <c r="F3732" s="28"/>
    </row>
    <row r="3733" spans="1:6" x14ac:dyDescent="0.25">
      <c r="A3733" s="23"/>
      <c r="B3733" s="24"/>
      <c r="C3733" s="25"/>
      <c r="D3733" s="26"/>
      <c r="E3733" s="27"/>
      <c r="F3733" s="28"/>
    </row>
    <row r="3734" spans="1:6" x14ac:dyDescent="0.25">
      <c r="A3734" s="23"/>
      <c r="B3734" s="24"/>
      <c r="C3734" s="25"/>
      <c r="D3734" s="26"/>
      <c r="E3734" s="27"/>
      <c r="F3734" s="28"/>
    </row>
    <row r="3735" spans="1:6" x14ac:dyDescent="0.25">
      <c r="A3735" s="23"/>
      <c r="B3735" s="24"/>
      <c r="C3735" s="25"/>
      <c r="D3735" s="26"/>
      <c r="E3735" s="27"/>
      <c r="F3735" s="28"/>
    </row>
    <row r="3736" spans="1:6" x14ac:dyDescent="0.25">
      <c r="A3736" s="23"/>
      <c r="B3736" s="24"/>
      <c r="C3736" s="25"/>
      <c r="D3736" s="26"/>
      <c r="E3736" s="27"/>
      <c r="F3736" s="28"/>
    </row>
    <row r="3737" spans="1:6" x14ac:dyDescent="0.25">
      <c r="A3737" s="23"/>
      <c r="B3737" s="24"/>
      <c r="C3737" s="25"/>
      <c r="D3737" s="26"/>
      <c r="E3737" s="27"/>
      <c r="F3737" s="28"/>
    </row>
    <row r="3738" spans="1:6" x14ac:dyDescent="0.25">
      <c r="A3738" s="23"/>
      <c r="B3738" s="24"/>
      <c r="C3738" s="25"/>
      <c r="D3738" s="26"/>
      <c r="E3738" s="27"/>
      <c r="F3738" s="28"/>
    </row>
    <row r="3739" spans="1:6" x14ac:dyDescent="0.25">
      <c r="A3739" s="23"/>
      <c r="B3739" s="24"/>
      <c r="C3739" s="25"/>
      <c r="D3739" s="26"/>
      <c r="E3739" s="27"/>
      <c r="F3739" s="28"/>
    </row>
    <row r="3740" spans="1:6" x14ac:dyDescent="0.25">
      <c r="A3740" s="23"/>
      <c r="B3740" s="24"/>
      <c r="C3740" s="25"/>
      <c r="D3740" s="26"/>
      <c r="E3740" s="27"/>
      <c r="F3740" s="28"/>
    </row>
    <row r="3741" spans="1:6" x14ac:dyDescent="0.25">
      <c r="A3741" s="23"/>
      <c r="B3741" s="24"/>
      <c r="C3741" s="25"/>
      <c r="D3741" s="26"/>
      <c r="E3741" s="27"/>
      <c r="F3741" s="28"/>
    </row>
    <row r="3742" spans="1:6" x14ac:dyDescent="0.25">
      <c r="A3742" s="23"/>
      <c r="B3742" s="24"/>
      <c r="C3742" s="25"/>
      <c r="D3742" s="26"/>
      <c r="E3742" s="27"/>
      <c r="F3742" s="28"/>
    </row>
    <row r="3743" spans="1:6" x14ac:dyDescent="0.25">
      <c r="A3743" s="23"/>
      <c r="B3743" s="24"/>
      <c r="C3743" s="25"/>
      <c r="D3743" s="26"/>
      <c r="E3743" s="27"/>
      <c r="F3743" s="28"/>
    </row>
    <row r="3744" spans="1:6" x14ac:dyDescent="0.25">
      <c r="A3744" s="23"/>
      <c r="B3744" s="24"/>
      <c r="C3744" s="25"/>
      <c r="D3744" s="26"/>
      <c r="E3744" s="27"/>
      <c r="F3744" s="28"/>
    </row>
    <row r="3745" spans="1:6" x14ac:dyDescent="0.25">
      <c r="A3745" s="23"/>
      <c r="B3745" s="24"/>
      <c r="C3745" s="25"/>
      <c r="D3745" s="26"/>
      <c r="E3745" s="27"/>
      <c r="F3745" s="28"/>
    </row>
    <row r="3746" spans="1:6" x14ac:dyDescent="0.25">
      <c r="A3746" s="23"/>
      <c r="B3746" s="24"/>
      <c r="C3746" s="25"/>
      <c r="D3746" s="26"/>
      <c r="E3746" s="27"/>
      <c r="F3746" s="28"/>
    </row>
    <row r="3747" spans="1:6" x14ac:dyDescent="0.25">
      <c r="A3747" s="23"/>
      <c r="B3747" s="24"/>
      <c r="C3747" s="25"/>
      <c r="D3747" s="26"/>
      <c r="E3747" s="27"/>
      <c r="F3747" s="28"/>
    </row>
    <row r="3748" spans="1:6" x14ac:dyDescent="0.25">
      <c r="A3748" s="23"/>
      <c r="B3748" s="24"/>
      <c r="C3748" s="25"/>
      <c r="D3748" s="26"/>
      <c r="E3748" s="27"/>
      <c r="F3748" s="28"/>
    </row>
    <row r="3749" spans="1:6" x14ac:dyDescent="0.25">
      <c r="A3749" s="23"/>
      <c r="B3749" s="24"/>
      <c r="C3749" s="25"/>
      <c r="D3749" s="26"/>
      <c r="E3749" s="27"/>
      <c r="F3749" s="28"/>
    </row>
    <row r="3750" spans="1:6" x14ac:dyDescent="0.25">
      <c r="A3750" s="23"/>
      <c r="B3750" s="24"/>
      <c r="C3750" s="25"/>
      <c r="D3750" s="26"/>
      <c r="E3750" s="27"/>
      <c r="F3750" s="28"/>
    </row>
    <row r="3751" spans="1:6" x14ac:dyDescent="0.25">
      <c r="A3751" s="23"/>
      <c r="B3751" s="24"/>
      <c r="C3751" s="25"/>
      <c r="D3751" s="26"/>
      <c r="E3751" s="27"/>
      <c r="F3751" s="28"/>
    </row>
    <row r="3752" spans="1:6" x14ac:dyDescent="0.25">
      <c r="A3752" s="23"/>
      <c r="B3752" s="24"/>
      <c r="C3752" s="25"/>
      <c r="D3752" s="26"/>
      <c r="E3752" s="27"/>
      <c r="F3752" s="28"/>
    </row>
    <row r="3753" spans="1:6" x14ac:dyDescent="0.25">
      <c r="A3753" s="23"/>
      <c r="B3753" s="24"/>
      <c r="C3753" s="25"/>
      <c r="D3753" s="26"/>
      <c r="E3753" s="27"/>
      <c r="F3753" s="28"/>
    </row>
    <row r="3754" spans="1:6" x14ac:dyDescent="0.25">
      <c r="A3754" s="23"/>
      <c r="B3754" s="24"/>
      <c r="C3754" s="25"/>
      <c r="D3754" s="26"/>
      <c r="E3754" s="27"/>
      <c r="F3754" s="28"/>
    </row>
    <row r="3755" spans="1:6" x14ac:dyDescent="0.25">
      <c r="A3755" s="23"/>
      <c r="B3755" s="24"/>
      <c r="C3755" s="25"/>
      <c r="D3755" s="26"/>
      <c r="E3755" s="27"/>
      <c r="F3755" s="28"/>
    </row>
    <row r="3756" spans="1:6" x14ac:dyDescent="0.25">
      <c r="A3756" s="23"/>
      <c r="B3756" s="24"/>
      <c r="C3756" s="25"/>
      <c r="D3756" s="26"/>
      <c r="E3756" s="27"/>
      <c r="F3756" s="28"/>
    </row>
    <row r="3757" spans="1:6" x14ac:dyDescent="0.25">
      <c r="A3757" s="23"/>
      <c r="B3757" s="24"/>
      <c r="C3757" s="25"/>
      <c r="D3757" s="26"/>
      <c r="E3757" s="27"/>
      <c r="F3757" s="28"/>
    </row>
    <row r="3758" spans="1:6" x14ac:dyDescent="0.25">
      <c r="A3758" s="23"/>
      <c r="B3758" s="24"/>
      <c r="C3758" s="25"/>
      <c r="D3758" s="26"/>
      <c r="E3758" s="27"/>
      <c r="F3758" s="28"/>
    </row>
    <row r="3759" spans="1:6" x14ac:dyDescent="0.25">
      <c r="A3759" s="23"/>
      <c r="B3759" s="24"/>
      <c r="C3759" s="25"/>
      <c r="D3759" s="26"/>
      <c r="E3759" s="27"/>
      <c r="F3759" s="28"/>
    </row>
    <row r="3760" spans="1:6" x14ac:dyDescent="0.25">
      <c r="A3760" s="23"/>
      <c r="B3760" s="24"/>
      <c r="C3760" s="25"/>
      <c r="D3760" s="26"/>
      <c r="E3760" s="27"/>
      <c r="F3760" s="28"/>
    </row>
    <row r="3761" spans="1:6" x14ac:dyDescent="0.25">
      <c r="A3761" s="23"/>
      <c r="B3761" s="24"/>
      <c r="C3761" s="25"/>
      <c r="D3761" s="26"/>
      <c r="E3761" s="27"/>
      <c r="F3761" s="28"/>
    </row>
    <row r="3762" spans="1:6" x14ac:dyDescent="0.25">
      <c r="A3762" s="23"/>
      <c r="B3762" s="24"/>
      <c r="C3762" s="25"/>
      <c r="D3762" s="26"/>
      <c r="E3762" s="27"/>
      <c r="F3762" s="28"/>
    </row>
    <row r="3763" spans="1:6" x14ac:dyDescent="0.25">
      <c r="A3763" s="23"/>
      <c r="B3763" s="24"/>
      <c r="C3763" s="25"/>
      <c r="D3763" s="26"/>
      <c r="E3763" s="27"/>
      <c r="F3763" s="28"/>
    </row>
    <row r="3764" spans="1:6" x14ac:dyDescent="0.25">
      <c r="A3764" s="23"/>
      <c r="B3764" s="24"/>
      <c r="C3764" s="25"/>
      <c r="D3764" s="26"/>
      <c r="E3764" s="27"/>
      <c r="F3764" s="28"/>
    </row>
    <row r="3765" spans="1:6" x14ac:dyDescent="0.25">
      <c r="A3765" s="23"/>
      <c r="B3765" s="24"/>
      <c r="C3765" s="25"/>
      <c r="D3765" s="26"/>
      <c r="E3765" s="27"/>
      <c r="F3765" s="28"/>
    </row>
    <row r="3766" spans="1:6" x14ac:dyDescent="0.25">
      <c r="A3766" s="23"/>
      <c r="B3766" s="24"/>
      <c r="C3766" s="25"/>
      <c r="D3766" s="26"/>
      <c r="E3766" s="27"/>
      <c r="F3766" s="28"/>
    </row>
    <row r="3767" spans="1:6" x14ac:dyDescent="0.25">
      <c r="A3767" s="23"/>
      <c r="B3767" s="24"/>
      <c r="C3767" s="25"/>
      <c r="D3767" s="26"/>
      <c r="E3767" s="27"/>
      <c r="F3767" s="28"/>
    </row>
    <row r="3768" spans="1:6" x14ac:dyDescent="0.25">
      <c r="A3768" s="23"/>
      <c r="B3768" s="24"/>
      <c r="C3768" s="25"/>
      <c r="D3768" s="26"/>
      <c r="E3768" s="27"/>
      <c r="F3768" s="28"/>
    </row>
    <row r="3769" spans="1:6" x14ac:dyDescent="0.25">
      <c r="A3769" s="23"/>
      <c r="B3769" s="24"/>
      <c r="C3769" s="25"/>
      <c r="D3769" s="26"/>
      <c r="E3769" s="27"/>
      <c r="F3769" s="28"/>
    </row>
    <row r="3770" spans="1:6" x14ac:dyDescent="0.25">
      <c r="A3770" s="23"/>
      <c r="B3770" s="24"/>
      <c r="C3770" s="25"/>
      <c r="D3770" s="26"/>
      <c r="E3770" s="27"/>
      <c r="F3770" s="28"/>
    </row>
    <row r="3771" spans="1:6" x14ac:dyDescent="0.25">
      <c r="A3771" s="23"/>
      <c r="B3771" s="24"/>
      <c r="C3771" s="25"/>
      <c r="D3771" s="26"/>
      <c r="E3771" s="27"/>
      <c r="F3771" s="28"/>
    </row>
    <row r="3772" spans="1:6" x14ac:dyDescent="0.25">
      <c r="A3772" s="23"/>
      <c r="B3772" s="24"/>
      <c r="C3772" s="25"/>
      <c r="D3772" s="26"/>
      <c r="E3772" s="27"/>
      <c r="F3772" s="28"/>
    </row>
    <row r="3773" spans="1:6" x14ac:dyDescent="0.25">
      <c r="A3773" s="23"/>
      <c r="B3773" s="24"/>
      <c r="C3773" s="25"/>
      <c r="D3773" s="26"/>
      <c r="E3773" s="27"/>
      <c r="F3773" s="28"/>
    </row>
    <row r="3774" spans="1:6" x14ac:dyDescent="0.25">
      <c r="A3774" s="23"/>
      <c r="B3774" s="24"/>
      <c r="C3774" s="25"/>
      <c r="D3774" s="26"/>
      <c r="E3774" s="27"/>
      <c r="F3774" s="28"/>
    </row>
    <row r="3775" spans="1:6" x14ac:dyDescent="0.25">
      <c r="A3775" s="23"/>
      <c r="B3775" s="24"/>
      <c r="C3775" s="25"/>
      <c r="D3775" s="26"/>
      <c r="E3775" s="27"/>
      <c r="F3775" s="28"/>
    </row>
    <row r="3776" spans="1:6" x14ac:dyDescent="0.25">
      <c r="A3776" s="23"/>
      <c r="B3776" s="24"/>
      <c r="C3776" s="25"/>
      <c r="D3776" s="26"/>
      <c r="E3776" s="27"/>
      <c r="F3776" s="28"/>
    </row>
    <row r="3777" spans="1:6" x14ac:dyDescent="0.25">
      <c r="A3777" s="23"/>
      <c r="B3777" s="24"/>
      <c r="C3777" s="25"/>
      <c r="D3777" s="26"/>
      <c r="E3777" s="27"/>
      <c r="F3777" s="28"/>
    </row>
    <row r="3778" spans="1:6" x14ac:dyDescent="0.25">
      <c r="A3778" s="23"/>
      <c r="B3778" s="24"/>
      <c r="C3778" s="25"/>
      <c r="D3778" s="26"/>
      <c r="E3778" s="27"/>
      <c r="F3778" s="28"/>
    </row>
    <row r="3779" spans="1:6" x14ac:dyDescent="0.25">
      <c r="A3779" s="23"/>
      <c r="B3779" s="24"/>
      <c r="C3779" s="25"/>
      <c r="D3779" s="26"/>
      <c r="E3779" s="27"/>
      <c r="F3779" s="28"/>
    </row>
    <row r="3780" spans="1:6" x14ac:dyDescent="0.25">
      <c r="A3780" s="23"/>
      <c r="B3780" s="24"/>
      <c r="C3780" s="25"/>
      <c r="D3780" s="26"/>
      <c r="E3780" s="27"/>
      <c r="F3780" s="28"/>
    </row>
    <row r="3781" spans="1:6" x14ac:dyDescent="0.25">
      <c r="A3781" s="23"/>
      <c r="B3781" s="24"/>
      <c r="C3781" s="25"/>
      <c r="D3781" s="26"/>
      <c r="E3781" s="27"/>
      <c r="F3781" s="28"/>
    </row>
    <row r="3782" spans="1:6" x14ac:dyDescent="0.25">
      <c r="A3782" s="23"/>
      <c r="B3782" s="24"/>
      <c r="C3782" s="25"/>
      <c r="D3782" s="26"/>
      <c r="E3782" s="27"/>
      <c r="F3782" s="28"/>
    </row>
    <row r="3783" spans="1:6" x14ac:dyDescent="0.25">
      <c r="A3783" s="23"/>
      <c r="B3783" s="24"/>
      <c r="C3783" s="25"/>
      <c r="D3783" s="26"/>
      <c r="E3783" s="27"/>
      <c r="F3783" s="28"/>
    </row>
    <row r="3784" spans="1:6" x14ac:dyDescent="0.25">
      <c r="A3784" s="23"/>
      <c r="B3784" s="24"/>
      <c r="C3784" s="25"/>
      <c r="D3784" s="26"/>
      <c r="E3784" s="27"/>
      <c r="F3784" s="28"/>
    </row>
    <row r="3785" spans="1:6" x14ac:dyDescent="0.25">
      <c r="A3785" s="23"/>
      <c r="B3785" s="24"/>
      <c r="C3785" s="25"/>
      <c r="D3785" s="26"/>
      <c r="E3785" s="27"/>
      <c r="F3785" s="28"/>
    </row>
    <row r="3786" spans="1:6" x14ac:dyDescent="0.25">
      <c r="A3786" s="23"/>
      <c r="B3786" s="24"/>
      <c r="C3786" s="25"/>
      <c r="D3786" s="26"/>
      <c r="E3786" s="27"/>
      <c r="F3786" s="28"/>
    </row>
    <row r="3787" spans="1:6" x14ac:dyDescent="0.25">
      <c r="A3787" s="23"/>
      <c r="B3787" s="24"/>
      <c r="C3787" s="25"/>
      <c r="D3787" s="26"/>
      <c r="E3787" s="27"/>
      <c r="F3787" s="28"/>
    </row>
    <row r="3788" spans="1:6" x14ac:dyDescent="0.25">
      <c r="A3788" s="23"/>
      <c r="B3788" s="24"/>
      <c r="C3788" s="25"/>
      <c r="D3788" s="26"/>
      <c r="E3788" s="27"/>
      <c r="F3788" s="28"/>
    </row>
    <row r="3789" spans="1:6" x14ac:dyDescent="0.25">
      <c r="A3789" s="23"/>
      <c r="B3789" s="24"/>
      <c r="C3789" s="25"/>
      <c r="D3789" s="26"/>
      <c r="E3789" s="27"/>
      <c r="F3789" s="28"/>
    </row>
    <row r="3790" spans="1:6" x14ac:dyDescent="0.25">
      <c r="A3790" s="23"/>
      <c r="B3790" s="24"/>
      <c r="C3790" s="25"/>
      <c r="D3790" s="26"/>
      <c r="E3790" s="27"/>
      <c r="F3790" s="28"/>
    </row>
    <row r="3791" spans="1:6" x14ac:dyDescent="0.25">
      <c r="A3791" s="23"/>
      <c r="B3791" s="24"/>
      <c r="C3791" s="25"/>
      <c r="D3791" s="26"/>
      <c r="E3791" s="27"/>
      <c r="F3791" s="28"/>
    </row>
    <row r="3792" spans="1:6" x14ac:dyDescent="0.25">
      <c r="A3792" s="23"/>
      <c r="B3792" s="24"/>
      <c r="C3792" s="25"/>
      <c r="D3792" s="26"/>
      <c r="E3792" s="27"/>
      <c r="F3792" s="28"/>
    </row>
    <row r="3793" spans="1:6" x14ac:dyDescent="0.25">
      <c r="A3793" s="23"/>
      <c r="B3793" s="24"/>
      <c r="C3793" s="25"/>
      <c r="D3793" s="26"/>
      <c r="E3793" s="27"/>
      <c r="F3793" s="28"/>
    </row>
    <row r="3794" spans="1:6" x14ac:dyDescent="0.25">
      <c r="A3794" s="23"/>
      <c r="B3794" s="24"/>
      <c r="C3794" s="25"/>
      <c r="D3794" s="26"/>
      <c r="E3794" s="27"/>
      <c r="F3794" s="28"/>
    </row>
    <row r="3795" spans="1:6" x14ac:dyDescent="0.25">
      <c r="A3795" s="23"/>
      <c r="B3795" s="24"/>
      <c r="C3795" s="25"/>
      <c r="D3795" s="26"/>
      <c r="E3795" s="27"/>
      <c r="F3795" s="28"/>
    </row>
    <row r="3796" spans="1:6" x14ac:dyDescent="0.25">
      <c r="A3796" s="23"/>
      <c r="B3796" s="24"/>
      <c r="C3796" s="25"/>
      <c r="D3796" s="26"/>
      <c r="E3796" s="27"/>
      <c r="F3796" s="28"/>
    </row>
    <row r="3797" spans="1:6" x14ac:dyDescent="0.25">
      <c r="A3797" s="23"/>
      <c r="B3797" s="24"/>
      <c r="C3797" s="25"/>
      <c r="D3797" s="26"/>
      <c r="E3797" s="27"/>
      <c r="F3797" s="28"/>
    </row>
    <row r="3798" spans="1:6" x14ac:dyDescent="0.25">
      <c r="A3798" s="23"/>
      <c r="B3798" s="24"/>
      <c r="C3798" s="25"/>
      <c r="D3798" s="26"/>
      <c r="E3798" s="27"/>
      <c r="F3798" s="28"/>
    </row>
    <row r="3799" spans="1:6" x14ac:dyDescent="0.25">
      <c r="A3799" s="23"/>
      <c r="B3799" s="24"/>
      <c r="C3799" s="25"/>
      <c r="D3799" s="26"/>
      <c r="E3799" s="27"/>
      <c r="F3799" s="28"/>
    </row>
    <row r="3800" spans="1:6" x14ac:dyDescent="0.25">
      <c r="A3800" s="23"/>
      <c r="B3800" s="24"/>
      <c r="C3800" s="25"/>
      <c r="D3800" s="26"/>
      <c r="E3800" s="27"/>
      <c r="F3800" s="28"/>
    </row>
    <row r="3801" spans="1:6" x14ac:dyDescent="0.25">
      <c r="A3801" s="23"/>
      <c r="B3801" s="24"/>
      <c r="C3801" s="25"/>
      <c r="D3801" s="26"/>
      <c r="E3801" s="27"/>
      <c r="F3801" s="28"/>
    </row>
    <row r="3802" spans="1:6" x14ac:dyDescent="0.25">
      <c r="A3802" s="23"/>
      <c r="B3802" s="24"/>
      <c r="C3802" s="25"/>
      <c r="D3802" s="26"/>
      <c r="E3802" s="27"/>
      <c r="F3802" s="28"/>
    </row>
    <row r="3803" spans="1:6" x14ac:dyDescent="0.25">
      <c r="A3803" s="23"/>
      <c r="B3803" s="24"/>
      <c r="C3803" s="25"/>
      <c r="D3803" s="26"/>
      <c r="E3803" s="27"/>
      <c r="F3803" s="28"/>
    </row>
    <row r="3804" spans="1:6" x14ac:dyDescent="0.25">
      <c r="A3804" s="23"/>
      <c r="B3804" s="24"/>
      <c r="C3804" s="25"/>
      <c r="D3804" s="26"/>
      <c r="E3804" s="27"/>
      <c r="F3804" s="28"/>
    </row>
    <row r="3805" spans="1:6" x14ac:dyDescent="0.25">
      <c r="A3805" s="23"/>
      <c r="B3805" s="24"/>
      <c r="C3805" s="25"/>
      <c r="D3805" s="26"/>
      <c r="E3805" s="27"/>
      <c r="F3805" s="28"/>
    </row>
    <row r="3806" spans="1:6" x14ac:dyDescent="0.25">
      <c r="A3806" s="23"/>
      <c r="B3806" s="24"/>
      <c r="C3806" s="25"/>
      <c r="D3806" s="26"/>
      <c r="E3806" s="27"/>
      <c r="F3806" s="28"/>
    </row>
    <row r="3807" spans="1:6" x14ac:dyDescent="0.25">
      <c r="A3807" s="23"/>
      <c r="B3807" s="24"/>
      <c r="C3807" s="25"/>
      <c r="D3807" s="26"/>
      <c r="E3807" s="27"/>
      <c r="F3807" s="28"/>
    </row>
    <row r="3808" spans="1:6" x14ac:dyDescent="0.25">
      <c r="A3808" s="23"/>
      <c r="B3808" s="24"/>
      <c r="C3808" s="25"/>
      <c r="D3808" s="26"/>
      <c r="E3808" s="27"/>
      <c r="F3808" s="28"/>
    </row>
    <row r="3809" spans="1:6" x14ac:dyDescent="0.25">
      <c r="A3809" s="23"/>
      <c r="B3809" s="24"/>
      <c r="C3809" s="25"/>
      <c r="D3809" s="26"/>
      <c r="E3809" s="27"/>
      <c r="F3809" s="28"/>
    </row>
    <row r="3810" spans="1:6" x14ac:dyDescent="0.25">
      <c r="A3810" s="23"/>
      <c r="B3810" s="24"/>
      <c r="C3810" s="25"/>
      <c r="D3810" s="26"/>
      <c r="E3810" s="27"/>
      <c r="F3810" s="28"/>
    </row>
    <row r="3811" spans="1:6" x14ac:dyDescent="0.25">
      <c r="A3811" s="23"/>
      <c r="B3811" s="24"/>
      <c r="C3811" s="25"/>
      <c r="D3811" s="26"/>
      <c r="E3811" s="27"/>
      <c r="F3811" s="28"/>
    </row>
    <row r="3812" spans="1:6" x14ac:dyDescent="0.25">
      <c r="A3812" s="23"/>
      <c r="B3812" s="24"/>
      <c r="C3812" s="25"/>
      <c r="D3812" s="26"/>
      <c r="E3812" s="27"/>
      <c r="F3812" s="28"/>
    </row>
    <row r="3813" spans="1:6" x14ac:dyDescent="0.25">
      <c r="A3813" s="23"/>
      <c r="B3813" s="24"/>
      <c r="C3813" s="25"/>
      <c r="D3813" s="26"/>
      <c r="E3813" s="27"/>
      <c r="F3813" s="28"/>
    </row>
    <row r="3814" spans="1:6" x14ac:dyDescent="0.25">
      <c r="A3814" s="23"/>
      <c r="B3814" s="24"/>
      <c r="C3814" s="25"/>
      <c r="D3814" s="26"/>
      <c r="E3814" s="27"/>
      <c r="F3814" s="28"/>
    </row>
    <row r="3815" spans="1:6" x14ac:dyDescent="0.25">
      <c r="A3815" s="23"/>
      <c r="B3815" s="24"/>
      <c r="C3815" s="25"/>
      <c r="D3815" s="26"/>
      <c r="E3815" s="27"/>
      <c r="F3815" s="28"/>
    </row>
    <row r="3816" spans="1:6" x14ac:dyDescent="0.25">
      <c r="A3816" s="23"/>
      <c r="B3816" s="24"/>
      <c r="C3816" s="25"/>
      <c r="D3816" s="26"/>
      <c r="E3816" s="27"/>
      <c r="F3816" s="28"/>
    </row>
    <row r="3817" spans="1:6" x14ac:dyDescent="0.25">
      <c r="A3817" s="23"/>
      <c r="B3817" s="24"/>
      <c r="C3817" s="25"/>
      <c r="D3817" s="26"/>
      <c r="E3817" s="27"/>
      <c r="F3817" s="28"/>
    </row>
    <row r="3818" spans="1:6" x14ac:dyDescent="0.25">
      <c r="A3818" s="23"/>
      <c r="B3818" s="24"/>
      <c r="C3818" s="25"/>
      <c r="D3818" s="26"/>
      <c r="E3818" s="27"/>
      <c r="F3818" s="28"/>
    </row>
    <row r="3819" spans="1:6" x14ac:dyDescent="0.25">
      <c r="A3819" s="23"/>
      <c r="B3819" s="24"/>
      <c r="C3819" s="25"/>
      <c r="D3819" s="26"/>
      <c r="E3819" s="27"/>
      <c r="F3819" s="28"/>
    </row>
    <row r="3820" spans="1:6" x14ac:dyDescent="0.25">
      <c r="A3820" s="23"/>
      <c r="B3820" s="24"/>
      <c r="C3820" s="25"/>
      <c r="D3820" s="26"/>
      <c r="E3820" s="27"/>
      <c r="F3820" s="28"/>
    </row>
    <row r="3821" spans="1:6" x14ac:dyDescent="0.25">
      <c r="A3821" s="23"/>
      <c r="B3821" s="24"/>
      <c r="C3821" s="25"/>
      <c r="D3821" s="26"/>
      <c r="E3821" s="27"/>
      <c r="F3821" s="28"/>
    </row>
    <row r="3822" spans="1:6" x14ac:dyDescent="0.25">
      <c r="A3822" s="23"/>
      <c r="B3822" s="24"/>
      <c r="C3822" s="25"/>
      <c r="D3822" s="26"/>
      <c r="E3822" s="27"/>
      <c r="F3822" s="28"/>
    </row>
    <row r="3823" spans="1:6" x14ac:dyDescent="0.25">
      <c r="A3823" s="23"/>
      <c r="B3823" s="24"/>
      <c r="C3823" s="25"/>
      <c r="D3823" s="26"/>
      <c r="E3823" s="27"/>
      <c r="F3823" s="28"/>
    </row>
    <row r="3824" spans="1:6" x14ac:dyDescent="0.25">
      <c r="A3824" s="23"/>
      <c r="B3824" s="24"/>
      <c r="C3824" s="25"/>
      <c r="D3824" s="26"/>
      <c r="E3824" s="27"/>
      <c r="F3824" s="28"/>
    </row>
    <row r="3825" spans="1:6" x14ac:dyDescent="0.25">
      <c r="A3825" s="23"/>
      <c r="B3825" s="24"/>
      <c r="C3825" s="25"/>
      <c r="D3825" s="26"/>
      <c r="E3825" s="27"/>
      <c r="F3825" s="28"/>
    </row>
    <row r="3826" spans="1:6" x14ac:dyDescent="0.25">
      <c r="A3826" s="23"/>
      <c r="B3826" s="24"/>
      <c r="C3826" s="25"/>
      <c r="D3826" s="26"/>
      <c r="E3826" s="27"/>
      <c r="F3826" s="28"/>
    </row>
    <row r="3827" spans="1:6" x14ac:dyDescent="0.25">
      <c r="A3827" s="23"/>
      <c r="B3827" s="24"/>
      <c r="C3827" s="25"/>
      <c r="D3827" s="26"/>
      <c r="E3827" s="27"/>
      <c r="F3827" s="28"/>
    </row>
    <row r="3828" spans="1:6" x14ac:dyDescent="0.25">
      <c r="A3828" s="23"/>
      <c r="B3828" s="24"/>
      <c r="C3828" s="25"/>
      <c r="D3828" s="26"/>
      <c r="E3828" s="27"/>
      <c r="F3828" s="28"/>
    </row>
    <row r="3829" spans="1:6" x14ac:dyDescent="0.25">
      <c r="A3829" s="23"/>
      <c r="B3829" s="24"/>
      <c r="C3829" s="25"/>
      <c r="D3829" s="26"/>
      <c r="E3829" s="27"/>
      <c r="F3829" s="28"/>
    </row>
    <row r="3830" spans="1:6" x14ac:dyDescent="0.25">
      <c r="A3830" s="23"/>
      <c r="B3830" s="24"/>
      <c r="C3830" s="25"/>
      <c r="D3830" s="26"/>
      <c r="E3830" s="27"/>
      <c r="F3830" s="28"/>
    </row>
    <row r="3831" spans="1:6" x14ac:dyDescent="0.25">
      <c r="A3831" s="23"/>
      <c r="B3831" s="24"/>
      <c r="C3831" s="25"/>
      <c r="D3831" s="26"/>
      <c r="E3831" s="27"/>
      <c r="F3831" s="28"/>
    </row>
    <row r="3832" spans="1:6" x14ac:dyDescent="0.25">
      <c r="A3832" s="23"/>
      <c r="B3832" s="24"/>
      <c r="C3832" s="25"/>
      <c r="D3832" s="26"/>
      <c r="E3832" s="27"/>
      <c r="F3832" s="28"/>
    </row>
    <row r="3833" spans="1:6" x14ac:dyDescent="0.25">
      <c r="A3833" s="23"/>
      <c r="B3833" s="24"/>
      <c r="C3833" s="25"/>
      <c r="D3833" s="26"/>
      <c r="E3833" s="27"/>
      <c r="F3833" s="28"/>
    </row>
    <row r="3834" spans="1:6" x14ac:dyDescent="0.25">
      <c r="A3834" s="23"/>
      <c r="B3834" s="24"/>
      <c r="C3834" s="25"/>
      <c r="D3834" s="26"/>
      <c r="E3834" s="27"/>
      <c r="F3834" s="28"/>
    </row>
    <row r="3835" spans="1:6" x14ac:dyDescent="0.25">
      <c r="A3835" s="23"/>
      <c r="B3835" s="24"/>
      <c r="C3835" s="25"/>
      <c r="D3835" s="26"/>
      <c r="E3835" s="27"/>
      <c r="F3835" s="28"/>
    </row>
    <row r="3836" spans="1:6" x14ac:dyDescent="0.25">
      <c r="A3836" s="23"/>
      <c r="B3836" s="24"/>
      <c r="C3836" s="25"/>
      <c r="D3836" s="26"/>
      <c r="E3836" s="27"/>
      <c r="F3836" s="28"/>
    </row>
    <row r="3837" spans="1:6" x14ac:dyDescent="0.25">
      <c r="A3837" s="23"/>
      <c r="B3837" s="24"/>
      <c r="C3837" s="25"/>
      <c r="D3837" s="26"/>
      <c r="E3837" s="27"/>
      <c r="F3837" s="28"/>
    </row>
    <row r="3838" spans="1:6" x14ac:dyDescent="0.25">
      <c r="A3838" s="23"/>
      <c r="B3838" s="24"/>
      <c r="C3838" s="25"/>
      <c r="D3838" s="26"/>
      <c r="E3838" s="27"/>
      <c r="F3838" s="28"/>
    </row>
    <row r="3839" spans="1:6" x14ac:dyDescent="0.25">
      <c r="A3839" s="23"/>
      <c r="B3839" s="24"/>
      <c r="C3839" s="25"/>
      <c r="D3839" s="26"/>
      <c r="E3839" s="27"/>
      <c r="F3839" s="28"/>
    </row>
    <row r="3840" spans="1:6" x14ac:dyDescent="0.25">
      <c r="A3840" s="23"/>
      <c r="B3840" s="24"/>
      <c r="C3840" s="25"/>
      <c r="D3840" s="26"/>
      <c r="E3840" s="27"/>
      <c r="F3840" s="28"/>
    </row>
    <row r="3841" spans="1:6" x14ac:dyDescent="0.25">
      <c r="A3841" s="23"/>
      <c r="B3841" s="24"/>
      <c r="C3841" s="25"/>
      <c r="D3841" s="26"/>
      <c r="E3841" s="27"/>
      <c r="F3841" s="28"/>
    </row>
    <row r="3842" spans="1:6" x14ac:dyDescent="0.25">
      <c r="A3842" s="23"/>
      <c r="B3842" s="24"/>
      <c r="C3842" s="25"/>
      <c r="D3842" s="26"/>
      <c r="E3842" s="27"/>
      <c r="F3842" s="28"/>
    </row>
    <row r="3843" spans="1:6" x14ac:dyDescent="0.25">
      <c r="A3843" s="23"/>
      <c r="B3843" s="24"/>
      <c r="C3843" s="25"/>
      <c r="D3843" s="26"/>
      <c r="E3843" s="27"/>
      <c r="F3843" s="28"/>
    </row>
    <row r="3844" spans="1:6" x14ac:dyDescent="0.25">
      <c r="A3844" s="23"/>
      <c r="B3844" s="24"/>
      <c r="C3844" s="25"/>
      <c r="D3844" s="26"/>
      <c r="E3844" s="27"/>
      <c r="F3844" s="28"/>
    </row>
    <row r="3845" spans="1:6" x14ac:dyDescent="0.25">
      <c r="A3845" s="23"/>
      <c r="B3845" s="24"/>
      <c r="C3845" s="25"/>
      <c r="D3845" s="26"/>
      <c r="E3845" s="27"/>
      <c r="F3845" s="28"/>
    </row>
    <row r="3846" spans="1:6" x14ac:dyDescent="0.25">
      <c r="A3846" s="23"/>
      <c r="B3846" s="24"/>
      <c r="C3846" s="25"/>
      <c r="D3846" s="26"/>
      <c r="E3846" s="27"/>
      <c r="F3846" s="28"/>
    </row>
    <row r="3847" spans="1:6" x14ac:dyDescent="0.25">
      <c r="A3847" s="23"/>
      <c r="B3847" s="24"/>
      <c r="C3847" s="25"/>
      <c r="D3847" s="26"/>
      <c r="E3847" s="27"/>
      <c r="F3847" s="28"/>
    </row>
    <row r="3848" spans="1:6" x14ac:dyDescent="0.25">
      <c r="A3848" s="23"/>
      <c r="B3848" s="24"/>
      <c r="C3848" s="25"/>
      <c r="D3848" s="26"/>
      <c r="E3848" s="27"/>
      <c r="F3848" s="28"/>
    </row>
    <row r="3849" spans="1:6" x14ac:dyDescent="0.25">
      <c r="A3849" s="23"/>
      <c r="B3849" s="24"/>
      <c r="C3849" s="25"/>
      <c r="D3849" s="26"/>
      <c r="E3849" s="27"/>
      <c r="F3849" s="28"/>
    </row>
    <row r="3850" spans="1:6" x14ac:dyDescent="0.25">
      <c r="A3850" s="23"/>
      <c r="B3850" s="24"/>
      <c r="C3850" s="25"/>
      <c r="D3850" s="26"/>
      <c r="E3850" s="27"/>
      <c r="F3850" s="28"/>
    </row>
    <row r="3851" spans="1:6" x14ac:dyDescent="0.25">
      <c r="A3851" s="23"/>
      <c r="B3851" s="24"/>
      <c r="C3851" s="25"/>
      <c r="D3851" s="26"/>
      <c r="E3851" s="27"/>
      <c r="F3851" s="28"/>
    </row>
    <row r="3852" spans="1:6" x14ac:dyDescent="0.25">
      <c r="A3852" s="23"/>
      <c r="B3852" s="24"/>
      <c r="C3852" s="25"/>
      <c r="D3852" s="26"/>
      <c r="E3852" s="27"/>
      <c r="F3852" s="28"/>
    </row>
    <row r="3853" spans="1:6" x14ac:dyDescent="0.25">
      <c r="A3853" s="23"/>
      <c r="B3853" s="24"/>
      <c r="C3853" s="25"/>
      <c r="D3853" s="26"/>
      <c r="E3853" s="27"/>
      <c r="F3853" s="28"/>
    </row>
    <row r="3854" spans="1:6" x14ac:dyDescent="0.25">
      <c r="A3854" s="23"/>
      <c r="B3854" s="24"/>
      <c r="C3854" s="25"/>
      <c r="D3854" s="26"/>
      <c r="E3854" s="27"/>
      <c r="F3854" s="28"/>
    </row>
    <row r="3855" spans="1:6" x14ac:dyDescent="0.25">
      <c r="A3855" s="23"/>
      <c r="B3855" s="24"/>
      <c r="C3855" s="25"/>
      <c r="D3855" s="26"/>
      <c r="E3855" s="27"/>
      <c r="F3855" s="28"/>
    </row>
    <row r="3856" spans="1:6" x14ac:dyDescent="0.25">
      <c r="A3856" s="23"/>
      <c r="B3856" s="24"/>
      <c r="C3856" s="25"/>
      <c r="D3856" s="26"/>
      <c r="E3856" s="27"/>
      <c r="F3856" s="28"/>
    </row>
    <row r="3857" spans="1:6" x14ac:dyDescent="0.25">
      <c r="A3857" s="23"/>
      <c r="B3857" s="24"/>
      <c r="C3857" s="25"/>
      <c r="D3857" s="26"/>
      <c r="E3857" s="27"/>
      <c r="F3857" s="28"/>
    </row>
    <row r="3858" spans="1:6" x14ac:dyDescent="0.25">
      <c r="A3858" s="23"/>
      <c r="B3858" s="24"/>
      <c r="C3858" s="25"/>
      <c r="D3858" s="26"/>
      <c r="E3858" s="27"/>
      <c r="F3858" s="28"/>
    </row>
    <row r="3859" spans="1:6" x14ac:dyDescent="0.25">
      <c r="A3859" s="23"/>
      <c r="B3859" s="24"/>
      <c r="C3859" s="25"/>
      <c r="D3859" s="26"/>
      <c r="E3859" s="27"/>
      <c r="F3859" s="28"/>
    </row>
    <row r="3860" spans="1:6" x14ac:dyDescent="0.25">
      <c r="A3860" s="23"/>
      <c r="B3860" s="24"/>
      <c r="C3860" s="25"/>
      <c r="D3860" s="26"/>
      <c r="E3860" s="27"/>
      <c r="F3860" s="28"/>
    </row>
    <row r="3861" spans="1:6" x14ac:dyDescent="0.25">
      <c r="A3861" s="23"/>
      <c r="B3861" s="24"/>
      <c r="C3861" s="25"/>
      <c r="D3861" s="26"/>
      <c r="E3861" s="27"/>
      <c r="F3861" s="28"/>
    </row>
    <row r="3862" spans="1:6" x14ac:dyDescent="0.25">
      <c r="A3862" s="23"/>
      <c r="B3862" s="24"/>
      <c r="C3862" s="25"/>
      <c r="D3862" s="26"/>
      <c r="E3862" s="27"/>
      <c r="F3862" s="28"/>
    </row>
    <row r="3863" spans="1:6" x14ac:dyDescent="0.25">
      <c r="A3863" s="23"/>
      <c r="B3863" s="24"/>
      <c r="C3863" s="25"/>
      <c r="D3863" s="26"/>
      <c r="E3863" s="27"/>
      <c r="F3863" s="28"/>
    </row>
    <row r="3864" spans="1:6" x14ac:dyDescent="0.25">
      <c r="A3864" s="23"/>
      <c r="B3864" s="24"/>
      <c r="C3864" s="25"/>
      <c r="D3864" s="26"/>
      <c r="E3864" s="27"/>
      <c r="F3864" s="28"/>
    </row>
    <row r="3865" spans="1:6" x14ac:dyDescent="0.25">
      <c r="A3865" s="23"/>
      <c r="B3865" s="24"/>
      <c r="C3865" s="25"/>
      <c r="D3865" s="26"/>
      <c r="E3865" s="27"/>
      <c r="F3865" s="28"/>
    </row>
    <row r="3866" spans="1:6" x14ac:dyDescent="0.25">
      <c r="A3866" s="23"/>
      <c r="B3866" s="24"/>
      <c r="C3866" s="25"/>
      <c r="D3866" s="26"/>
      <c r="E3866" s="27"/>
      <c r="F3866" s="28"/>
    </row>
    <row r="3867" spans="1:6" x14ac:dyDescent="0.25">
      <c r="A3867" s="23"/>
      <c r="B3867" s="24"/>
      <c r="C3867" s="25"/>
      <c r="D3867" s="26"/>
      <c r="E3867" s="27"/>
      <c r="F3867" s="28"/>
    </row>
    <row r="3868" spans="1:6" x14ac:dyDescent="0.25">
      <c r="A3868" s="23"/>
      <c r="B3868" s="24"/>
      <c r="C3868" s="25"/>
      <c r="D3868" s="26"/>
      <c r="E3868" s="27"/>
      <c r="F3868" s="28"/>
    </row>
    <row r="3869" spans="1:6" x14ac:dyDescent="0.25">
      <c r="A3869" s="23"/>
      <c r="B3869" s="24"/>
      <c r="C3869" s="25"/>
      <c r="D3869" s="26"/>
      <c r="E3869" s="27"/>
      <c r="F3869" s="28"/>
    </row>
    <row r="3870" spans="1:6" x14ac:dyDescent="0.25">
      <c r="A3870" s="23"/>
      <c r="B3870" s="24"/>
      <c r="C3870" s="25"/>
      <c r="D3870" s="26"/>
      <c r="E3870" s="27"/>
      <c r="F3870" s="28"/>
    </row>
    <row r="3871" spans="1:6" x14ac:dyDescent="0.25">
      <c r="A3871" s="23"/>
      <c r="B3871" s="24"/>
      <c r="C3871" s="25"/>
      <c r="D3871" s="26"/>
      <c r="E3871" s="27"/>
      <c r="F3871" s="28"/>
    </row>
    <row r="3872" spans="1:6" x14ac:dyDescent="0.25">
      <c r="A3872" s="23"/>
      <c r="B3872" s="24"/>
      <c r="C3872" s="25"/>
      <c r="D3872" s="26"/>
      <c r="E3872" s="27"/>
      <c r="F3872" s="28"/>
    </row>
    <row r="3873" spans="1:6" x14ac:dyDescent="0.25">
      <c r="A3873" s="23"/>
      <c r="B3873" s="24"/>
      <c r="C3873" s="25"/>
      <c r="D3873" s="26"/>
      <c r="E3873" s="27"/>
      <c r="F3873" s="28"/>
    </row>
    <row r="3874" spans="1:6" x14ac:dyDescent="0.25">
      <c r="A3874" s="23"/>
      <c r="B3874" s="24"/>
      <c r="C3874" s="25"/>
      <c r="D3874" s="26"/>
      <c r="E3874" s="27"/>
      <c r="F3874" s="28"/>
    </row>
    <row r="3875" spans="1:6" x14ac:dyDescent="0.25">
      <c r="A3875" s="23"/>
      <c r="B3875" s="24"/>
      <c r="C3875" s="25"/>
      <c r="D3875" s="26"/>
      <c r="E3875" s="27"/>
      <c r="F3875" s="28"/>
    </row>
    <row r="3876" spans="1:6" x14ac:dyDescent="0.25">
      <c r="A3876" s="23"/>
      <c r="B3876" s="24"/>
      <c r="C3876" s="25"/>
      <c r="D3876" s="26"/>
      <c r="E3876" s="27"/>
      <c r="F3876" s="28"/>
    </row>
    <row r="3877" spans="1:6" x14ac:dyDescent="0.25">
      <c r="A3877" s="23"/>
      <c r="B3877" s="24"/>
      <c r="C3877" s="25"/>
      <c r="D3877" s="26"/>
      <c r="E3877" s="27"/>
      <c r="F3877" s="28"/>
    </row>
    <row r="3878" spans="1:6" x14ac:dyDescent="0.25">
      <c r="A3878" s="23"/>
      <c r="B3878" s="24"/>
      <c r="C3878" s="25"/>
      <c r="D3878" s="26"/>
      <c r="E3878" s="27"/>
      <c r="F3878" s="28"/>
    </row>
    <row r="3879" spans="1:6" x14ac:dyDescent="0.25">
      <c r="A3879" s="23"/>
      <c r="B3879" s="24"/>
      <c r="C3879" s="25"/>
      <c r="D3879" s="26"/>
      <c r="E3879" s="27"/>
      <c r="F3879" s="28"/>
    </row>
    <row r="3880" spans="1:6" x14ac:dyDescent="0.25">
      <c r="A3880" s="23"/>
      <c r="B3880" s="24"/>
      <c r="C3880" s="25"/>
      <c r="D3880" s="26"/>
      <c r="E3880" s="27"/>
      <c r="F3880" s="28"/>
    </row>
    <row r="3881" spans="1:6" x14ac:dyDescent="0.25">
      <c r="A3881" s="23"/>
      <c r="B3881" s="24"/>
      <c r="C3881" s="25"/>
      <c r="D3881" s="26"/>
      <c r="E3881" s="27"/>
      <c r="F3881" s="28"/>
    </row>
    <row r="3882" spans="1:6" x14ac:dyDescent="0.25">
      <c r="A3882" s="23"/>
      <c r="B3882" s="24"/>
      <c r="C3882" s="25"/>
      <c r="D3882" s="26"/>
      <c r="E3882" s="27"/>
      <c r="F3882" s="28"/>
    </row>
    <row r="3883" spans="1:6" x14ac:dyDescent="0.25">
      <c r="A3883" s="23"/>
      <c r="B3883" s="24"/>
      <c r="C3883" s="25"/>
      <c r="D3883" s="26"/>
      <c r="E3883" s="27"/>
      <c r="F3883" s="28"/>
    </row>
    <row r="3884" spans="1:6" x14ac:dyDescent="0.25">
      <c r="A3884" s="23"/>
      <c r="B3884" s="24"/>
      <c r="C3884" s="25"/>
      <c r="D3884" s="26"/>
      <c r="E3884" s="27"/>
      <c r="F3884" s="28"/>
    </row>
    <row r="3885" spans="1:6" x14ac:dyDescent="0.25">
      <c r="A3885" s="23"/>
      <c r="B3885" s="24"/>
      <c r="C3885" s="25"/>
      <c r="D3885" s="26"/>
      <c r="E3885" s="27"/>
      <c r="F3885" s="28"/>
    </row>
    <row r="3886" spans="1:6" x14ac:dyDescent="0.25">
      <c r="A3886" s="23"/>
      <c r="B3886" s="24"/>
      <c r="C3886" s="25"/>
      <c r="D3886" s="26"/>
      <c r="E3886" s="27"/>
      <c r="F3886" s="28"/>
    </row>
    <row r="3887" spans="1:6" x14ac:dyDescent="0.25">
      <c r="A3887" s="23"/>
      <c r="B3887" s="24"/>
      <c r="C3887" s="25"/>
      <c r="D3887" s="26"/>
      <c r="E3887" s="27"/>
      <c r="F3887" s="28"/>
    </row>
    <row r="3888" spans="1:6" x14ac:dyDescent="0.25">
      <c r="A3888" s="23"/>
      <c r="B3888" s="24"/>
      <c r="C3888" s="25"/>
      <c r="D3888" s="26"/>
      <c r="E3888" s="27"/>
      <c r="F3888" s="28"/>
    </row>
    <row r="3889" spans="1:6" x14ac:dyDescent="0.25">
      <c r="A3889" s="23"/>
      <c r="B3889" s="24"/>
      <c r="C3889" s="25"/>
      <c r="D3889" s="26"/>
      <c r="E3889" s="27"/>
      <c r="F3889" s="28"/>
    </row>
    <row r="3890" spans="1:6" x14ac:dyDescent="0.25">
      <c r="A3890" s="23"/>
      <c r="B3890" s="24"/>
      <c r="C3890" s="25"/>
      <c r="D3890" s="26"/>
      <c r="E3890" s="27"/>
      <c r="F3890" s="28"/>
    </row>
    <row r="3891" spans="1:6" x14ac:dyDescent="0.25">
      <c r="A3891" s="23"/>
      <c r="B3891" s="24"/>
      <c r="C3891" s="25"/>
      <c r="D3891" s="26"/>
      <c r="E3891" s="27"/>
      <c r="F3891" s="28"/>
    </row>
    <row r="3892" spans="1:6" x14ac:dyDescent="0.25">
      <c r="A3892" s="23"/>
      <c r="B3892" s="24"/>
      <c r="C3892" s="25"/>
      <c r="D3892" s="26"/>
      <c r="E3892" s="27"/>
      <c r="F3892" s="28"/>
    </row>
    <row r="3893" spans="1:6" x14ac:dyDescent="0.25">
      <c r="A3893" s="23"/>
      <c r="B3893" s="24"/>
      <c r="C3893" s="25"/>
      <c r="D3893" s="26"/>
      <c r="E3893" s="27"/>
      <c r="F3893" s="28"/>
    </row>
    <row r="3894" spans="1:6" x14ac:dyDescent="0.25">
      <c r="A3894" s="23"/>
      <c r="B3894" s="24"/>
      <c r="C3894" s="25"/>
      <c r="D3894" s="26"/>
      <c r="E3894" s="27"/>
      <c r="F3894" s="28"/>
    </row>
    <row r="3895" spans="1:6" x14ac:dyDescent="0.25">
      <c r="A3895" s="23"/>
      <c r="B3895" s="24"/>
      <c r="C3895" s="25"/>
      <c r="D3895" s="26"/>
      <c r="E3895" s="27"/>
      <c r="F3895" s="28"/>
    </row>
    <row r="3896" spans="1:6" x14ac:dyDescent="0.25">
      <c r="A3896" s="23"/>
      <c r="B3896" s="24"/>
      <c r="C3896" s="25"/>
      <c r="D3896" s="26"/>
      <c r="E3896" s="27"/>
      <c r="F3896" s="28"/>
    </row>
    <row r="3897" spans="1:6" x14ac:dyDescent="0.25">
      <c r="A3897" s="23"/>
      <c r="B3897" s="24"/>
      <c r="C3897" s="25"/>
      <c r="D3897" s="26"/>
      <c r="E3897" s="27"/>
      <c r="F3897" s="28"/>
    </row>
    <row r="3898" spans="1:6" x14ac:dyDescent="0.25">
      <c r="A3898" s="23"/>
      <c r="B3898" s="24"/>
      <c r="C3898" s="25"/>
      <c r="D3898" s="26"/>
      <c r="E3898" s="27"/>
      <c r="F3898" s="28"/>
    </row>
    <row r="3899" spans="1:6" x14ac:dyDescent="0.25">
      <c r="A3899" s="23"/>
      <c r="B3899" s="24"/>
      <c r="C3899" s="25"/>
      <c r="D3899" s="26"/>
      <c r="E3899" s="27"/>
      <c r="F3899" s="28"/>
    </row>
    <row r="3900" spans="1:6" x14ac:dyDescent="0.25">
      <c r="A3900" s="23"/>
      <c r="B3900" s="24"/>
      <c r="C3900" s="25"/>
      <c r="D3900" s="26"/>
      <c r="E3900" s="27"/>
      <c r="F3900" s="28"/>
    </row>
    <row r="3901" spans="1:6" x14ac:dyDescent="0.25">
      <c r="A3901" s="23"/>
      <c r="B3901" s="24"/>
      <c r="C3901" s="25"/>
      <c r="D3901" s="26"/>
      <c r="E3901" s="27"/>
      <c r="F3901" s="28"/>
    </row>
    <row r="3902" spans="1:6" x14ac:dyDescent="0.25">
      <c r="A3902" s="23"/>
      <c r="B3902" s="24"/>
      <c r="C3902" s="25"/>
      <c r="D3902" s="26"/>
      <c r="E3902" s="27"/>
      <c r="F3902" s="28"/>
    </row>
    <row r="3903" spans="1:6" x14ac:dyDescent="0.25">
      <c r="A3903" s="23"/>
      <c r="B3903" s="24"/>
      <c r="C3903" s="25"/>
      <c r="D3903" s="26"/>
      <c r="E3903" s="27"/>
      <c r="F3903" s="28"/>
    </row>
    <row r="3904" spans="1:6" x14ac:dyDescent="0.25">
      <c r="A3904" s="23"/>
      <c r="B3904" s="24"/>
      <c r="C3904" s="25"/>
      <c r="D3904" s="26"/>
      <c r="E3904" s="27"/>
      <c r="F3904" s="28"/>
    </row>
    <row r="3905" spans="1:6" x14ac:dyDescent="0.25">
      <c r="A3905" s="23"/>
      <c r="B3905" s="24"/>
      <c r="C3905" s="25"/>
      <c r="D3905" s="26"/>
      <c r="E3905" s="27"/>
      <c r="F3905" s="28"/>
    </row>
    <row r="3906" spans="1:6" x14ac:dyDescent="0.25">
      <c r="A3906" s="23"/>
      <c r="B3906" s="24"/>
      <c r="C3906" s="25"/>
      <c r="D3906" s="26"/>
      <c r="E3906" s="27"/>
      <c r="F3906" s="28"/>
    </row>
    <row r="3907" spans="1:6" x14ac:dyDescent="0.25">
      <c r="A3907" s="23"/>
      <c r="B3907" s="24"/>
      <c r="C3907" s="25"/>
      <c r="D3907" s="26"/>
      <c r="E3907" s="27"/>
      <c r="F3907" s="28"/>
    </row>
    <row r="3908" spans="1:6" x14ac:dyDescent="0.25">
      <c r="A3908" s="23"/>
      <c r="B3908" s="24"/>
      <c r="C3908" s="25"/>
      <c r="D3908" s="26"/>
      <c r="E3908" s="27"/>
      <c r="F3908" s="28"/>
    </row>
    <row r="3909" spans="1:6" x14ac:dyDescent="0.25">
      <c r="A3909" s="23"/>
      <c r="B3909" s="24"/>
      <c r="C3909" s="25"/>
      <c r="D3909" s="26"/>
      <c r="E3909" s="27"/>
      <c r="F3909" s="28"/>
    </row>
    <row r="3910" spans="1:6" x14ac:dyDescent="0.25">
      <c r="A3910" s="23"/>
      <c r="B3910" s="24"/>
      <c r="C3910" s="25"/>
      <c r="D3910" s="26"/>
      <c r="E3910" s="27"/>
      <c r="F3910" s="28"/>
    </row>
    <row r="3911" spans="1:6" x14ac:dyDescent="0.25">
      <c r="A3911" s="23"/>
      <c r="B3911" s="24"/>
      <c r="C3911" s="25"/>
      <c r="D3911" s="26"/>
      <c r="E3911" s="27"/>
      <c r="F3911" s="28"/>
    </row>
    <row r="3912" spans="1:6" x14ac:dyDescent="0.25">
      <c r="A3912" s="23"/>
      <c r="B3912" s="24"/>
      <c r="C3912" s="25"/>
      <c r="D3912" s="26"/>
      <c r="E3912" s="27"/>
      <c r="F3912" s="28"/>
    </row>
    <row r="3913" spans="1:6" x14ac:dyDescent="0.25">
      <c r="A3913" s="23"/>
      <c r="B3913" s="24"/>
      <c r="C3913" s="25"/>
      <c r="D3913" s="26"/>
      <c r="E3913" s="27"/>
      <c r="F3913" s="28"/>
    </row>
    <row r="3914" spans="1:6" x14ac:dyDescent="0.25">
      <c r="A3914" s="23"/>
      <c r="B3914" s="24"/>
      <c r="C3914" s="25"/>
      <c r="D3914" s="26"/>
      <c r="E3914" s="27"/>
      <c r="F3914" s="28"/>
    </row>
    <row r="3915" spans="1:6" x14ac:dyDescent="0.25">
      <c r="A3915" s="23"/>
      <c r="B3915" s="24"/>
      <c r="C3915" s="25"/>
      <c r="D3915" s="26"/>
      <c r="E3915" s="27"/>
      <c r="F3915" s="28"/>
    </row>
    <row r="3916" spans="1:6" x14ac:dyDescent="0.25">
      <c r="A3916" s="23"/>
      <c r="B3916" s="24"/>
      <c r="C3916" s="25"/>
      <c r="D3916" s="26"/>
      <c r="E3916" s="27"/>
      <c r="F3916" s="28"/>
    </row>
    <row r="3917" spans="1:6" x14ac:dyDescent="0.25">
      <c r="A3917" s="23"/>
      <c r="B3917" s="24"/>
      <c r="C3917" s="25"/>
      <c r="D3917" s="26"/>
      <c r="E3917" s="27"/>
      <c r="F3917" s="28"/>
    </row>
    <row r="3918" spans="1:6" x14ac:dyDescent="0.25">
      <c r="A3918" s="23"/>
      <c r="B3918" s="24"/>
      <c r="C3918" s="25"/>
      <c r="D3918" s="26"/>
      <c r="E3918" s="27"/>
      <c r="F3918" s="28"/>
    </row>
    <row r="3919" spans="1:6" x14ac:dyDescent="0.25">
      <c r="A3919" s="23"/>
      <c r="B3919" s="24"/>
      <c r="C3919" s="25"/>
      <c r="D3919" s="26"/>
      <c r="E3919" s="27"/>
      <c r="F3919" s="28"/>
    </row>
    <row r="3920" spans="1:6" x14ac:dyDescent="0.25">
      <c r="A3920" s="23"/>
      <c r="B3920" s="24"/>
      <c r="C3920" s="25"/>
      <c r="D3920" s="26"/>
      <c r="E3920" s="27"/>
      <c r="F3920" s="28"/>
    </row>
    <row r="3921" spans="1:6" x14ac:dyDescent="0.25">
      <c r="A3921" s="23"/>
      <c r="B3921" s="24"/>
      <c r="C3921" s="25"/>
      <c r="D3921" s="26"/>
      <c r="E3921" s="27"/>
      <c r="F3921" s="28"/>
    </row>
    <row r="3922" spans="1:6" x14ac:dyDescent="0.25">
      <c r="A3922" s="23"/>
      <c r="B3922" s="24"/>
      <c r="C3922" s="25"/>
      <c r="D3922" s="26"/>
      <c r="E3922" s="27"/>
      <c r="F3922" s="28"/>
    </row>
    <row r="3923" spans="1:6" x14ac:dyDescent="0.25">
      <c r="A3923" s="23"/>
      <c r="B3923" s="24"/>
      <c r="C3923" s="25"/>
      <c r="D3923" s="26"/>
      <c r="E3923" s="27"/>
      <c r="F3923" s="28"/>
    </row>
    <row r="3924" spans="1:6" x14ac:dyDescent="0.25">
      <c r="A3924" s="23"/>
      <c r="B3924" s="24"/>
      <c r="C3924" s="25"/>
      <c r="D3924" s="26"/>
      <c r="E3924" s="27"/>
      <c r="F3924" s="28"/>
    </row>
    <row r="3925" spans="1:6" x14ac:dyDescent="0.25">
      <c r="A3925" s="23"/>
      <c r="B3925" s="24"/>
      <c r="C3925" s="25"/>
      <c r="D3925" s="26"/>
      <c r="E3925" s="27"/>
      <c r="F3925" s="28"/>
    </row>
    <row r="3926" spans="1:6" x14ac:dyDescent="0.25">
      <c r="A3926" s="23"/>
      <c r="B3926" s="24"/>
      <c r="C3926" s="25"/>
      <c r="D3926" s="26"/>
      <c r="E3926" s="27"/>
      <c r="F3926" s="28"/>
    </row>
    <row r="3927" spans="1:6" x14ac:dyDescent="0.25">
      <c r="A3927" s="23"/>
      <c r="B3927" s="24"/>
      <c r="C3927" s="25"/>
      <c r="D3927" s="26"/>
      <c r="E3927" s="27"/>
      <c r="F3927" s="28"/>
    </row>
    <row r="3928" spans="1:6" x14ac:dyDescent="0.25">
      <c r="A3928" s="23"/>
      <c r="B3928" s="24"/>
      <c r="C3928" s="25"/>
      <c r="D3928" s="26"/>
      <c r="E3928" s="27"/>
      <c r="F3928" s="28"/>
    </row>
    <row r="3929" spans="1:6" x14ac:dyDescent="0.25">
      <c r="A3929" s="23"/>
      <c r="B3929" s="24"/>
      <c r="C3929" s="25"/>
      <c r="D3929" s="26"/>
      <c r="E3929" s="27"/>
      <c r="F3929" s="28"/>
    </row>
    <row r="3930" spans="1:6" x14ac:dyDescent="0.25">
      <c r="A3930" s="23"/>
      <c r="B3930" s="24"/>
      <c r="C3930" s="25"/>
      <c r="D3930" s="26"/>
      <c r="E3930" s="27"/>
      <c r="F3930" s="28"/>
    </row>
    <row r="3931" spans="1:6" x14ac:dyDescent="0.25">
      <c r="A3931" s="23"/>
      <c r="B3931" s="24"/>
      <c r="C3931" s="25"/>
      <c r="D3931" s="26"/>
      <c r="E3931" s="27"/>
      <c r="F3931" s="28"/>
    </row>
    <row r="3932" spans="1:6" x14ac:dyDescent="0.25">
      <c r="A3932" s="23"/>
      <c r="B3932" s="24"/>
      <c r="C3932" s="25"/>
      <c r="D3932" s="26"/>
      <c r="E3932" s="27"/>
      <c r="F3932" s="28"/>
    </row>
    <row r="3933" spans="1:6" x14ac:dyDescent="0.25">
      <c r="A3933" s="23"/>
      <c r="B3933" s="24"/>
      <c r="C3933" s="25"/>
      <c r="D3933" s="26"/>
      <c r="E3933" s="27"/>
      <c r="F3933" s="28"/>
    </row>
    <row r="3934" spans="1:6" x14ac:dyDescent="0.25">
      <c r="A3934" s="23"/>
      <c r="B3934" s="24"/>
      <c r="C3934" s="25"/>
      <c r="D3934" s="26"/>
      <c r="E3934" s="27"/>
      <c r="F3934" s="28"/>
    </row>
    <row r="3935" spans="1:6" x14ac:dyDescent="0.25">
      <c r="A3935" s="23"/>
      <c r="B3935" s="24"/>
      <c r="C3935" s="25"/>
      <c r="D3935" s="26"/>
      <c r="E3935" s="27"/>
      <c r="F3935" s="28"/>
    </row>
    <row r="3936" spans="1:6" x14ac:dyDescent="0.25">
      <c r="A3936" s="23"/>
      <c r="B3936" s="24"/>
      <c r="C3936" s="25"/>
      <c r="D3936" s="26"/>
      <c r="E3936" s="27"/>
      <c r="F3936" s="28"/>
    </row>
    <row r="3937" spans="1:6" x14ac:dyDescent="0.25">
      <c r="A3937" s="23"/>
      <c r="B3937" s="24"/>
      <c r="C3937" s="25"/>
      <c r="D3937" s="26"/>
      <c r="E3937" s="27"/>
      <c r="F3937" s="28"/>
    </row>
    <row r="3938" spans="1:6" x14ac:dyDescent="0.25">
      <c r="A3938" s="23"/>
      <c r="B3938" s="24"/>
      <c r="C3938" s="25"/>
      <c r="D3938" s="26"/>
      <c r="E3938" s="27"/>
      <c r="F3938" s="28"/>
    </row>
    <row r="3939" spans="1:6" x14ac:dyDescent="0.25">
      <c r="A3939" s="23"/>
      <c r="B3939" s="24"/>
      <c r="C3939" s="25"/>
      <c r="D3939" s="26"/>
      <c r="E3939" s="27"/>
      <c r="F3939" s="28"/>
    </row>
    <row r="3940" spans="1:6" x14ac:dyDescent="0.25">
      <c r="A3940" s="23"/>
      <c r="B3940" s="24"/>
      <c r="C3940" s="25"/>
      <c r="D3940" s="26"/>
      <c r="E3940" s="27"/>
      <c r="F3940" s="28"/>
    </row>
    <row r="3941" spans="1:6" x14ac:dyDescent="0.25">
      <c r="A3941" s="23"/>
      <c r="B3941" s="24"/>
      <c r="C3941" s="25"/>
      <c r="D3941" s="26"/>
      <c r="E3941" s="27"/>
      <c r="F3941" s="28"/>
    </row>
    <row r="3942" spans="1:6" x14ac:dyDescent="0.25">
      <c r="A3942" s="23"/>
      <c r="B3942" s="24"/>
      <c r="C3942" s="25"/>
      <c r="D3942" s="26"/>
      <c r="E3942" s="27"/>
      <c r="F3942" s="28"/>
    </row>
    <row r="3943" spans="1:6" x14ac:dyDescent="0.25">
      <c r="A3943" s="23"/>
      <c r="B3943" s="24"/>
      <c r="C3943" s="25"/>
      <c r="D3943" s="26"/>
      <c r="E3943" s="27"/>
      <c r="F3943" s="28"/>
    </row>
    <row r="3944" spans="1:6" x14ac:dyDescent="0.25">
      <c r="A3944" s="23"/>
      <c r="B3944" s="24"/>
      <c r="C3944" s="25"/>
      <c r="D3944" s="26"/>
      <c r="E3944" s="27"/>
      <c r="F3944" s="28"/>
    </row>
    <row r="3945" spans="1:6" x14ac:dyDescent="0.25">
      <c r="A3945" s="23"/>
      <c r="B3945" s="24"/>
      <c r="C3945" s="25"/>
      <c r="D3945" s="26"/>
      <c r="E3945" s="27"/>
      <c r="F3945" s="28"/>
    </row>
    <row r="3946" spans="1:6" x14ac:dyDescent="0.25">
      <c r="A3946" s="23"/>
      <c r="B3946" s="24"/>
      <c r="C3946" s="25"/>
      <c r="D3946" s="26"/>
      <c r="E3946" s="27"/>
      <c r="F3946" s="28"/>
    </row>
    <row r="3947" spans="1:6" x14ac:dyDescent="0.25">
      <c r="A3947" s="23"/>
      <c r="B3947" s="24"/>
      <c r="C3947" s="25"/>
      <c r="D3947" s="26"/>
      <c r="E3947" s="27"/>
      <c r="F3947" s="28"/>
    </row>
    <row r="3948" spans="1:6" x14ac:dyDescent="0.25">
      <c r="A3948" s="23"/>
      <c r="B3948" s="24"/>
      <c r="C3948" s="25"/>
      <c r="D3948" s="26"/>
      <c r="E3948" s="27"/>
      <c r="F3948" s="28"/>
    </row>
    <row r="3949" spans="1:6" x14ac:dyDescent="0.25">
      <c r="A3949" s="23"/>
      <c r="B3949" s="24"/>
      <c r="C3949" s="25"/>
      <c r="D3949" s="26"/>
      <c r="E3949" s="27"/>
      <c r="F3949" s="28"/>
    </row>
    <row r="3950" spans="1:6" x14ac:dyDescent="0.25">
      <c r="A3950" s="23"/>
      <c r="B3950" s="24"/>
      <c r="C3950" s="25"/>
      <c r="D3950" s="26"/>
      <c r="E3950" s="27"/>
      <c r="F3950" s="28"/>
    </row>
    <row r="3951" spans="1:6" x14ac:dyDescent="0.25">
      <c r="A3951" s="23"/>
      <c r="B3951" s="24"/>
      <c r="C3951" s="25"/>
      <c r="D3951" s="26"/>
      <c r="E3951" s="27"/>
      <c r="F3951" s="28"/>
    </row>
    <row r="3952" spans="1:6" x14ac:dyDescent="0.25">
      <c r="A3952" s="23"/>
      <c r="B3952" s="24"/>
      <c r="C3952" s="25"/>
      <c r="D3952" s="26"/>
      <c r="E3952" s="27"/>
      <c r="F3952" s="28"/>
    </row>
    <row r="3953" spans="1:6" x14ac:dyDescent="0.25">
      <c r="A3953" s="23"/>
      <c r="B3953" s="24"/>
      <c r="C3953" s="25"/>
      <c r="D3953" s="26"/>
      <c r="E3953" s="27"/>
      <c r="F3953" s="28"/>
    </row>
    <row r="3954" spans="1:6" x14ac:dyDescent="0.25">
      <c r="A3954" s="23"/>
      <c r="B3954" s="24"/>
      <c r="C3954" s="25"/>
      <c r="D3954" s="26"/>
      <c r="E3954" s="27"/>
      <c r="F3954" s="28"/>
    </row>
    <row r="3955" spans="1:6" x14ac:dyDescent="0.25">
      <c r="A3955" s="23"/>
      <c r="B3955" s="24"/>
      <c r="C3955" s="25"/>
      <c r="D3955" s="26"/>
      <c r="E3955" s="27"/>
      <c r="F3955" s="28"/>
    </row>
    <row r="3956" spans="1:6" x14ac:dyDescent="0.25">
      <c r="A3956" s="23"/>
      <c r="B3956" s="24"/>
      <c r="C3956" s="25"/>
      <c r="D3956" s="26"/>
      <c r="E3956" s="27"/>
      <c r="F3956" s="28"/>
    </row>
    <row r="3957" spans="1:6" x14ac:dyDescent="0.25">
      <c r="A3957" s="23"/>
      <c r="B3957" s="24"/>
      <c r="C3957" s="25"/>
      <c r="D3957" s="26"/>
      <c r="E3957" s="27"/>
      <c r="F3957" s="28"/>
    </row>
    <row r="3958" spans="1:6" x14ac:dyDescent="0.25">
      <c r="A3958" s="23"/>
      <c r="B3958" s="24"/>
      <c r="C3958" s="25"/>
      <c r="D3958" s="26"/>
      <c r="E3958" s="27"/>
      <c r="F3958" s="28"/>
    </row>
    <row r="3959" spans="1:6" x14ac:dyDescent="0.25">
      <c r="A3959" s="23"/>
      <c r="B3959" s="24"/>
      <c r="C3959" s="25"/>
      <c r="D3959" s="26"/>
      <c r="E3959" s="27"/>
      <c r="F3959" s="28"/>
    </row>
    <row r="3960" spans="1:6" x14ac:dyDescent="0.25">
      <c r="A3960" s="23"/>
      <c r="B3960" s="24"/>
      <c r="C3960" s="25"/>
      <c r="D3960" s="26"/>
      <c r="E3960" s="27"/>
      <c r="F3960" s="28"/>
    </row>
    <row r="3961" spans="1:6" x14ac:dyDescent="0.25">
      <c r="A3961" s="23"/>
      <c r="B3961" s="24"/>
      <c r="C3961" s="25"/>
      <c r="D3961" s="26"/>
      <c r="E3961" s="27"/>
      <c r="F3961" s="28"/>
    </row>
    <row r="3962" spans="1:6" x14ac:dyDescent="0.25">
      <c r="A3962" s="23"/>
      <c r="B3962" s="24"/>
      <c r="C3962" s="25"/>
      <c r="D3962" s="26"/>
      <c r="E3962" s="27"/>
      <c r="F3962" s="28"/>
    </row>
    <row r="3963" spans="1:6" x14ac:dyDescent="0.25">
      <c r="A3963" s="23"/>
      <c r="B3963" s="24"/>
      <c r="C3963" s="25"/>
      <c r="D3963" s="26"/>
      <c r="E3963" s="27"/>
      <c r="F3963" s="28"/>
    </row>
    <row r="3964" spans="1:6" x14ac:dyDescent="0.25">
      <c r="A3964" s="23"/>
      <c r="B3964" s="24"/>
      <c r="C3964" s="25"/>
      <c r="D3964" s="26"/>
      <c r="E3964" s="27"/>
      <c r="F3964" s="28"/>
    </row>
    <row r="3965" spans="1:6" x14ac:dyDescent="0.25">
      <c r="A3965" s="23"/>
      <c r="B3965" s="24"/>
      <c r="C3965" s="25"/>
      <c r="D3965" s="26"/>
      <c r="E3965" s="27"/>
      <c r="F3965" s="28"/>
    </row>
    <row r="3966" spans="1:6" x14ac:dyDescent="0.25">
      <c r="A3966" s="23"/>
      <c r="B3966" s="24"/>
      <c r="C3966" s="25"/>
      <c r="D3966" s="26"/>
      <c r="E3966" s="27"/>
      <c r="F3966" s="28"/>
    </row>
    <row r="3967" spans="1:6" x14ac:dyDescent="0.25">
      <c r="A3967" s="23"/>
      <c r="B3967" s="24"/>
      <c r="C3967" s="25"/>
      <c r="D3967" s="26"/>
      <c r="E3967" s="27"/>
      <c r="F3967" s="28"/>
    </row>
    <row r="3968" spans="1:6" x14ac:dyDescent="0.25">
      <c r="A3968" s="23"/>
      <c r="B3968" s="24"/>
      <c r="C3968" s="25"/>
      <c r="D3968" s="26"/>
      <c r="E3968" s="27"/>
      <c r="F3968" s="28"/>
    </row>
    <row r="3969" spans="1:6" x14ac:dyDescent="0.25">
      <c r="A3969" s="23"/>
      <c r="B3969" s="24"/>
      <c r="C3969" s="25"/>
      <c r="D3969" s="26"/>
      <c r="E3969" s="27"/>
      <c r="F3969" s="28"/>
    </row>
    <row r="3970" spans="1:6" x14ac:dyDescent="0.25">
      <c r="A3970" s="23"/>
      <c r="B3970" s="24"/>
      <c r="C3970" s="25"/>
      <c r="D3970" s="26"/>
      <c r="E3970" s="27"/>
      <c r="F3970" s="28"/>
    </row>
    <row r="3971" spans="1:6" x14ac:dyDescent="0.25">
      <c r="A3971" s="23"/>
      <c r="B3971" s="24"/>
      <c r="C3971" s="25"/>
      <c r="D3971" s="26"/>
      <c r="E3971" s="27"/>
      <c r="F3971" s="28"/>
    </row>
    <row r="3972" spans="1:6" x14ac:dyDescent="0.25">
      <c r="A3972" s="23"/>
      <c r="B3972" s="24"/>
      <c r="C3972" s="25"/>
      <c r="D3972" s="26"/>
      <c r="E3972" s="27"/>
      <c r="F3972" s="28"/>
    </row>
    <row r="3973" spans="1:6" x14ac:dyDescent="0.25">
      <c r="A3973" s="23"/>
      <c r="B3973" s="24"/>
      <c r="C3973" s="25"/>
      <c r="D3973" s="26"/>
      <c r="E3973" s="27"/>
      <c r="F3973" s="28"/>
    </row>
    <row r="3974" spans="1:6" x14ac:dyDescent="0.25">
      <c r="A3974" s="23"/>
      <c r="B3974" s="24"/>
      <c r="C3974" s="25"/>
      <c r="D3974" s="26"/>
      <c r="E3974" s="27"/>
      <c r="F3974" s="28"/>
    </row>
    <row r="3975" spans="1:6" x14ac:dyDescent="0.25">
      <c r="A3975" s="23"/>
      <c r="B3975" s="24"/>
      <c r="C3975" s="25"/>
      <c r="D3975" s="26"/>
      <c r="E3975" s="27"/>
      <c r="F3975" s="28"/>
    </row>
    <row r="3976" spans="1:6" x14ac:dyDescent="0.25">
      <c r="A3976" s="23"/>
      <c r="B3976" s="24"/>
      <c r="C3976" s="25"/>
      <c r="D3976" s="26"/>
      <c r="E3976" s="27"/>
      <c r="F3976" s="28"/>
    </row>
    <row r="3977" spans="1:6" x14ac:dyDescent="0.25">
      <c r="A3977" s="23"/>
      <c r="B3977" s="24"/>
      <c r="C3977" s="25"/>
      <c r="D3977" s="26"/>
      <c r="E3977" s="27"/>
      <c r="F3977" s="28"/>
    </row>
    <row r="3978" spans="1:6" x14ac:dyDescent="0.25">
      <c r="A3978" s="23"/>
      <c r="B3978" s="24"/>
      <c r="C3978" s="25"/>
      <c r="D3978" s="26"/>
      <c r="E3978" s="27"/>
      <c r="F3978" s="28"/>
    </row>
    <row r="3979" spans="1:6" x14ac:dyDescent="0.25">
      <c r="A3979" s="23"/>
      <c r="B3979" s="24"/>
      <c r="C3979" s="25"/>
      <c r="D3979" s="26"/>
      <c r="E3979" s="27"/>
      <c r="F3979" s="28"/>
    </row>
    <row r="3980" spans="1:6" x14ac:dyDescent="0.25">
      <c r="A3980" s="23"/>
      <c r="B3980" s="24"/>
      <c r="C3980" s="25"/>
      <c r="D3980" s="26"/>
      <c r="E3980" s="27"/>
      <c r="F3980" s="28"/>
    </row>
    <row r="3981" spans="1:6" x14ac:dyDescent="0.25">
      <c r="A3981" s="23"/>
      <c r="B3981" s="24"/>
      <c r="C3981" s="25"/>
      <c r="D3981" s="26"/>
      <c r="E3981" s="27"/>
      <c r="F3981" s="28"/>
    </row>
    <row r="3982" spans="1:6" x14ac:dyDescent="0.25">
      <c r="A3982" s="23"/>
      <c r="B3982" s="24"/>
      <c r="C3982" s="25"/>
      <c r="D3982" s="26"/>
      <c r="E3982" s="27"/>
      <c r="F3982" s="28"/>
    </row>
    <row r="3983" spans="1:6" x14ac:dyDescent="0.25">
      <c r="A3983" s="23"/>
      <c r="B3983" s="24"/>
      <c r="C3983" s="25"/>
      <c r="D3983" s="26"/>
      <c r="E3983" s="27"/>
      <c r="F3983" s="28"/>
    </row>
    <row r="3984" spans="1:6" x14ac:dyDescent="0.25">
      <c r="A3984" s="23"/>
      <c r="B3984" s="24"/>
      <c r="C3984" s="25"/>
      <c r="D3984" s="26"/>
      <c r="E3984" s="27"/>
      <c r="F3984" s="28"/>
    </row>
    <row r="3985" spans="1:6" x14ac:dyDescent="0.25">
      <c r="A3985" s="23"/>
      <c r="B3985" s="24"/>
      <c r="C3985" s="25"/>
      <c r="D3985" s="26"/>
      <c r="E3985" s="27"/>
      <c r="F3985" s="28"/>
    </row>
    <row r="3986" spans="1:6" x14ac:dyDescent="0.25">
      <c r="A3986" s="23"/>
      <c r="B3986" s="24"/>
      <c r="C3986" s="25"/>
      <c r="D3986" s="26"/>
      <c r="E3986" s="27"/>
      <c r="F3986" s="28"/>
    </row>
    <row r="3987" spans="1:6" x14ac:dyDescent="0.25">
      <c r="A3987" s="23"/>
      <c r="B3987" s="24"/>
      <c r="C3987" s="25"/>
      <c r="D3987" s="26"/>
      <c r="E3987" s="27"/>
      <c r="F3987" s="28"/>
    </row>
    <row r="3988" spans="1:6" x14ac:dyDescent="0.25">
      <c r="A3988" s="23"/>
      <c r="B3988" s="24"/>
      <c r="C3988" s="25"/>
      <c r="D3988" s="26"/>
      <c r="E3988" s="27"/>
      <c r="F3988" s="28"/>
    </row>
    <row r="3989" spans="1:6" x14ac:dyDescent="0.25">
      <c r="A3989" s="23"/>
      <c r="B3989" s="24"/>
      <c r="C3989" s="25"/>
      <c r="D3989" s="26"/>
      <c r="E3989" s="27"/>
      <c r="F3989" s="28"/>
    </row>
    <row r="3990" spans="1:6" x14ac:dyDescent="0.25">
      <c r="A3990" s="23"/>
      <c r="B3990" s="24"/>
      <c r="C3990" s="25"/>
      <c r="D3990" s="26"/>
      <c r="E3990" s="27"/>
      <c r="F3990" s="28"/>
    </row>
    <row r="3991" spans="1:6" x14ac:dyDescent="0.25">
      <c r="A3991" s="23"/>
      <c r="B3991" s="24"/>
      <c r="C3991" s="25"/>
      <c r="D3991" s="26"/>
      <c r="E3991" s="27"/>
      <c r="F3991" s="28"/>
    </row>
    <row r="3992" spans="1:6" x14ac:dyDescent="0.25">
      <c r="A3992" s="23"/>
      <c r="B3992" s="24"/>
      <c r="C3992" s="25"/>
      <c r="D3992" s="26"/>
      <c r="E3992" s="27"/>
      <c r="F3992" s="28"/>
    </row>
    <row r="3993" spans="1:6" x14ac:dyDescent="0.25">
      <c r="A3993" s="23"/>
      <c r="B3993" s="24"/>
      <c r="C3993" s="25"/>
      <c r="D3993" s="26"/>
      <c r="E3993" s="27"/>
      <c r="F3993" s="28"/>
    </row>
    <row r="3994" spans="1:6" x14ac:dyDescent="0.25">
      <c r="A3994" s="23"/>
      <c r="B3994" s="24"/>
      <c r="C3994" s="25"/>
      <c r="D3994" s="26"/>
      <c r="E3994" s="27"/>
      <c r="F3994" s="28"/>
    </row>
    <row r="3995" spans="1:6" x14ac:dyDescent="0.25">
      <c r="A3995" s="23"/>
      <c r="B3995" s="24"/>
      <c r="C3995" s="25"/>
      <c r="D3995" s="26"/>
      <c r="E3995" s="27"/>
      <c r="F3995" s="28"/>
    </row>
    <row r="3996" spans="1:6" x14ac:dyDescent="0.25">
      <c r="A3996" s="23"/>
      <c r="B3996" s="24"/>
      <c r="C3996" s="25"/>
      <c r="D3996" s="26"/>
      <c r="E3996" s="27"/>
      <c r="F3996" s="28"/>
    </row>
    <row r="3997" spans="1:6" x14ac:dyDescent="0.25">
      <c r="A3997" s="23"/>
      <c r="B3997" s="24"/>
      <c r="C3997" s="25"/>
      <c r="D3997" s="26"/>
      <c r="E3997" s="27"/>
      <c r="F3997" s="28"/>
    </row>
    <row r="3998" spans="1:6" x14ac:dyDescent="0.25">
      <c r="A3998" s="23"/>
      <c r="B3998" s="24"/>
      <c r="C3998" s="25"/>
      <c r="D3998" s="26"/>
      <c r="E3998" s="27"/>
      <c r="F3998" s="28"/>
    </row>
    <row r="3999" spans="1:6" x14ac:dyDescent="0.25">
      <c r="A3999" s="23"/>
      <c r="B3999" s="24"/>
      <c r="C3999" s="25"/>
      <c r="D3999" s="26"/>
      <c r="E3999" s="27"/>
      <c r="F3999" s="28"/>
    </row>
    <row r="4000" spans="1:6" x14ac:dyDescent="0.25">
      <c r="A4000" s="23"/>
      <c r="B4000" s="24"/>
      <c r="C4000" s="25"/>
      <c r="D4000" s="26"/>
      <c r="E4000" s="27"/>
      <c r="F4000" s="28"/>
    </row>
    <row r="4001" spans="1:6" x14ac:dyDescent="0.25">
      <c r="A4001" s="23"/>
      <c r="B4001" s="24"/>
      <c r="C4001" s="25"/>
      <c r="D4001" s="26"/>
      <c r="E4001" s="27"/>
      <c r="F4001" s="28"/>
    </row>
    <row r="4002" spans="1:6" x14ac:dyDescent="0.25">
      <c r="A4002" s="23"/>
      <c r="B4002" s="24"/>
      <c r="C4002" s="25"/>
      <c r="D4002" s="26"/>
      <c r="E4002" s="27"/>
      <c r="F4002" s="28"/>
    </row>
    <row r="4003" spans="1:6" x14ac:dyDescent="0.25">
      <c r="A4003" s="23"/>
      <c r="B4003" s="24"/>
      <c r="C4003" s="25"/>
      <c r="D4003" s="26"/>
      <c r="E4003" s="27"/>
      <c r="F4003" s="28"/>
    </row>
    <row r="4004" spans="1:6" x14ac:dyDescent="0.25">
      <c r="A4004" s="23"/>
      <c r="B4004" s="24"/>
      <c r="C4004" s="25"/>
      <c r="D4004" s="26"/>
      <c r="E4004" s="27"/>
      <c r="F4004" s="28"/>
    </row>
    <row r="4005" spans="1:6" x14ac:dyDescent="0.25">
      <c r="A4005" s="23"/>
      <c r="B4005" s="24"/>
      <c r="C4005" s="25"/>
      <c r="D4005" s="26"/>
      <c r="E4005" s="27"/>
      <c r="F4005" s="28"/>
    </row>
    <row r="4006" spans="1:6" x14ac:dyDescent="0.25">
      <c r="A4006" s="23"/>
      <c r="B4006" s="24"/>
      <c r="C4006" s="25"/>
      <c r="D4006" s="26"/>
      <c r="E4006" s="27"/>
      <c r="F4006" s="28"/>
    </row>
    <row r="4007" spans="1:6" x14ac:dyDescent="0.25">
      <c r="A4007" s="23"/>
      <c r="B4007" s="24"/>
      <c r="C4007" s="25"/>
      <c r="D4007" s="26"/>
      <c r="E4007" s="27"/>
      <c r="F4007" s="28"/>
    </row>
    <row r="4008" spans="1:6" x14ac:dyDescent="0.25">
      <c r="A4008" s="23"/>
      <c r="B4008" s="24"/>
      <c r="C4008" s="25"/>
      <c r="D4008" s="26"/>
      <c r="E4008" s="27"/>
      <c r="F4008" s="28"/>
    </row>
    <row r="4009" spans="1:6" x14ac:dyDescent="0.25">
      <c r="A4009" s="23"/>
      <c r="B4009" s="24"/>
      <c r="C4009" s="25"/>
      <c r="D4009" s="26"/>
      <c r="E4009" s="27"/>
      <c r="F4009" s="28"/>
    </row>
    <row r="4010" spans="1:6" x14ac:dyDescent="0.25">
      <c r="A4010" s="23"/>
      <c r="B4010" s="24"/>
      <c r="C4010" s="25"/>
      <c r="D4010" s="26"/>
      <c r="E4010" s="27"/>
      <c r="F4010" s="28"/>
    </row>
    <row r="4011" spans="1:6" x14ac:dyDescent="0.25">
      <c r="A4011" s="23"/>
      <c r="B4011" s="24"/>
      <c r="C4011" s="25"/>
      <c r="D4011" s="26"/>
      <c r="E4011" s="27"/>
      <c r="F4011" s="28"/>
    </row>
    <row r="4012" spans="1:6" x14ac:dyDescent="0.25">
      <c r="A4012" s="23"/>
      <c r="B4012" s="24"/>
      <c r="C4012" s="25"/>
      <c r="D4012" s="26"/>
      <c r="E4012" s="27"/>
      <c r="F4012" s="28"/>
    </row>
    <row r="4013" spans="1:6" x14ac:dyDescent="0.25">
      <c r="A4013" s="23"/>
      <c r="B4013" s="24"/>
      <c r="C4013" s="25"/>
      <c r="D4013" s="26"/>
      <c r="E4013" s="27"/>
      <c r="F4013" s="28"/>
    </row>
    <row r="4014" spans="1:6" x14ac:dyDescent="0.25">
      <c r="A4014" s="23"/>
      <c r="B4014" s="24"/>
      <c r="C4014" s="25"/>
      <c r="D4014" s="26"/>
      <c r="E4014" s="27"/>
      <c r="F4014" s="28"/>
    </row>
    <row r="4015" spans="1:6" x14ac:dyDescent="0.25">
      <c r="A4015" s="23"/>
      <c r="B4015" s="24"/>
      <c r="C4015" s="25"/>
      <c r="D4015" s="26"/>
      <c r="E4015" s="27"/>
      <c r="F4015" s="28"/>
    </row>
    <row r="4016" spans="1:6" x14ac:dyDescent="0.25">
      <c r="A4016" s="23"/>
      <c r="B4016" s="24"/>
      <c r="C4016" s="25"/>
      <c r="D4016" s="26"/>
      <c r="E4016" s="27"/>
      <c r="F4016" s="28"/>
    </row>
    <row r="4017" spans="1:6" x14ac:dyDescent="0.25">
      <c r="A4017" s="23"/>
      <c r="B4017" s="24"/>
      <c r="C4017" s="25"/>
      <c r="D4017" s="26"/>
      <c r="E4017" s="27"/>
      <c r="F4017" s="28"/>
    </row>
    <row r="4018" spans="1:6" x14ac:dyDescent="0.25">
      <c r="A4018" s="23"/>
      <c r="B4018" s="24"/>
      <c r="C4018" s="25"/>
      <c r="D4018" s="26"/>
      <c r="E4018" s="27"/>
      <c r="F4018" s="28"/>
    </row>
    <row r="4019" spans="1:6" x14ac:dyDescent="0.25">
      <c r="A4019" s="23"/>
      <c r="B4019" s="24"/>
      <c r="C4019" s="25"/>
      <c r="D4019" s="26"/>
      <c r="E4019" s="27"/>
      <c r="F4019" s="28"/>
    </row>
    <row r="4020" spans="1:6" x14ac:dyDescent="0.25">
      <c r="A4020" s="23"/>
      <c r="B4020" s="24"/>
      <c r="C4020" s="25"/>
      <c r="D4020" s="26"/>
      <c r="E4020" s="27"/>
      <c r="F4020" s="28"/>
    </row>
    <row r="4021" spans="1:6" x14ac:dyDescent="0.25">
      <c r="A4021" s="23"/>
      <c r="B4021" s="24"/>
      <c r="C4021" s="25"/>
      <c r="D4021" s="26"/>
      <c r="E4021" s="27"/>
      <c r="F4021" s="28"/>
    </row>
    <row r="4022" spans="1:6" x14ac:dyDescent="0.25">
      <c r="A4022" s="23"/>
      <c r="B4022" s="24"/>
      <c r="C4022" s="25"/>
      <c r="D4022" s="26"/>
      <c r="E4022" s="27"/>
      <c r="F4022" s="28"/>
    </row>
    <row r="4023" spans="1:6" x14ac:dyDescent="0.25">
      <c r="A4023" s="23"/>
      <c r="B4023" s="24"/>
      <c r="C4023" s="25"/>
      <c r="D4023" s="26"/>
      <c r="E4023" s="27"/>
      <c r="F4023" s="28"/>
    </row>
    <row r="4024" spans="1:6" x14ac:dyDescent="0.25">
      <c r="A4024" s="23"/>
      <c r="B4024" s="24"/>
      <c r="C4024" s="25"/>
      <c r="D4024" s="26"/>
      <c r="E4024" s="27"/>
      <c r="F4024" s="28"/>
    </row>
    <row r="4025" spans="1:6" x14ac:dyDescent="0.25">
      <c r="A4025" s="23"/>
      <c r="B4025" s="24"/>
      <c r="C4025" s="25"/>
      <c r="D4025" s="26"/>
      <c r="E4025" s="27"/>
      <c r="F4025" s="28"/>
    </row>
    <row r="4026" spans="1:6" x14ac:dyDescent="0.25">
      <c r="A4026" s="23"/>
      <c r="B4026" s="24"/>
      <c r="C4026" s="25"/>
      <c r="D4026" s="26"/>
      <c r="E4026" s="27"/>
      <c r="F4026" s="28"/>
    </row>
    <row r="4027" spans="1:6" x14ac:dyDescent="0.25">
      <c r="A4027" s="23"/>
      <c r="B4027" s="24"/>
      <c r="C4027" s="25"/>
      <c r="D4027" s="26"/>
      <c r="E4027" s="27"/>
      <c r="F4027" s="28"/>
    </row>
    <row r="4028" spans="1:6" x14ac:dyDescent="0.25">
      <c r="A4028" s="23"/>
      <c r="B4028" s="24"/>
      <c r="C4028" s="25"/>
      <c r="D4028" s="26"/>
      <c r="E4028" s="27"/>
      <c r="F4028" s="28"/>
    </row>
    <row r="4029" spans="1:6" x14ac:dyDescent="0.25">
      <c r="A4029" s="23"/>
      <c r="B4029" s="24"/>
      <c r="C4029" s="25"/>
      <c r="D4029" s="26"/>
      <c r="E4029" s="27"/>
      <c r="F4029" s="28"/>
    </row>
    <row r="4030" spans="1:6" x14ac:dyDescent="0.25">
      <c r="A4030" s="23"/>
      <c r="B4030" s="24"/>
      <c r="C4030" s="25"/>
      <c r="D4030" s="26"/>
      <c r="E4030" s="27"/>
      <c r="F4030" s="28"/>
    </row>
    <row r="4031" spans="1:6" x14ac:dyDescent="0.25">
      <c r="A4031" s="23"/>
      <c r="B4031" s="24"/>
      <c r="C4031" s="25"/>
      <c r="D4031" s="26"/>
      <c r="E4031" s="27"/>
      <c r="F4031" s="28"/>
    </row>
    <row r="4032" spans="1:6" x14ac:dyDescent="0.25">
      <c r="A4032" s="23"/>
      <c r="B4032" s="24"/>
      <c r="C4032" s="25"/>
      <c r="D4032" s="26"/>
      <c r="E4032" s="27"/>
      <c r="F4032" s="28"/>
    </row>
    <row r="4033" spans="1:6" x14ac:dyDescent="0.25">
      <c r="A4033" s="23"/>
      <c r="B4033" s="24"/>
      <c r="C4033" s="25"/>
      <c r="D4033" s="26"/>
      <c r="E4033" s="27"/>
      <c r="F4033" s="28"/>
    </row>
    <row r="4034" spans="1:6" x14ac:dyDescent="0.25">
      <c r="A4034" s="23"/>
      <c r="B4034" s="24"/>
      <c r="C4034" s="25"/>
      <c r="D4034" s="26"/>
      <c r="E4034" s="27"/>
      <c r="F4034" s="28"/>
    </row>
    <row r="4035" spans="1:6" x14ac:dyDescent="0.25">
      <c r="A4035" s="23"/>
      <c r="B4035" s="24"/>
      <c r="C4035" s="25"/>
      <c r="D4035" s="26"/>
      <c r="E4035" s="27"/>
      <c r="F4035" s="28"/>
    </row>
    <row r="4036" spans="1:6" x14ac:dyDescent="0.25">
      <c r="A4036" s="23"/>
      <c r="B4036" s="24"/>
      <c r="C4036" s="25"/>
      <c r="D4036" s="26"/>
      <c r="E4036" s="27"/>
      <c r="F4036" s="28"/>
    </row>
    <row r="4037" spans="1:6" x14ac:dyDescent="0.25">
      <c r="A4037" s="23"/>
      <c r="B4037" s="24"/>
      <c r="C4037" s="25"/>
      <c r="D4037" s="26"/>
      <c r="E4037" s="27"/>
      <c r="F4037" s="28"/>
    </row>
    <row r="4038" spans="1:6" x14ac:dyDescent="0.25">
      <c r="A4038" s="23"/>
      <c r="B4038" s="24"/>
      <c r="C4038" s="25"/>
      <c r="D4038" s="26"/>
      <c r="E4038" s="27"/>
      <c r="F4038" s="28"/>
    </row>
    <row r="4039" spans="1:6" x14ac:dyDescent="0.25">
      <c r="A4039" s="23"/>
      <c r="B4039" s="24"/>
      <c r="C4039" s="25"/>
      <c r="D4039" s="26"/>
      <c r="E4039" s="27"/>
      <c r="F4039" s="28"/>
    </row>
    <row r="4040" spans="1:6" x14ac:dyDescent="0.25">
      <c r="A4040" s="23"/>
      <c r="B4040" s="24"/>
      <c r="C4040" s="25"/>
      <c r="D4040" s="26"/>
      <c r="E4040" s="27"/>
      <c r="F4040" s="28"/>
    </row>
    <row r="4041" spans="1:6" x14ac:dyDescent="0.25">
      <c r="A4041" s="23"/>
      <c r="B4041" s="24"/>
      <c r="C4041" s="25"/>
      <c r="D4041" s="26"/>
      <c r="E4041" s="27"/>
      <c r="F4041" s="28"/>
    </row>
    <row r="4042" spans="1:6" x14ac:dyDescent="0.25">
      <c r="A4042" s="23"/>
      <c r="B4042" s="24"/>
      <c r="C4042" s="25"/>
      <c r="D4042" s="26"/>
      <c r="E4042" s="27"/>
      <c r="F4042" s="28"/>
    </row>
    <row r="4043" spans="1:6" x14ac:dyDescent="0.25">
      <c r="A4043" s="23"/>
      <c r="B4043" s="24"/>
      <c r="C4043" s="25"/>
      <c r="D4043" s="26"/>
      <c r="E4043" s="27"/>
      <c r="F4043" s="28"/>
    </row>
    <row r="4044" spans="1:6" x14ac:dyDescent="0.25">
      <c r="A4044" s="23"/>
      <c r="B4044" s="24"/>
      <c r="C4044" s="25"/>
      <c r="D4044" s="26"/>
      <c r="E4044" s="27"/>
      <c r="F4044" s="28"/>
    </row>
    <row r="4045" spans="1:6" x14ac:dyDescent="0.25">
      <c r="A4045" s="23"/>
      <c r="B4045" s="24"/>
      <c r="C4045" s="25"/>
      <c r="D4045" s="26"/>
      <c r="E4045" s="27"/>
      <c r="F4045" s="28"/>
    </row>
    <row r="4046" spans="1:6" x14ac:dyDescent="0.25">
      <c r="A4046" s="23"/>
      <c r="B4046" s="24"/>
      <c r="C4046" s="25"/>
      <c r="D4046" s="26"/>
      <c r="E4046" s="27"/>
      <c r="F4046" s="28"/>
    </row>
    <row r="4047" spans="1:6" x14ac:dyDescent="0.25">
      <c r="A4047" s="23"/>
      <c r="B4047" s="24"/>
      <c r="C4047" s="25"/>
      <c r="D4047" s="26"/>
      <c r="E4047" s="27"/>
      <c r="F4047" s="28"/>
    </row>
    <row r="4048" spans="1:6" x14ac:dyDescent="0.25">
      <c r="A4048" s="23"/>
      <c r="B4048" s="24"/>
      <c r="C4048" s="25"/>
      <c r="D4048" s="26"/>
      <c r="E4048" s="27"/>
      <c r="F4048" s="28"/>
    </row>
    <row r="4049" spans="1:6" x14ac:dyDescent="0.25">
      <c r="A4049" s="23"/>
      <c r="B4049" s="24"/>
      <c r="C4049" s="25"/>
      <c r="D4049" s="26"/>
      <c r="E4049" s="27"/>
      <c r="F4049" s="28"/>
    </row>
    <row r="4050" spans="1:6" x14ac:dyDescent="0.25">
      <c r="A4050" s="23"/>
      <c r="B4050" s="24"/>
      <c r="C4050" s="25"/>
      <c r="D4050" s="26"/>
      <c r="E4050" s="27"/>
      <c r="F4050" s="28"/>
    </row>
    <row r="4051" spans="1:6" x14ac:dyDescent="0.25">
      <c r="A4051" s="23"/>
      <c r="B4051" s="24"/>
      <c r="C4051" s="25"/>
      <c r="D4051" s="26"/>
      <c r="E4051" s="27"/>
      <c r="F4051" s="28"/>
    </row>
    <row r="4052" spans="1:6" x14ac:dyDescent="0.25">
      <c r="A4052" s="23"/>
      <c r="B4052" s="24"/>
      <c r="C4052" s="25"/>
      <c r="D4052" s="26"/>
      <c r="E4052" s="27"/>
      <c r="F4052" s="28"/>
    </row>
    <row r="4053" spans="1:6" x14ac:dyDescent="0.25">
      <c r="A4053" s="23"/>
      <c r="B4053" s="24"/>
      <c r="C4053" s="25"/>
      <c r="D4053" s="26"/>
      <c r="E4053" s="27"/>
      <c r="F4053" s="28"/>
    </row>
    <row r="4054" spans="1:6" x14ac:dyDescent="0.25">
      <c r="A4054" s="23"/>
      <c r="B4054" s="24"/>
      <c r="C4054" s="25"/>
      <c r="D4054" s="26"/>
      <c r="E4054" s="27"/>
      <c r="F4054" s="28"/>
    </row>
    <row r="4055" spans="1:6" x14ac:dyDescent="0.25">
      <c r="A4055" s="23"/>
      <c r="B4055" s="24"/>
      <c r="C4055" s="25"/>
      <c r="D4055" s="26"/>
      <c r="E4055" s="27"/>
      <c r="F4055" s="28"/>
    </row>
    <row r="4056" spans="1:6" x14ac:dyDescent="0.25">
      <c r="A4056" s="23"/>
      <c r="B4056" s="24"/>
      <c r="C4056" s="25"/>
      <c r="D4056" s="26"/>
      <c r="E4056" s="27"/>
      <c r="F4056" s="28"/>
    </row>
    <row r="4057" spans="1:6" x14ac:dyDescent="0.25">
      <c r="A4057" s="23"/>
      <c r="B4057" s="24"/>
      <c r="C4057" s="25"/>
      <c r="D4057" s="26"/>
      <c r="E4057" s="27"/>
      <c r="F4057" s="28"/>
    </row>
    <row r="4058" spans="1:6" x14ac:dyDescent="0.25">
      <c r="A4058" s="23"/>
      <c r="B4058" s="24"/>
      <c r="C4058" s="25"/>
      <c r="D4058" s="26"/>
      <c r="E4058" s="27"/>
      <c r="F4058" s="28"/>
    </row>
    <row r="4059" spans="1:6" x14ac:dyDescent="0.25">
      <c r="A4059" s="23"/>
      <c r="B4059" s="24"/>
      <c r="C4059" s="25"/>
      <c r="D4059" s="26"/>
      <c r="E4059" s="27"/>
      <c r="F4059" s="28"/>
    </row>
    <row r="4060" spans="1:6" x14ac:dyDescent="0.25">
      <c r="A4060" s="23"/>
      <c r="B4060" s="24"/>
      <c r="C4060" s="25"/>
      <c r="D4060" s="26"/>
      <c r="E4060" s="27"/>
      <c r="F4060" s="28"/>
    </row>
    <row r="4061" spans="1:6" x14ac:dyDescent="0.25">
      <c r="A4061" s="23"/>
      <c r="B4061" s="24"/>
      <c r="C4061" s="25"/>
      <c r="D4061" s="26"/>
      <c r="E4061" s="27"/>
      <c r="F4061" s="28"/>
    </row>
    <row r="4062" spans="1:6" x14ac:dyDescent="0.25">
      <c r="A4062" s="23"/>
      <c r="B4062" s="24"/>
      <c r="C4062" s="25"/>
      <c r="D4062" s="26"/>
      <c r="E4062" s="27"/>
      <c r="F4062" s="28"/>
    </row>
    <row r="4063" spans="1:6" x14ac:dyDescent="0.25">
      <c r="A4063" s="23"/>
      <c r="B4063" s="24"/>
      <c r="C4063" s="25"/>
      <c r="D4063" s="26"/>
      <c r="E4063" s="27"/>
      <c r="F4063" s="28"/>
    </row>
    <row r="4064" spans="1:6" x14ac:dyDescent="0.25">
      <c r="A4064" s="23"/>
      <c r="B4064" s="24"/>
      <c r="C4064" s="25"/>
      <c r="D4064" s="26"/>
      <c r="E4064" s="27"/>
      <c r="F4064" s="28"/>
    </row>
    <row r="4065" spans="1:6" x14ac:dyDescent="0.25">
      <c r="A4065" s="23"/>
      <c r="B4065" s="24"/>
      <c r="C4065" s="25"/>
      <c r="D4065" s="26"/>
      <c r="E4065" s="27"/>
      <c r="F4065" s="28"/>
    </row>
    <row r="4066" spans="1:6" x14ac:dyDescent="0.25">
      <c r="A4066" s="23"/>
      <c r="B4066" s="24"/>
      <c r="C4066" s="25"/>
      <c r="D4066" s="26"/>
      <c r="E4066" s="27"/>
      <c r="F4066" s="28"/>
    </row>
    <row r="4067" spans="1:6" x14ac:dyDescent="0.25">
      <c r="A4067" s="23"/>
      <c r="B4067" s="24"/>
      <c r="C4067" s="25"/>
      <c r="D4067" s="26"/>
      <c r="E4067" s="27"/>
      <c r="F4067" s="28"/>
    </row>
    <row r="4068" spans="1:6" x14ac:dyDescent="0.25">
      <c r="A4068" s="23"/>
      <c r="B4068" s="24"/>
      <c r="C4068" s="25"/>
      <c r="D4068" s="26"/>
      <c r="E4068" s="27"/>
      <c r="F4068" s="28"/>
    </row>
    <row r="4069" spans="1:6" x14ac:dyDescent="0.25">
      <c r="A4069" s="23"/>
      <c r="B4069" s="24"/>
      <c r="C4069" s="25"/>
      <c r="D4069" s="26"/>
      <c r="E4069" s="27"/>
      <c r="F4069" s="28"/>
    </row>
    <row r="4070" spans="1:6" x14ac:dyDescent="0.25">
      <c r="A4070" s="23"/>
      <c r="B4070" s="24"/>
      <c r="C4070" s="25"/>
      <c r="D4070" s="26"/>
      <c r="E4070" s="27"/>
      <c r="F4070" s="28"/>
    </row>
    <row r="4071" spans="1:6" x14ac:dyDescent="0.25">
      <c r="A4071" s="23"/>
      <c r="B4071" s="24"/>
      <c r="C4071" s="25"/>
      <c r="D4071" s="26"/>
      <c r="E4071" s="27"/>
      <c r="F4071" s="28"/>
    </row>
    <row r="4072" spans="1:6" x14ac:dyDescent="0.25">
      <c r="A4072" s="23"/>
      <c r="B4072" s="24"/>
      <c r="C4072" s="25"/>
      <c r="D4072" s="26"/>
      <c r="E4072" s="27"/>
      <c r="F4072" s="28"/>
    </row>
    <row r="4073" spans="1:6" x14ac:dyDescent="0.25">
      <c r="A4073" s="23"/>
      <c r="B4073" s="24"/>
      <c r="C4073" s="25"/>
      <c r="D4073" s="26"/>
      <c r="E4073" s="27"/>
      <c r="F4073" s="28"/>
    </row>
    <row r="4074" spans="1:6" x14ac:dyDescent="0.25">
      <c r="A4074" s="23"/>
      <c r="B4074" s="24"/>
      <c r="C4074" s="25"/>
      <c r="D4074" s="26"/>
      <c r="E4074" s="27"/>
      <c r="F4074" s="28"/>
    </row>
    <row r="4075" spans="1:6" x14ac:dyDescent="0.25">
      <c r="A4075" s="23"/>
      <c r="B4075" s="24"/>
      <c r="C4075" s="25"/>
      <c r="D4075" s="26"/>
      <c r="E4075" s="27"/>
      <c r="F4075" s="28"/>
    </row>
    <row r="4076" spans="1:6" x14ac:dyDescent="0.25">
      <c r="A4076" s="23"/>
      <c r="B4076" s="24"/>
      <c r="C4076" s="25"/>
      <c r="D4076" s="26"/>
      <c r="E4076" s="27"/>
      <c r="F4076" s="28"/>
    </row>
    <row r="4077" spans="1:6" x14ac:dyDescent="0.25">
      <c r="A4077" s="23"/>
      <c r="B4077" s="24"/>
      <c r="C4077" s="25"/>
      <c r="D4077" s="26"/>
      <c r="E4077" s="27"/>
      <c r="F4077" s="28"/>
    </row>
    <row r="4078" spans="1:6" x14ac:dyDescent="0.25">
      <c r="A4078" s="23"/>
      <c r="B4078" s="24"/>
      <c r="C4078" s="25"/>
      <c r="D4078" s="26"/>
      <c r="E4078" s="27"/>
      <c r="F4078" s="28"/>
    </row>
    <row r="4079" spans="1:6" x14ac:dyDescent="0.25">
      <c r="A4079" s="23"/>
      <c r="B4079" s="24"/>
      <c r="C4079" s="25"/>
      <c r="D4079" s="26"/>
      <c r="E4079" s="27"/>
      <c r="F4079" s="28"/>
    </row>
    <row r="4080" spans="1:6" x14ac:dyDescent="0.25">
      <c r="A4080" s="23"/>
      <c r="B4080" s="24"/>
      <c r="C4080" s="25"/>
      <c r="D4080" s="26"/>
      <c r="E4080" s="27"/>
      <c r="F4080" s="28"/>
    </row>
    <row r="4081" spans="1:6" x14ac:dyDescent="0.25">
      <c r="A4081" s="23"/>
      <c r="B4081" s="24"/>
      <c r="C4081" s="25"/>
      <c r="D4081" s="26"/>
      <c r="E4081" s="27"/>
      <c r="F4081" s="28"/>
    </row>
    <row r="4082" spans="1:6" x14ac:dyDescent="0.25">
      <c r="A4082" s="23"/>
      <c r="B4082" s="24"/>
      <c r="C4082" s="25"/>
      <c r="D4082" s="26"/>
      <c r="E4082" s="27"/>
      <c r="F4082" s="28"/>
    </row>
    <row r="4083" spans="1:6" x14ac:dyDescent="0.25">
      <c r="A4083" s="23"/>
      <c r="B4083" s="24"/>
      <c r="C4083" s="25"/>
      <c r="D4083" s="26"/>
      <c r="E4083" s="27"/>
      <c r="F4083" s="28"/>
    </row>
    <row r="4084" spans="1:6" x14ac:dyDescent="0.25">
      <c r="A4084" s="23"/>
      <c r="B4084" s="24"/>
      <c r="C4084" s="25"/>
      <c r="D4084" s="26"/>
      <c r="E4084" s="27"/>
      <c r="F4084" s="28"/>
    </row>
    <row r="4085" spans="1:6" x14ac:dyDescent="0.25">
      <c r="A4085" s="23"/>
      <c r="B4085" s="24"/>
      <c r="C4085" s="25"/>
      <c r="D4085" s="26"/>
      <c r="E4085" s="27"/>
      <c r="F4085" s="28"/>
    </row>
    <row r="4086" spans="1:6" x14ac:dyDescent="0.25">
      <c r="A4086" s="23"/>
      <c r="B4086" s="24"/>
      <c r="C4086" s="25"/>
      <c r="D4086" s="26"/>
      <c r="E4086" s="27"/>
      <c r="F4086" s="28"/>
    </row>
    <row r="4087" spans="1:6" x14ac:dyDescent="0.25">
      <c r="A4087" s="23"/>
      <c r="B4087" s="24"/>
      <c r="C4087" s="25"/>
      <c r="D4087" s="26"/>
      <c r="E4087" s="27"/>
      <c r="F4087" s="28"/>
    </row>
    <row r="4088" spans="1:6" x14ac:dyDescent="0.25">
      <c r="A4088" s="23"/>
      <c r="B4088" s="24"/>
      <c r="C4088" s="25"/>
      <c r="D4088" s="26"/>
      <c r="E4088" s="27"/>
      <c r="F4088" s="28"/>
    </row>
    <row r="4089" spans="1:6" x14ac:dyDescent="0.25">
      <c r="A4089" s="23"/>
      <c r="B4089" s="24"/>
      <c r="C4089" s="25"/>
      <c r="D4089" s="26"/>
      <c r="E4089" s="27"/>
      <c r="F4089" s="28"/>
    </row>
    <row r="4090" spans="1:6" x14ac:dyDescent="0.25">
      <c r="A4090" s="23"/>
      <c r="B4090" s="24"/>
      <c r="C4090" s="25"/>
      <c r="D4090" s="26"/>
      <c r="E4090" s="27"/>
      <c r="F4090" s="28"/>
    </row>
    <row r="4091" spans="1:6" x14ac:dyDescent="0.25">
      <c r="A4091" s="23"/>
      <c r="B4091" s="24"/>
      <c r="C4091" s="25"/>
      <c r="D4091" s="26"/>
      <c r="E4091" s="27"/>
      <c r="F4091" s="28"/>
    </row>
    <row r="4092" spans="1:6" x14ac:dyDescent="0.25">
      <c r="A4092" s="23"/>
      <c r="B4092" s="24"/>
      <c r="C4092" s="25"/>
      <c r="D4092" s="26"/>
      <c r="E4092" s="27"/>
      <c r="F4092" s="28"/>
    </row>
    <row r="4093" spans="1:6" x14ac:dyDescent="0.25">
      <c r="A4093" s="23"/>
      <c r="B4093" s="24"/>
      <c r="C4093" s="25"/>
      <c r="D4093" s="26"/>
      <c r="E4093" s="27"/>
      <c r="F4093" s="28"/>
    </row>
    <row r="4094" spans="1:6" x14ac:dyDescent="0.25">
      <c r="A4094" s="23"/>
      <c r="B4094" s="24"/>
      <c r="C4094" s="25"/>
      <c r="D4094" s="26"/>
      <c r="E4094" s="27"/>
      <c r="F4094" s="28"/>
    </row>
    <row r="4095" spans="1:6" x14ac:dyDescent="0.25">
      <c r="A4095" s="23"/>
      <c r="B4095" s="24"/>
      <c r="C4095" s="25"/>
      <c r="D4095" s="26"/>
      <c r="E4095" s="27"/>
      <c r="F4095" s="28"/>
    </row>
    <row r="4096" spans="1:6" x14ac:dyDescent="0.25">
      <c r="A4096" s="23"/>
      <c r="B4096" s="24"/>
      <c r="C4096" s="25"/>
      <c r="D4096" s="26"/>
      <c r="E4096" s="27"/>
      <c r="F4096" s="28"/>
    </row>
    <row r="4097" spans="1:6" x14ac:dyDescent="0.25">
      <c r="A4097" s="23"/>
      <c r="B4097" s="24"/>
      <c r="C4097" s="25"/>
      <c r="D4097" s="26"/>
      <c r="E4097" s="27"/>
      <c r="F4097" s="28"/>
    </row>
    <row r="4098" spans="1:6" x14ac:dyDescent="0.25">
      <c r="A4098" s="23"/>
      <c r="B4098" s="24"/>
      <c r="C4098" s="25"/>
      <c r="D4098" s="26"/>
      <c r="E4098" s="27"/>
      <c r="F4098" s="28"/>
    </row>
    <row r="4099" spans="1:6" x14ac:dyDescent="0.25">
      <c r="A4099" s="23"/>
      <c r="B4099" s="24"/>
      <c r="C4099" s="25"/>
      <c r="D4099" s="26"/>
      <c r="E4099" s="27"/>
      <c r="F4099" s="28"/>
    </row>
    <row r="4100" spans="1:6" x14ac:dyDescent="0.25">
      <c r="A4100" s="23"/>
      <c r="B4100" s="24"/>
      <c r="C4100" s="25"/>
      <c r="D4100" s="26"/>
      <c r="E4100" s="27"/>
      <c r="F4100" s="28"/>
    </row>
    <row r="4101" spans="1:6" x14ac:dyDescent="0.25">
      <c r="A4101" s="23"/>
      <c r="B4101" s="24"/>
      <c r="C4101" s="25"/>
      <c r="D4101" s="26"/>
      <c r="E4101" s="27"/>
      <c r="F4101" s="28"/>
    </row>
    <row r="4102" spans="1:6" x14ac:dyDescent="0.25">
      <c r="A4102" s="23"/>
      <c r="B4102" s="24"/>
      <c r="C4102" s="25"/>
      <c r="D4102" s="26"/>
      <c r="E4102" s="27"/>
      <c r="F4102" s="28"/>
    </row>
    <row r="4103" spans="1:6" x14ac:dyDescent="0.25">
      <c r="A4103" s="23"/>
      <c r="B4103" s="24"/>
      <c r="C4103" s="25"/>
      <c r="D4103" s="26"/>
      <c r="E4103" s="27"/>
      <c r="F4103" s="28"/>
    </row>
    <row r="4104" spans="1:6" x14ac:dyDescent="0.25">
      <c r="A4104" s="23"/>
      <c r="B4104" s="24"/>
      <c r="C4104" s="25"/>
      <c r="D4104" s="26"/>
      <c r="E4104" s="27"/>
      <c r="F4104" s="28"/>
    </row>
    <row r="4105" spans="1:6" x14ac:dyDescent="0.25">
      <c r="A4105" s="23"/>
      <c r="B4105" s="24"/>
      <c r="C4105" s="25"/>
      <c r="D4105" s="26"/>
      <c r="E4105" s="27"/>
      <c r="F4105" s="28"/>
    </row>
    <row r="4106" spans="1:6" x14ac:dyDescent="0.25">
      <c r="A4106" s="23"/>
      <c r="B4106" s="24"/>
      <c r="C4106" s="25"/>
      <c r="D4106" s="26"/>
      <c r="E4106" s="27"/>
      <c r="F4106" s="28"/>
    </row>
    <row r="4107" spans="1:6" x14ac:dyDescent="0.25">
      <c r="A4107" s="23"/>
      <c r="B4107" s="24"/>
      <c r="C4107" s="25"/>
      <c r="D4107" s="26"/>
      <c r="E4107" s="27"/>
      <c r="F4107" s="28"/>
    </row>
    <row r="4108" spans="1:6" x14ac:dyDescent="0.25">
      <c r="A4108" s="23"/>
      <c r="B4108" s="24"/>
      <c r="C4108" s="25"/>
      <c r="D4108" s="26"/>
      <c r="E4108" s="27"/>
      <c r="F4108" s="28"/>
    </row>
    <row r="4109" spans="1:6" x14ac:dyDescent="0.25">
      <c r="A4109" s="23"/>
      <c r="B4109" s="24"/>
      <c r="C4109" s="25"/>
      <c r="D4109" s="26"/>
      <c r="E4109" s="27"/>
      <c r="F4109" s="28"/>
    </row>
    <row r="4110" spans="1:6" x14ac:dyDescent="0.25">
      <c r="A4110" s="23"/>
      <c r="B4110" s="24"/>
      <c r="C4110" s="25"/>
      <c r="D4110" s="26"/>
      <c r="E4110" s="27"/>
      <c r="F4110" s="28"/>
    </row>
    <row r="4111" spans="1:6" x14ac:dyDescent="0.25">
      <c r="A4111" s="23"/>
      <c r="B4111" s="24"/>
      <c r="C4111" s="25"/>
      <c r="D4111" s="26"/>
      <c r="E4111" s="27"/>
      <c r="F4111" s="28"/>
    </row>
    <row r="4112" spans="1:6" x14ac:dyDescent="0.25">
      <c r="A4112" s="23"/>
      <c r="B4112" s="24"/>
      <c r="C4112" s="25"/>
      <c r="D4112" s="26"/>
      <c r="E4112" s="27"/>
      <c r="F4112" s="28"/>
    </row>
    <row r="4113" spans="1:6" x14ac:dyDescent="0.25">
      <c r="A4113" s="23"/>
      <c r="B4113" s="24"/>
      <c r="C4113" s="25"/>
      <c r="D4113" s="26"/>
      <c r="E4113" s="27"/>
      <c r="F4113" s="28"/>
    </row>
    <row r="4114" spans="1:6" x14ac:dyDescent="0.25">
      <c r="A4114" s="23"/>
      <c r="B4114" s="24"/>
      <c r="C4114" s="25"/>
      <c r="D4114" s="26"/>
      <c r="E4114" s="27"/>
      <c r="F4114" s="28"/>
    </row>
    <row r="4115" spans="1:6" x14ac:dyDescent="0.25">
      <c r="A4115" s="23"/>
      <c r="B4115" s="24"/>
      <c r="C4115" s="25"/>
      <c r="D4115" s="26"/>
      <c r="E4115" s="27"/>
      <c r="F4115" s="28"/>
    </row>
    <row r="4116" spans="1:6" x14ac:dyDescent="0.25">
      <c r="A4116" s="23"/>
      <c r="B4116" s="24"/>
      <c r="C4116" s="25"/>
      <c r="D4116" s="26"/>
      <c r="E4116" s="27"/>
      <c r="F4116" s="28"/>
    </row>
    <row r="4117" spans="1:6" x14ac:dyDescent="0.25">
      <c r="A4117" s="23"/>
      <c r="B4117" s="24"/>
      <c r="C4117" s="25"/>
      <c r="D4117" s="26"/>
      <c r="E4117" s="27"/>
      <c r="F4117" s="28"/>
    </row>
    <row r="4118" spans="1:6" x14ac:dyDescent="0.25">
      <c r="A4118" s="23"/>
      <c r="B4118" s="24"/>
      <c r="C4118" s="25"/>
      <c r="D4118" s="26"/>
      <c r="E4118" s="27"/>
      <c r="F4118" s="28"/>
    </row>
    <row r="4119" spans="1:6" x14ac:dyDescent="0.25">
      <c r="A4119" s="23"/>
      <c r="B4119" s="24"/>
      <c r="C4119" s="25"/>
      <c r="D4119" s="26"/>
      <c r="E4119" s="27"/>
      <c r="F4119" s="28"/>
    </row>
    <row r="4120" spans="1:6" x14ac:dyDescent="0.25">
      <c r="A4120" s="23"/>
      <c r="B4120" s="24"/>
      <c r="C4120" s="25"/>
      <c r="D4120" s="26"/>
      <c r="E4120" s="27"/>
      <c r="F4120" s="28"/>
    </row>
    <row r="4121" spans="1:6" x14ac:dyDescent="0.25">
      <c r="A4121" s="23"/>
      <c r="B4121" s="24"/>
      <c r="C4121" s="25"/>
      <c r="D4121" s="26"/>
      <c r="E4121" s="27"/>
      <c r="F4121" s="28"/>
    </row>
    <row r="4122" spans="1:6" x14ac:dyDescent="0.25">
      <c r="A4122" s="23"/>
      <c r="B4122" s="24"/>
      <c r="C4122" s="25"/>
      <c r="D4122" s="26"/>
      <c r="E4122" s="27"/>
      <c r="F4122" s="28"/>
    </row>
    <row r="4123" spans="1:6" x14ac:dyDescent="0.25">
      <c r="A4123" s="23"/>
      <c r="B4123" s="24"/>
      <c r="C4123" s="25"/>
      <c r="D4123" s="26"/>
      <c r="E4123" s="27"/>
      <c r="F4123" s="28"/>
    </row>
    <row r="4124" spans="1:6" x14ac:dyDescent="0.25">
      <c r="A4124" s="23"/>
      <c r="B4124" s="24"/>
      <c r="C4124" s="25"/>
      <c r="D4124" s="26"/>
      <c r="E4124" s="27"/>
      <c r="F4124" s="28"/>
    </row>
    <row r="4125" spans="1:6" x14ac:dyDescent="0.25">
      <c r="A4125" s="23"/>
      <c r="B4125" s="24"/>
      <c r="C4125" s="25"/>
      <c r="D4125" s="26"/>
      <c r="E4125" s="27"/>
      <c r="F4125" s="28"/>
    </row>
    <row r="4126" spans="1:6" x14ac:dyDescent="0.25">
      <c r="A4126" s="23"/>
      <c r="B4126" s="24"/>
      <c r="C4126" s="25"/>
      <c r="D4126" s="26"/>
      <c r="E4126" s="27"/>
      <c r="F4126" s="28"/>
    </row>
    <row r="4127" spans="1:6" x14ac:dyDescent="0.25">
      <c r="A4127" s="23"/>
      <c r="B4127" s="24"/>
      <c r="C4127" s="25"/>
      <c r="D4127" s="26"/>
      <c r="E4127" s="27"/>
      <c r="F4127" s="28"/>
    </row>
    <row r="4128" spans="1:6" x14ac:dyDescent="0.25">
      <c r="A4128" s="23"/>
      <c r="B4128" s="24"/>
      <c r="C4128" s="25"/>
      <c r="D4128" s="26"/>
      <c r="E4128" s="27"/>
      <c r="F4128" s="28"/>
    </row>
    <row r="4129" spans="1:6" x14ac:dyDescent="0.25">
      <c r="A4129" s="23"/>
      <c r="B4129" s="24"/>
      <c r="C4129" s="25"/>
      <c r="D4129" s="26"/>
      <c r="E4129" s="27"/>
      <c r="F4129" s="28"/>
    </row>
    <row r="4130" spans="1:6" x14ac:dyDescent="0.25">
      <c r="A4130" s="23"/>
      <c r="B4130" s="24"/>
      <c r="C4130" s="25"/>
      <c r="D4130" s="26"/>
      <c r="E4130" s="27"/>
      <c r="F4130" s="28"/>
    </row>
    <row r="4131" spans="1:6" x14ac:dyDescent="0.25">
      <c r="A4131" s="23"/>
      <c r="B4131" s="24"/>
      <c r="C4131" s="25"/>
      <c r="D4131" s="26"/>
      <c r="E4131" s="27"/>
      <c r="F4131" s="28"/>
    </row>
    <row r="4132" spans="1:6" x14ac:dyDescent="0.25">
      <c r="A4132" s="23"/>
      <c r="B4132" s="24"/>
      <c r="C4132" s="25"/>
      <c r="D4132" s="26"/>
      <c r="E4132" s="27"/>
      <c r="F4132" s="28"/>
    </row>
    <row r="4133" spans="1:6" x14ac:dyDescent="0.25">
      <c r="A4133" s="23"/>
      <c r="B4133" s="24"/>
      <c r="C4133" s="25"/>
      <c r="D4133" s="26"/>
      <c r="E4133" s="27"/>
      <c r="F4133" s="28"/>
    </row>
    <row r="4134" spans="1:6" x14ac:dyDescent="0.25">
      <c r="A4134" s="23"/>
      <c r="B4134" s="24"/>
      <c r="C4134" s="25"/>
      <c r="D4134" s="26"/>
      <c r="E4134" s="27"/>
      <c r="F4134" s="28"/>
    </row>
    <row r="4135" spans="1:6" x14ac:dyDescent="0.25">
      <c r="A4135" s="23"/>
      <c r="B4135" s="24"/>
      <c r="C4135" s="25"/>
      <c r="D4135" s="26"/>
      <c r="E4135" s="27"/>
      <c r="F4135" s="28"/>
    </row>
    <row r="4136" spans="1:6" x14ac:dyDescent="0.25">
      <c r="A4136" s="23"/>
      <c r="B4136" s="24"/>
      <c r="C4136" s="25"/>
      <c r="D4136" s="26"/>
      <c r="E4136" s="27"/>
      <c r="F4136" s="28"/>
    </row>
    <row r="4137" spans="1:6" x14ac:dyDescent="0.25">
      <c r="A4137" s="23"/>
      <c r="B4137" s="24"/>
      <c r="C4137" s="25"/>
      <c r="D4137" s="26"/>
      <c r="E4137" s="27"/>
      <c r="F4137" s="28"/>
    </row>
    <row r="4138" spans="1:6" x14ac:dyDescent="0.25">
      <c r="A4138" s="23"/>
      <c r="B4138" s="24"/>
      <c r="C4138" s="25"/>
      <c r="D4138" s="26"/>
      <c r="E4138" s="27"/>
      <c r="F4138" s="28"/>
    </row>
    <row r="4139" spans="1:6" x14ac:dyDescent="0.25">
      <c r="A4139" s="23"/>
      <c r="B4139" s="24"/>
      <c r="C4139" s="25"/>
      <c r="D4139" s="26"/>
      <c r="E4139" s="27"/>
      <c r="F4139" s="28"/>
    </row>
    <row r="4140" spans="1:6" x14ac:dyDescent="0.25">
      <c r="A4140" s="23"/>
      <c r="B4140" s="24"/>
      <c r="C4140" s="25"/>
      <c r="D4140" s="26"/>
      <c r="E4140" s="27"/>
      <c r="F4140" s="28"/>
    </row>
    <row r="4141" spans="1:6" x14ac:dyDescent="0.25">
      <c r="A4141" s="23"/>
      <c r="B4141" s="24"/>
      <c r="C4141" s="25"/>
      <c r="D4141" s="26"/>
      <c r="E4141" s="27"/>
      <c r="F4141" s="28"/>
    </row>
    <row r="4142" spans="1:6" x14ac:dyDescent="0.25">
      <c r="A4142" s="23"/>
      <c r="B4142" s="24"/>
      <c r="C4142" s="25"/>
      <c r="D4142" s="26"/>
      <c r="E4142" s="27"/>
      <c r="F4142" s="28"/>
    </row>
    <row r="4143" spans="1:6" x14ac:dyDescent="0.25">
      <c r="A4143" s="23"/>
      <c r="B4143" s="24"/>
      <c r="C4143" s="25"/>
      <c r="D4143" s="26"/>
      <c r="E4143" s="27"/>
      <c r="F4143" s="28"/>
    </row>
    <row r="4144" spans="1:6" x14ac:dyDescent="0.25">
      <c r="A4144" s="23"/>
      <c r="B4144" s="24"/>
      <c r="C4144" s="25"/>
      <c r="D4144" s="26"/>
      <c r="E4144" s="27"/>
      <c r="F4144" s="28"/>
    </row>
    <row r="4145" spans="1:6" x14ac:dyDescent="0.25">
      <c r="A4145" s="23"/>
      <c r="B4145" s="24"/>
      <c r="C4145" s="25"/>
      <c r="D4145" s="26"/>
      <c r="E4145" s="27"/>
      <c r="F4145" s="28"/>
    </row>
    <row r="4146" spans="1:6" x14ac:dyDescent="0.25">
      <c r="A4146" s="23"/>
      <c r="B4146" s="24"/>
      <c r="C4146" s="25"/>
      <c r="D4146" s="26"/>
      <c r="E4146" s="27"/>
      <c r="F4146" s="28"/>
    </row>
    <row r="4147" spans="1:6" x14ac:dyDescent="0.25">
      <c r="A4147" s="23"/>
      <c r="B4147" s="24"/>
      <c r="C4147" s="25"/>
      <c r="D4147" s="26"/>
      <c r="E4147" s="27"/>
      <c r="F4147" s="28"/>
    </row>
    <row r="4148" spans="1:6" x14ac:dyDescent="0.25">
      <c r="A4148" s="23"/>
      <c r="B4148" s="24"/>
      <c r="C4148" s="25"/>
      <c r="D4148" s="26"/>
      <c r="E4148" s="27"/>
      <c r="F4148" s="28"/>
    </row>
    <row r="4149" spans="1:6" x14ac:dyDescent="0.25">
      <c r="A4149" s="23"/>
      <c r="B4149" s="24"/>
      <c r="C4149" s="25"/>
      <c r="D4149" s="26"/>
      <c r="E4149" s="27"/>
      <c r="F4149" s="28"/>
    </row>
    <row r="4150" spans="1:6" x14ac:dyDescent="0.25">
      <c r="A4150" s="23"/>
      <c r="B4150" s="24"/>
      <c r="C4150" s="25"/>
      <c r="D4150" s="26"/>
      <c r="E4150" s="27"/>
      <c r="F4150" s="28"/>
    </row>
    <row r="4151" spans="1:6" x14ac:dyDescent="0.25">
      <c r="A4151" s="23"/>
      <c r="B4151" s="24"/>
      <c r="C4151" s="25"/>
      <c r="D4151" s="26"/>
      <c r="E4151" s="27"/>
      <c r="F4151" s="28"/>
    </row>
    <row r="4152" spans="1:6" x14ac:dyDescent="0.25">
      <c r="A4152" s="23"/>
      <c r="B4152" s="24"/>
      <c r="C4152" s="25"/>
      <c r="D4152" s="26"/>
      <c r="E4152" s="27"/>
      <c r="F4152" s="28"/>
    </row>
    <row r="4153" spans="1:6" x14ac:dyDescent="0.25">
      <c r="A4153" s="23"/>
      <c r="B4153" s="24"/>
      <c r="C4153" s="25"/>
      <c r="D4153" s="26"/>
      <c r="E4153" s="27"/>
      <c r="F4153" s="28"/>
    </row>
    <row r="4154" spans="1:6" x14ac:dyDescent="0.25">
      <c r="A4154" s="23"/>
      <c r="B4154" s="24"/>
      <c r="C4154" s="25"/>
      <c r="D4154" s="26"/>
      <c r="E4154" s="27"/>
      <c r="F4154" s="28"/>
    </row>
    <row r="4155" spans="1:6" x14ac:dyDescent="0.25">
      <c r="A4155" s="23"/>
      <c r="B4155" s="24"/>
      <c r="C4155" s="25"/>
      <c r="D4155" s="26"/>
      <c r="E4155" s="27"/>
      <c r="F4155" s="28"/>
    </row>
    <row r="4156" spans="1:6" x14ac:dyDescent="0.25">
      <c r="A4156" s="23"/>
      <c r="B4156" s="24"/>
      <c r="C4156" s="25"/>
      <c r="D4156" s="26"/>
      <c r="E4156" s="27"/>
      <c r="F4156" s="28"/>
    </row>
    <row r="4157" spans="1:6" x14ac:dyDescent="0.25">
      <c r="A4157" s="23"/>
      <c r="B4157" s="24"/>
      <c r="C4157" s="25"/>
      <c r="D4157" s="26"/>
      <c r="E4157" s="27"/>
      <c r="F4157" s="28"/>
    </row>
    <row r="4158" spans="1:6" x14ac:dyDescent="0.25">
      <c r="A4158" s="23"/>
      <c r="B4158" s="24"/>
      <c r="C4158" s="25"/>
      <c r="D4158" s="26"/>
      <c r="E4158" s="27"/>
      <c r="F4158" s="28"/>
    </row>
    <row r="4159" spans="1:6" x14ac:dyDescent="0.25">
      <c r="A4159" s="23"/>
      <c r="B4159" s="24"/>
      <c r="C4159" s="25"/>
      <c r="D4159" s="26"/>
      <c r="E4159" s="27"/>
      <c r="F4159" s="28"/>
    </row>
    <row r="4160" spans="1:6" x14ac:dyDescent="0.25">
      <c r="A4160" s="23"/>
      <c r="B4160" s="24"/>
      <c r="C4160" s="25"/>
      <c r="D4160" s="26"/>
      <c r="E4160" s="27"/>
      <c r="F4160" s="28"/>
    </row>
    <row r="4161" spans="1:6" x14ac:dyDescent="0.25">
      <c r="A4161" s="23"/>
      <c r="B4161" s="24"/>
      <c r="C4161" s="25"/>
      <c r="D4161" s="26"/>
      <c r="E4161" s="27"/>
      <c r="F4161" s="28"/>
    </row>
    <row r="4162" spans="1:6" x14ac:dyDescent="0.25">
      <c r="A4162" s="23"/>
      <c r="B4162" s="24"/>
      <c r="C4162" s="25"/>
      <c r="D4162" s="26"/>
      <c r="E4162" s="27"/>
      <c r="F4162" s="28"/>
    </row>
    <row r="4163" spans="1:6" x14ac:dyDescent="0.25">
      <c r="A4163" s="23"/>
      <c r="B4163" s="24"/>
      <c r="C4163" s="25"/>
      <c r="D4163" s="26"/>
      <c r="E4163" s="27"/>
      <c r="F4163" s="28"/>
    </row>
    <row r="4164" spans="1:6" x14ac:dyDescent="0.25">
      <c r="A4164" s="23"/>
      <c r="B4164" s="24"/>
      <c r="C4164" s="25"/>
      <c r="D4164" s="26"/>
      <c r="E4164" s="27"/>
      <c r="F4164" s="28"/>
    </row>
    <row r="4165" spans="1:6" x14ac:dyDescent="0.25">
      <c r="A4165" s="23"/>
      <c r="B4165" s="24"/>
      <c r="C4165" s="25"/>
      <c r="D4165" s="26"/>
      <c r="E4165" s="27"/>
      <c r="F4165" s="28"/>
    </row>
    <row r="4166" spans="1:6" x14ac:dyDescent="0.25">
      <c r="A4166" s="23"/>
      <c r="B4166" s="24"/>
      <c r="C4166" s="25"/>
      <c r="D4166" s="26"/>
      <c r="E4166" s="27"/>
      <c r="F4166" s="28"/>
    </row>
    <row r="4167" spans="1:6" x14ac:dyDescent="0.25">
      <c r="A4167" s="23"/>
      <c r="B4167" s="24"/>
      <c r="C4167" s="25"/>
      <c r="D4167" s="26"/>
      <c r="E4167" s="27"/>
      <c r="F4167" s="28"/>
    </row>
    <row r="4168" spans="1:6" x14ac:dyDescent="0.25">
      <c r="A4168" s="23"/>
      <c r="B4168" s="24"/>
      <c r="C4168" s="25"/>
      <c r="D4168" s="26"/>
      <c r="E4168" s="27"/>
      <c r="F4168" s="28"/>
    </row>
    <row r="4169" spans="1:6" x14ac:dyDescent="0.25">
      <c r="A4169" s="23"/>
      <c r="B4169" s="24"/>
      <c r="C4169" s="25"/>
      <c r="D4169" s="26"/>
      <c r="E4169" s="27"/>
      <c r="F4169" s="28"/>
    </row>
    <row r="4170" spans="1:6" x14ac:dyDescent="0.25">
      <c r="A4170" s="23"/>
      <c r="B4170" s="24"/>
      <c r="C4170" s="25"/>
      <c r="D4170" s="26"/>
      <c r="E4170" s="27"/>
      <c r="F4170" s="28"/>
    </row>
    <row r="4171" spans="1:6" x14ac:dyDescent="0.25">
      <c r="A4171" s="23"/>
      <c r="B4171" s="24"/>
      <c r="C4171" s="25"/>
      <c r="D4171" s="26"/>
      <c r="E4171" s="27"/>
      <c r="F4171" s="28"/>
    </row>
    <row r="4172" spans="1:6" x14ac:dyDescent="0.25">
      <c r="A4172" s="23"/>
      <c r="B4172" s="24"/>
      <c r="C4172" s="25"/>
      <c r="D4172" s="26"/>
      <c r="E4172" s="27"/>
      <c r="F4172" s="28"/>
    </row>
    <row r="4173" spans="1:6" x14ac:dyDescent="0.25">
      <c r="A4173" s="23"/>
      <c r="B4173" s="24"/>
      <c r="C4173" s="25"/>
      <c r="D4173" s="26"/>
      <c r="E4173" s="27"/>
      <c r="F4173" s="28"/>
    </row>
    <row r="4174" spans="1:6" x14ac:dyDescent="0.25">
      <c r="A4174" s="23"/>
      <c r="B4174" s="24"/>
      <c r="C4174" s="25"/>
      <c r="D4174" s="26"/>
      <c r="E4174" s="27"/>
      <c r="F4174" s="28"/>
    </row>
    <row r="4175" spans="1:6" x14ac:dyDescent="0.25">
      <c r="A4175" s="23"/>
      <c r="B4175" s="24"/>
      <c r="C4175" s="25"/>
      <c r="D4175" s="26"/>
      <c r="E4175" s="27"/>
      <c r="F4175" s="28"/>
    </row>
    <row r="4176" spans="1:6" x14ac:dyDescent="0.25">
      <c r="A4176" s="23"/>
      <c r="B4176" s="24"/>
      <c r="C4176" s="25"/>
      <c r="D4176" s="26"/>
      <c r="E4176" s="27"/>
      <c r="F4176" s="28"/>
    </row>
    <row r="4177" spans="1:6" x14ac:dyDescent="0.25">
      <c r="A4177" s="23"/>
      <c r="B4177" s="24"/>
      <c r="C4177" s="25"/>
      <c r="D4177" s="26"/>
      <c r="E4177" s="27"/>
      <c r="F4177" s="28"/>
    </row>
    <row r="4178" spans="1:6" x14ac:dyDescent="0.25">
      <c r="A4178" s="23"/>
      <c r="B4178" s="24"/>
      <c r="C4178" s="25"/>
      <c r="D4178" s="26"/>
      <c r="E4178" s="27"/>
      <c r="F4178" s="28"/>
    </row>
    <row r="4179" spans="1:6" x14ac:dyDescent="0.25">
      <c r="A4179" s="23"/>
      <c r="B4179" s="24"/>
      <c r="C4179" s="25"/>
      <c r="D4179" s="26"/>
      <c r="E4179" s="27"/>
      <c r="F4179" s="28"/>
    </row>
    <row r="4180" spans="1:6" x14ac:dyDescent="0.25">
      <c r="A4180" s="23"/>
      <c r="B4180" s="24"/>
      <c r="C4180" s="25"/>
      <c r="D4180" s="26"/>
      <c r="E4180" s="27"/>
      <c r="F4180" s="28"/>
    </row>
    <row r="4181" spans="1:6" x14ac:dyDescent="0.25">
      <c r="A4181" s="23"/>
      <c r="B4181" s="24"/>
      <c r="C4181" s="25"/>
      <c r="D4181" s="26"/>
      <c r="E4181" s="27"/>
      <c r="F4181" s="28"/>
    </row>
    <row r="4182" spans="1:6" x14ac:dyDescent="0.25">
      <c r="A4182" s="23"/>
      <c r="B4182" s="24"/>
      <c r="C4182" s="25"/>
      <c r="D4182" s="26"/>
      <c r="E4182" s="27"/>
      <c r="F4182" s="28"/>
    </row>
    <row r="4183" spans="1:6" x14ac:dyDescent="0.25">
      <c r="A4183" s="23"/>
      <c r="B4183" s="24"/>
      <c r="C4183" s="25"/>
      <c r="D4183" s="26"/>
      <c r="E4183" s="27"/>
      <c r="F4183" s="28"/>
    </row>
    <row r="4184" spans="1:6" x14ac:dyDescent="0.25">
      <c r="A4184" s="23"/>
      <c r="B4184" s="24"/>
      <c r="C4184" s="25"/>
      <c r="D4184" s="26"/>
      <c r="E4184" s="27"/>
      <c r="F4184" s="28"/>
    </row>
    <row r="4185" spans="1:6" x14ac:dyDescent="0.25">
      <c r="A4185" s="23"/>
      <c r="B4185" s="24"/>
      <c r="C4185" s="25"/>
      <c r="D4185" s="26"/>
      <c r="E4185" s="27"/>
      <c r="F4185" s="28"/>
    </row>
    <row r="4186" spans="1:6" x14ac:dyDescent="0.25">
      <c r="A4186" s="23"/>
      <c r="B4186" s="24"/>
      <c r="C4186" s="25"/>
      <c r="D4186" s="26"/>
      <c r="E4186" s="27"/>
      <c r="F4186" s="28"/>
    </row>
    <row r="4187" spans="1:6" x14ac:dyDescent="0.25">
      <c r="A4187" s="23"/>
      <c r="B4187" s="24"/>
      <c r="C4187" s="25"/>
      <c r="D4187" s="26"/>
      <c r="E4187" s="27"/>
      <c r="F4187" s="28"/>
    </row>
    <row r="4188" spans="1:6" x14ac:dyDescent="0.25">
      <c r="A4188" s="23"/>
      <c r="B4188" s="24"/>
      <c r="C4188" s="25"/>
      <c r="D4188" s="26"/>
      <c r="E4188" s="27"/>
      <c r="F4188" s="28"/>
    </row>
    <row r="4189" spans="1:6" x14ac:dyDescent="0.25">
      <c r="A4189" s="23"/>
      <c r="B4189" s="24"/>
      <c r="C4189" s="25"/>
      <c r="D4189" s="26"/>
      <c r="E4189" s="27"/>
      <c r="F4189" s="28"/>
    </row>
    <row r="4190" spans="1:6" x14ac:dyDescent="0.25">
      <c r="A4190" s="23"/>
      <c r="B4190" s="24"/>
      <c r="C4190" s="25"/>
      <c r="D4190" s="26"/>
      <c r="E4190" s="27"/>
      <c r="F4190" s="28"/>
    </row>
    <row r="4191" spans="1:6" x14ac:dyDescent="0.25">
      <c r="A4191" s="23"/>
      <c r="B4191" s="24"/>
      <c r="C4191" s="25"/>
      <c r="D4191" s="26"/>
      <c r="E4191" s="27"/>
      <c r="F4191" s="28"/>
    </row>
    <row r="4192" spans="1:6" x14ac:dyDescent="0.25">
      <c r="A4192" s="23"/>
      <c r="B4192" s="24"/>
      <c r="C4192" s="25"/>
      <c r="D4192" s="26"/>
      <c r="E4192" s="27"/>
      <c r="F4192" s="28"/>
    </row>
    <row r="4193" spans="1:6" x14ac:dyDescent="0.25">
      <c r="A4193" s="23"/>
      <c r="B4193" s="24"/>
      <c r="C4193" s="25"/>
      <c r="D4193" s="26"/>
      <c r="E4193" s="27"/>
      <c r="F4193" s="28"/>
    </row>
    <row r="4194" spans="1:6" x14ac:dyDescent="0.25">
      <c r="A4194" s="23"/>
      <c r="B4194" s="24"/>
      <c r="C4194" s="25"/>
      <c r="D4194" s="26"/>
      <c r="E4194" s="27"/>
      <c r="F4194" s="28"/>
    </row>
    <row r="4195" spans="1:6" x14ac:dyDescent="0.25">
      <c r="A4195" s="23"/>
      <c r="B4195" s="24"/>
      <c r="C4195" s="25"/>
      <c r="D4195" s="26"/>
      <c r="E4195" s="27"/>
      <c r="F4195" s="28"/>
    </row>
    <row r="4196" spans="1:6" x14ac:dyDescent="0.25">
      <c r="A4196" s="23"/>
      <c r="B4196" s="24"/>
      <c r="C4196" s="25"/>
      <c r="D4196" s="26"/>
      <c r="E4196" s="27"/>
      <c r="F4196" s="28"/>
    </row>
    <row r="4197" spans="1:6" x14ac:dyDescent="0.25">
      <c r="A4197" s="23"/>
      <c r="B4197" s="24"/>
      <c r="C4197" s="25"/>
      <c r="D4197" s="26"/>
      <c r="E4197" s="27"/>
      <c r="F4197" s="28"/>
    </row>
    <row r="4198" spans="1:6" x14ac:dyDescent="0.25">
      <c r="A4198" s="23"/>
      <c r="B4198" s="24"/>
      <c r="C4198" s="25"/>
      <c r="D4198" s="26"/>
      <c r="E4198" s="27"/>
      <c r="F4198" s="28"/>
    </row>
    <row r="4199" spans="1:6" x14ac:dyDescent="0.25">
      <c r="A4199" s="23"/>
      <c r="B4199" s="24"/>
      <c r="C4199" s="25"/>
      <c r="D4199" s="26"/>
      <c r="E4199" s="27"/>
      <c r="F4199" s="28"/>
    </row>
    <row r="4200" spans="1:6" x14ac:dyDescent="0.25">
      <c r="A4200" s="23"/>
      <c r="B4200" s="24"/>
      <c r="C4200" s="25"/>
      <c r="D4200" s="26"/>
      <c r="E4200" s="27"/>
      <c r="F4200" s="28"/>
    </row>
    <row r="4201" spans="1:6" x14ac:dyDescent="0.25">
      <c r="A4201" s="23"/>
      <c r="B4201" s="24"/>
      <c r="C4201" s="25"/>
      <c r="D4201" s="26"/>
      <c r="E4201" s="27"/>
      <c r="F4201" s="28"/>
    </row>
    <row r="4202" spans="1:6" x14ac:dyDescent="0.25">
      <c r="A4202" s="23"/>
      <c r="B4202" s="24"/>
      <c r="C4202" s="25"/>
      <c r="D4202" s="26"/>
      <c r="E4202" s="27"/>
      <c r="F4202" s="28"/>
    </row>
    <row r="4203" spans="1:6" x14ac:dyDescent="0.25">
      <c r="A4203" s="23"/>
      <c r="B4203" s="24"/>
      <c r="C4203" s="25"/>
      <c r="D4203" s="26"/>
      <c r="E4203" s="27"/>
      <c r="F4203" s="28"/>
    </row>
    <row r="4204" spans="1:6" x14ac:dyDescent="0.25">
      <c r="A4204" s="23"/>
      <c r="B4204" s="24"/>
      <c r="C4204" s="25"/>
      <c r="D4204" s="26"/>
      <c r="E4204" s="27"/>
      <c r="F4204" s="28"/>
    </row>
    <row r="4205" spans="1:6" x14ac:dyDescent="0.25">
      <c r="A4205" s="23"/>
      <c r="B4205" s="24"/>
      <c r="C4205" s="25"/>
      <c r="D4205" s="26"/>
      <c r="E4205" s="27"/>
      <c r="F4205" s="28"/>
    </row>
    <row r="4206" spans="1:6" x14ac:dyDescent="0.25">
      <c r="A4206" s="23"/>
      <c r="B4206" s="24"/>
      <c r="C4206" s="25"/>
      <c r="D4206" s="26"/>
      <c r="E4206" s="27"/>
      <c r="F4206" s="28"/>
    </row>
    <row r="4207" spans="1:6" x14ac:dyDescent="0.25">
      <c r="A4207" s="23"/>
      <c r="B4207" s="24"/>
      <c r="C4207" s="25"/>
      <c r="D4207" s="26"/>
      <c r="E4207" s="27"/>
      <c r="F4207" s="28"/>
    </row>
    <row r="4208" spans="1:6" x14ac:dyDescent="0.25">
      <c r="A4208" s="23"/>
      <c r="B4208" s="24"/>
      <c r="C4208" s="25"/>
      <c r="D4208" s="26"/>
      <c r="E4208" s="27"/>
      <c r="F4208" s="28"/>
    </row>
    <row r="4209" spans="1:6" x14ac:dyDescent="0.25">
      <c r="A4209" s="23"/>
      <c r="B4209" s="24"/>
      <c r="C4209" s="25"/>
      <c r="D4209" s="26"/>
      <c r="E4209" s="27"/>
      <c r="F4209" s="28"/>
    </row>
    <row r="4210" spans="1:6" x14ac:dyDescent="0.25">
      <c r="A4210" s="23"/>
      <c r="B4210" s="24"/>
      <c r="C4210" s="25"/>
      <c r="D4210" s="26"/>
      <c r="E4210" s="27"/>
      <c r="F4210" s="28"/>
    </row>
    <row r="4211" spans="1:6" x14ac:dyDescent="0.25">
      <c r="A4211" s="23"/>
      <c r="B4211" s="24"/>
      <c r="C4211" s="25"/>
      <c r="D4211" s="26"/>
      <c r="E4211" s="27"/>
      <c r="F4211" s="28"/>
    </row>
    <row r="4212" spans="1:6" x14ac:dyDescent="0.25">
      <c r="A4212" s="23"/>
      <c r="B4212" s="24"/>
      <c r="C4212" s="25"/>
      <c r="D4212" s="26"/>
      <c r="E4212" s="27"/>
      <c r="F4212" s="28"/>
    </row>
    <row r="4213" spans="1:6" x14ac:dyDescent="0.25">
      <c r="A4213" s="23"/>
      <c r="B4213" s="24"/>
      <c r="C4213" s="25"/>
      <c r="D4213" s="26"/>
      <c r="E4213" s="27"/>
      <c r="F4213" s="28"/>
    </row>
    <row r="4214" spans="1:6" x14ac:dyDescent="0.25">
      <c r="A4214" s="23"/>
      <c r="B4214" s="24"/>
      <c r="C4214" s="25"/>
      <c r="D4214" s="26"/>
      <c r="E4214" s="27"/>
      <c r="F4214" s="28"/>
    </row>
    <row r="4215" spans="1:6" x14ac:dyDescent="0.25">
      <c r="A4215" s="23"/>
      <c r="B4215" s="24"/>
      <c r="C4215" s="25"/>
      <c r="D4215" s="26"/>
      <c r="E4215" s="27"/>
      <c r="F4215" s="28"/>
    </row>
    <row r="4216" spans="1:6" x14ac:dyDescent="0.25">
      <c r="A4216" s="23"/>
      <c r="B4216" s="24"/>
      <c r="C4216" s="25"/>
      <c r="D4216" s="26"/>
      <c r="E4216" s="27"/>
      <c r="F4216" s="28"/>
    </row>
    <row r="4217" spans="1:6" x14ac:dyDescent="0.25">
      <c r="A4217" s="23"/>
      <c r="B4217" s="24"/>
      <c r="C4217" s="25"/>
      <c r="D4217" s="26"/>
      <c r="E4217" s="27"/>
      <c r="F4217" s="28"/>
    </row>
    <row r="4218" spans="1:6" x14ac:dyDescent="0.25">
      <c r="A4218" s="23"/>
      <c r="B4218" s="24"/>
      <c r="C4218" s="25"/>
      <c r="D4218" s="26"/>
      <c r="E4218" s="27"/>
      <c r="F4218" s="28"/>
    </row>
    <row r="4219" spans="1:6" x14ac:dyDescent="0.25">
      <c r="A4219" s="23"/>
      <c r="B4219" s="24"/>
      <c r="C4219" s="25"/>
      <c r="D4219" s="26"/>
      <c r="E4219" s="27"/>
      <c r="F4219" s="28"/>
    </row>
    <row r="4220" spans="1:6" x14ac:dyDescent="0.25">
      <c r="A4220" s="23"/>
      <c r="B4220" s="24"/>
      <c r="C4220" s="25"/>
      <c r="D4220" s="26"/>
      <c r="E4220" s="27"/>
      <c r="F4220" s="28"/>
    </row>
    <row r="4221" spans="1:6" x14ac:dyDescent="0.25">
      <c r="A4221" s="23"/>
      <c r="B4221" s="24"/>
      <c r="C4221" s="25"/>
      <c r="D4221" s="26"/>
      <c r="E4221" s="27"/>
      <c r="F4221" s="28"/>
    </row>
    <row r="4222" spans="1:6" x14ac:dyDescent="0.25">
      <c r="A4222" s="23"/>
      <c r="B4222" s="24"/>
      <c r="C4222" s="25"/>
      <c r="D4222" s="26"/>
      <c r="E4222" s="27"/>
      <c r="F4222" s="28"/>
    </row>
    <row r="4223" spans="1:6" x14ac:dyDescent="0.25">
      <c r="A4223" s="23"/>
      <c r="B4223" s="24"/>
      <c r="C4223" s="25"/>
      <c r="D4223" s="26"/>
      <c r="E4223" s="27"/>
      <c r="F4223" s="28"/>
    </row>
    <row r="4224" spans="1:6" x14ac:dyDescent="0.25">
      <c r="A4224" s="23"/>
      <c r="B4224" s="24"/>
      <c r="C4224" s="25"/>
      <c r="D4224" s="26"/>
      <c r="E4224" s="27"/>
      <c r="F4224" s="28"/>
    </row>
    <row r="4225" spans="1:6" x14ac:dyDescent="0.25">
      <c r="A4225" s="23"/>
      <c r="B4225" s="24"/>
      <c r="C4225" s="25"/>
      <c r="D4225" s="26"/>
      <c r="E4225" s="27"/>
      <c r="F4225" s="28"/>
    </row>
    <row r="4226" spans="1:6" x14ac:dyDescent="0.25">
      <c r="A4226" s="23"/>
      <c r="B4226" s="24"/>
      <c r="C4226" s="25"/>
      <c r="D4226" s="26"/>
      <c r="E4226" s="27"/>
      <c r="F4226" s="28"/>
    </row>
    <row r="4227" spans="1:6" x14ac:dyDescent="0.25">
      <c r="A4227" s="23"/>
      <c r="B4227" s="24"/>
      <c r="C4227" s="25"/>
      <c r="D4227" s="26"/>
      <c r="E4227" s="27"/>
      <c r="F4227" s="28"/>
    </row>
    <row r="4228" spans="1:6" x14ac:dyDescent="0.25">
      <c r="A4228" s="23"/>
      <c r="B4228" s="24"/>
      <c r="C4228" s="25"/>
      <c r="D4228" s="26"/>
      <c r="E4228" s="27"/>
      <c r="F4228" s="28"/>
    </row>
    <row r="4229" spans="1:6" x14ac:dyDescent="0.25">
      <c r="A4229" s="23"/>
      <c r="B4229" s="24"/>
      <c r="C4229" s="25"/>
      <c r="D4229" s="26"/>
      <c r="E4229" s="27"/>
      <c r="F4229" s="28"/>
    </row>
    <row r="4230" spans="1:6" x14ac:dyDescent="0.25">
      <c r="A4230" s="23"/>
      <c r="B4230" s="24"/>
      <c r="C4230" s="25"/>
      <c r="D4230" s="26"/>
      <c r="E4230" s="27"/>
      <c r="F4230" s="28"/>
    </row>
    <row r="4231" spans="1:6" x14ac:dyDescent="0.25">
      <c r="A4231" s="23"/>
      <c r="B4231" s="24"/>
      <c r="C4231" s="25"/>
      <c r="D4231" s="26"/>
      <c r="E4231" s="27"/>
      <c r="F4231" s="28"/>
    </row>
    <row r="4232" spans="1:6" x14ac:dyDescent="0.25">
      <c r="A4232" s="23"/>
      <c r="B4232" s="24"/>
      <c r="C4232" s="25"/>
      <c r="D4232" s="26"/>
      <c r="E4232" s="27"/>
      <c r="F4232" s="28"/>
    </row>
    <row r="4233" spans="1:6" x14ac:dyDescent="0.25">
      <c r="A4233" s="23"/>
      <c r="B4233" s="24"/>
      <c r="C4233" s="25"/>
      <c r="D4233" s="26"/>
      <c r="E4233" s="27"/>
      <c r="F4233" s="28"/>
    </row>
    <row r="4234" spans="1:6" x14ac:dyDescent="0.25">
      <c r="A4234" s="23"/>
      <c r="B4234" s="24"/>
      <c r="C4234" s="25"/>
      <c r="D4234" s="26"/>
      <c r="E4234" s="27"/>
      <c r="F4234" s="28"/>
    </row>
    <row r="4235" spans="1:6" x14ac:dyDescent="0.25">
      <c r="A4235" s="23"/>
      <c r="B4235" s="24"/>
      <c r="C4235" s="25"/>
      <c r="D4235" s="26"/>
      <c r="E4235" s="27"/>
      <c r="F4235" s="28"/>
    </row>
    <row r="4236" spans="1:6" x14ac:dyDescent="0.25">
      <c r="A4236" s="23"/>
      <c r="B4236" s="24"/>
      <c r="C4236" s="25"/>
      <c r="D4236" s="26"/>
      <c r="E4236" s="27"/>
      <c r="F4236" s="28"/>
    </row>
    <row r="4237" spans="1:6" x14ac:dyDescent="0.25">
      <c r="A4237" s="23"/>
      <c r="B4237" s="24"/>
      <c r="C4237" s="25"/>
      <c r="D4237" s="26"/>
      <c r="E4237" s="27"/>
      <c r="F4237" s="28"/>
    </row>
    <row r="4238" spans="1:6" x14ac:dyDescent="0.25">
      <c r="A4238" s="23"/>
      <c r="B4238" s="24"/>
      <c r="C4238" s="25"/>
      <c r="D4238" s="26"/>
      <c r="E4238" s="27"/>
      <c r="F4238" s="28"/>
    </row>
    <row r="4239" spans="1:6" x14ac:dyDescent="0.25">
      <c r="A4239" s="23"/>
      <c r="B4239" s="24"/>
      <c r="C4239" s="25"/>
      <c r="D4239" s="26"/>
      <c r="E4239" s="27"/>
      <c r="F4239" s="28"/>
    </row>
    <row r="4240" spans="1:6" x14ac:dyDescent="0.25">
      <c r="A4240" s="23"/>
      <c r="B4240" s="24"/>
      <c r="C4240" s="25"/>
      <c r="D4240" s="26"/>
      <c r="E4240" s="27"/>
      <c r="F4240" s="28"/>
    </row>
    <row r="4241" spans="1:6" x14ac:dyDescent="0.25">
      <c r="A4241" s="23"/>
      <c r="B4241" s="24"/>
      <c r="C4241" s="25"/>
      <c r="D4241" s="26"/>
      <c r="E4241" s="27"/>
      <c r="F4241" s="28"/>
    </row>
    <row r="4242" spans="1:6" x14ac:dyDescent="0.25">
      <c r="A4242" s="23"/>
      <c r="B4242" s="24"/>
      <c r="C4242" s="25"/>
      <c r="D4242" s="26"/>
      <c r="E4242" s="27"/>
      <c r="F4242" s="28"/>
    </row>
    <row r="4243" spans="1:6" x14ac:dyDescent="0.25">
      <c r="A4243" s="23"/>
      <c r="B4243" s="24"/>
      <c r="C4243" s="25"/>
      <c r="D4243" s="26"/>
      <c r="E4243" s="27"/>
      <c r="F4243" s="28"/>
    </row>
    <row r="4244" spans="1:6" x14ac:dyDescent="0.25">
      <c r="A4244" s="23"/>
      <c r="B4244" s="24"/>
      <c r="C4244" s="25"/>
      <c r="D4244" s="26"/>
      <c r="E4244" s="27"/>
      <c r="F4244" s="28"/>
    </row>
    <row r="4245" spans="1:6" x14ac:dyDescent="0.25">
      <c r="A4245" s="23"/>
      <c r="B4245" s="24"/>
      <c r="C4245" s="25"/>
      <c r="D4245" s="26"/>
      <c r="E4245" s="27"/>
      <c r="F4245" s="28"/>
    </row>
    <row r="4246" spans="1:6" x14ac:dyDescent="0.25">
      <c r="A4246" s="23"/>
      <c r="B4246" s="24"/>
      <c r="C4246" s="25"/>
      <c r="D4246" s="26"/>
      <c r="E4246" s="27"/>
      <c r="F4246" s="28"/>
    </row>
    <row r="4247" spans="1:6" x14ac:dyDescent="0.25">
      <c r="A4247" s="23"/>
      <c r="B4247" s="24"/>
      <c r="C4247" s="25"/>
      <c r="D4247" s="26"/>
      <c r="E4247" s="27"/>
      <c r="F4247" s="28"/>
    </row>
    <row r="4248" spans="1:6" x14ac:dyDescent="0.25">
      <c r="A4248" s="23"/>
      <c r="B4248" s="24"/>
      <c r="C4248" s="25"/>
      <c r="D4248" s="26"/>
      <c r="E4248" s="27"/>
      <c r="F4248" s="28"/>
    </row>
    <row r="4249" spans="1:6" x14ac:dyDescent="0.25">
      <c r="A4249" s="23"/>
      <c r="B4249" s="24"/>
      <c r="C4249" s="25"/>
      <c r="D4249" s="26"/>
      <c r="E4249" s="27"/>
      <c r="F4249" s="28"/>
    </row>
    <row r="4250" spans="1:6" x14ac:dyDescent="0.25">
      <c r="A4250" s="23"/>
      <c r="B4250" s="24"/>
      <c r="C4250" s="25"/>
      <c r="D4250" s="26"/>
      <c r="E4250" s="27"/>
      <c r="F4250" s="28"/>
    </row>
    <row r="4251" spans="1:6" x14ac:dyDescent="0.25">
      <c r="A4251" s="23"/>
      <c r="B4251" s="24"/>
      <c r="C4251" s="25"/>
      <c r="D4251" s="26"/>
      <c r="E4251" s="27"/>
      <c r="F4251" s="28"/>
    </row>
    <row r="4252" spans="1:6" x14ac:dyDescent="0.25">
      <c r="A4252" s="23"/>
      <c r="B4252" s="24"/>
      <c r="C4252" s="25"/>
      <c r="D4252" s="26"/>
      <c r="E4252" s="27"/>
      <c r="F4252" s="28"/>
    </row>
    <row r="4253" spans="1:6" x14ac:dyDescent="0.25">
      <c r="A4253" s="23"/>
      <c r="B4253" s="24"/>
      <c r="C4253" s="25"/>
      <c r="D4253" s="26"/>
      <c r="E4253" s="27"/>
      <c r="F4253" s="28"/>
    </row>
    <row r="4254" spans="1:6" x14ac:dyDescent="0.25">
      <c r="A4254" s="23"/>
      <c r="B4254" s="24"/>
      <c r="C4254" s="25"/>
      <c r="D4254" s="26"/>
      <c r="E4254" s="27"/>
      <c r="F4254" s="28"/>
    </row>
    <row r="4255" spans="1:6" x14ac:dyDescent="0.25">
      <c r="A4255" s="23"/>
      <c r="B4255" s="24"/>
      <c r="C4255" s="25"/>
      <c r="D4255" s="26"/>
      <c r="E4255" s="27"/>
      <c r="F4255" s="28"/>
    </row>
    <row r="4256" spans="1:6" x14ac:dyDescent="0.25">
      <c r="A4256" s="23"/>
      <c r="B4256" s="24"/>
      <c r="C4256" s="25"/>
      <c r="D4256" s="26"/>
      <c r="E4256" s="27"/>
      <c r="F4256" s="28"/>
    </row>
    <row r="4257" spans="1:6" x14ac:dyDescent="0.25">
      <c r="A4257" s="23"/>
      <c r="B4257" s="24"/>
      <c r="C4257" s="25"/>
      <c r="D4257" s="26"/>
      <c r="E4257" s="27"/>
      <c r="F4257" s="28"/>
    </row>
    <row r="4258" spans="1:6" x14ac:dyDescent="0.25">
      <c r="A4258" s="23"/>
      <c r="B4258" s="24"/>
      <c r="C4258" s="25"/>
      <c r="D4258" s="26"/>
      <c r="E4258" s="27"/>
      <c r="F4258" s="28"/>
    </row>
    <row r="4259" spans="1:6" x14ac:dyDescent="0.25">
      <c r="A4259" s="23"/>
      <c r="B4259" s="24"/>
      <c r="C4259" s="25"/>
      <c r="D4259" s="26"/>
      <c r="E4259" s="27"/>
      <c r="F4259" s="28"/>
    </row>
    <row r="4260" spans="1:6" x14ac:dyDescent="0.25">
      <c r="A4260" s="23"/>
      <c r="B4260" s="24"/>
      <c r="C4260" s="25"/>
      <c r="D4260" s="26"/>
      <c r="E4260" s="27"/>
      <c r="F4260" s="28"/>
    </row>
    <row r="4261" spans="1:6" x14ac:dyDescent="0.25">
      <c r="A4261" s="23"/>
      <c r="B4261" s="24"/>
      <c r="C4261" s="25"/>
      <c r="D4261" s="26"/>
      <c r="E4261" s="27"/>
      <c r="F4261" s="28"/>
    </row>
    <row r="4262" spans="1:6" x14ac:dyDescent="0.25">
      <c r="A4262" s="23"/>
      <c r="B4262" s="24"/>
      <c r="C4262" s="25"/>
      <c r="D4262" s="26"/>
      <c r="E4262" s="27"/>
      <c r="F4262" s="28"/>
    </row>
    <row r="4263" spans="1:6" x14ac:dyDescent="0.25">
      <c r="A4263" s="23"/>
      <c r="B4263" s="24"/>
      <c r="C4263" s="25"/>
      <c r="D4263" s="26"/>
      <c r="E4263" s="27"/>
      <c r="F4263" s="28"/>
    </row>
    <row r="4264" spans="1:6" x14ac:dyDescent="0.25">
      <c r="A4264" s="23"/>
      <c r="B4264" s="24"/>
      <c r="C4264" s="25"/>
      <c r="D4264" s="26"/>
      <c r="E4264" s="27"/>
      <c r="F4264" s="28"/>
    </row>
    <row r="4265" spans="1:6" x14ac:dyDescent="0.25">
      <c r="A4265" s="23"/>
      <c r="B4265" s="24"/>
      <c r="C4265" s="25"/>
      <c r="D4265" s="26"/>
      <c r="E4265" s="27"/>
      <c r="F4265" s="28"/>
    </row>
    <row r="4266" spans="1:6" x14ac:dyDescent="0.25">
      <c r="A4266" s="23"/>
      <c r="B4266" s="24"/>
      <c r="C4266" s="25"/>
      <c r="D4266" s="26"/>
      <c r="E4266" s="27"/>
      <c r="F4266" s="28"/>
    </row>
    <row r="4267" spans="1:6" x14ac:dyDescent="0.25">
      <c r="A4267" s="23"/>
      <c r="B4267" s="24"/>
      <c r="C4267" s="25"/>
      <c r="D4267" s="26"/>
      <c r="E4267" s="27"/>
      <c r="F4267" s="28"/>
    </row>
    <row r="4268" spans="1:6" x14ac:dyDescent="0.25">
      <c r="A4268" s="23"/>
      <c r="B4268" s="24"/>
      <c r="C4268" s="25"/>
      <c r="D4268" s="26"/>
      <c r="E4268" s="27"/>
      <c r="F4268" s="28"/>
    </row>
    <row r="4269" spans="1:6" x14ac:dyDescent="0.25">
      <c r="A4269" s="23"/>
      <c r="B4269" s="24"/>
      <c r="C4269" s="25"/>
      <c r="D4269" s="26"/>
      <c r="E4269" s="27"/>
      <c r="F4269" s="28"/>
    </row>
    <row r="4270" spans="1:6" x14ac:dyDescent="0.25">
      <c r="A4270" s="23"/>
      <c r="B4270" s="24"/>
      <c r="C4270" s="25"/>
      <c r="D4270" s="26"/>
      <c r="E4270" s="27"/>
      <c r="F4270" s="28"/>
    </row>
    <row r="4271" spans="1:6" x14ac:dyDescent="0.25">
      <c r="A4271" s="23"/>
      <c r="B4271" s="24"/>
      <c r="C4271" s="25"/>
      <c r="D4271" s="26"/>
      <c r="E4271" s="27"/>
      <c r="F4271" s="28"/>
    </row>
    <row r="4272" spans="1:6" x14ac:dyDescent="0.25">
      <c r="A4272" s="23"/>
      <c r="B4272" s="24"/>
      <c r="C4272" s="25"/>
      <c r="D4272" s="26"/>
      <c r="E4272" s="27"/>
      <c r="F4272" s="28"/>
    </row>
    <row r="4273" spans="1:6" x14ac:dyDescent="0.25">
      <c r="A4273" s="23"/>
      <c r="B4273" s="24"/>
      <c r="C4273" s="25"/>
      <c r="D4273" s="26"/>
      <c r="E4273" s="27"/>
      <c r="F4273" s="28"/>
    </row>
    <row r="4274" spans="1:6" x14ac:dyDescent="0.25">
      <c r="A4274" s="23"/>
      <c r="B4274" s="24"/>
      <c r="C4274" s="25"/>
      <c r="D4274" s="26"/>
      <c r="E4274" s="27"/>
      <c r="F4274" s="28"/>
    </row>
    <row r="4275" spans="1:6" x14ac:dyDescent="0.25">
      <c r="A4275" s="23"/>
      <c r="B4275" s="24"/>
      <c r="C4275" s="25"/>
      <c r="D4275" s="26"/>
      <c r="E4275" s="27"/>
      <c r="F4275" s="28"/>
    </row>
    <row r="4276" spans="1:6" x14ac:dyDescent="0.25">
      <c r="A4276" s="23"/>
      <c r="B4276" s="24"/>
      <c r="C4276" s="25"/>
      <c r="D4276" s="26"/>
      <c r="E4276" s="27"/>
      <c r="F4276" s="28"/>
    </row>
    <row r="4277" spans="1:6" x14ac:dyDescent="0.25">
      <c r="A4277" s="23"/>
      <c r="B4277" s="24"/>
      <c r="C4277" s="25"/>
      <c r="D4277" s="26"/>
      <c r="E4277" s="27"/>
      <c r="F4277" s="28"/>
    </row>
    <row r="4278" spans="1:6" x14ac:dyDescent="0.25">
      <c r="A4278" s="23"/>
      <c r="B4278" s="24"/>
      <c r="C4278" s="25"/>
      <c r="D4278" s="26"/>
      <c r="E4278" s="27"/>
      <c r="F4278" s="28"/>
    </row>
    <row r="4279" spans="1:6" x14ac:dyDescent="0.25">
      <c r="A4279" s="23"/>
      <c r="B4279" s="24"/>
      <c r="C4279" s="25"/>
      <c r="D4279" s="26"/>
      <c r="E4279" s="27"/>
      <c r="F4279" s="28"/>
    </row>
    <row r="4280" spans="1:6" x14ac:dyDescent="0.25">
      <c r="A4280" s="23"/>
      <c r="B4280" s="24"/>
      <c r="C4280" s="25"/>
      <c r="D4280" s="26"/>
      <c r="E4280" s="27"/>
      <c r="F4280" s="28"/>
    </row>
    <row r="4281" spans="1:6" x14ac:dyDescent="0.25">
      <c r="A4281" s="23"/>
      <c r="B4281" s="24"/>
      <c r="C4281" s="25"/>
      <c r="D4281" s="26"/>
      <c r="E4281" s="27"/>
      <c r="F4281" s="28"/>
    </row>
    <row r="4282" spans="1:6" x14ac:dyDescent="0.25">
      <c r="A4282" s="23"/>
      <c r="B4282" s="24"/>
      <c r="C4282" s="25"/>
      <c r="D4282" s="26"/>
      <c r="E4282" s="27"/>
      <c r="F4282" s="28"/>
    </row>
    <row r="4283" spans="1:6" x14ac:dyDescent="0.25">
      <c r="A4283" s="23"/>
      <c r="B4283" s="24"/>
      <c r="C4283" s="25"/>
      <c r="D4283" s="26"/>
      <c r="E4283" s="27"/>
      <c r="F4283" s="28"/>
    </row>
    <row r="4284" spans="1:6" x14ac:dyDescent="0.25">
      <c r="A4284" s="23"/>
      <c r="B4284" s="24"/>
      <c r="C4284" s="25"/>
      <c r="D4284" s="26"/>
      <c r="E4284" s="27"/>
      <c r="F4284" s="28"/>
    </row>
    <row r="4285" spans="1:6" x14ac:dyDescent="0.25">
      <c r="A4285" s="23"/>
      <c r="B4285" s="24"/>
      <c r="C4285" s="25"/>
      <c r="D4285" s="26"/>
      <c r="E4285" s="27"/>
      <c r="F4285" s="28"/>
    </row>
    <row r="4286" spans="1:6" x14ac:dyDescent="0.25">
      <c r="A4286" s="23"/>
      <c r="B4286" s="24"/>
      <c r="C4286" s="25"/>
      <c r="D4286" s="26"/>
      <c r="E4286" s="27"/>
      <c r="F4286" s="28"/>
    </row>
    <row r="4287" spans="1:6" x14ac:dyDescent="0.25">
      <c r="A4287" s="23"/>
      <c r="B4287" s="24"/>
      <c r="C4287" s="25"/>
      <c r="D4287" s="26"/>
      <c r="E4287" s="27"/>
      <c r="F4287" s="28"/>
    </row>
    <row r="4288" spans="1:6" x14ac:dyDescent="0.25">
      <c r="A4288" s="23"/>
      <c r="B4288" s="24"/>
      <c r="C4288" s="25"/>
      <c r="D4288" s="26"/>
      <c r="E4288" s="27"/>
      <c r="F4288" s="28"/>
    </row>
    <row r="4289" spans="1:6" x14ac:dyDescent="0.25">
      <c r="A4289" s="23"/>
      <c r="B4289" s="24"/>
      <c r="C4289" s="25"/>
      <c r="D4289" s="26"/>
      <c r="E4289" s="27"/>
      <c r="F4289" s="28"/>
    </row>
    <row r="4290" spans="1:6" x14ac:dyDescent="0.25">
      <c r="A4290" s="23"/>
      <c r="B4290" s="24"/>
      <c r="C4290" s="25"/>
      <c r="D4290" s="26"/>
      <c r="E4290" s="27"/>
      <c r="F4290" s="28"/>
    </row>
    <row r="4291" spans="1:6" x14ac:dyDescent="0.25">
      <c r="A4291" s="23"/>
      <c r="B4291" s="24"/>
      <c r="C4291" s="25"/>
      <c r="D4291" s="26"/>
      <c r="E4291" s="27"/>
      <c r="F4291" s="28"/>
    </row>
    <row r="4292" spans="1:6" x14ac:dyDescent="0.25">
      <c r="A4292" s="23"/>
      <c r="B4292" s="24"/>
      <c r="C4292" s="25"/>
      <c r="D4292" s="26"/>
      <c r="E4292" s="27"/>
      <c r="F4292" s="28"/>
    </row>
    <row r="4293" spans="1:6" x14ac:dyDescent="0.25">
      <c r="A4293" s="23"/>
      <c r="B4293" s="24"/>
      <c r="C4293" s="25"/>
      <c r="D4293" s="26"/>
      <c r="E4293" s="27"/>
      <c r="F4293" s="28"/>
    </row>
    <row r="4294" spans="1:6" x14ac:dyDescent="0.25">
      <c r="A4294" s="23"/>
      <c r="B4294" s="24"/>
      <c r="C4294" s="25"/>
      <c r="D4294" s="26"/>
      <c r="E4294" s="27"/>
      <c r="F4294" s="28"/>
    </row>
    <row r="4295" spans="1:6" x14ac:dyDescent="0.25">
      <c r="A4295" s="23"/>
      <c r="B4295" s="24"/>
      <c r="C4295" s="25"/>
      <c r="D4295" s="26"/>
      <c r="E4295" s="27"/>
      <c r="F4295" s="28"/>
    </row>
    <row r="4296" spans="1:6" x14ac:dyDescent="0.25">
      <c r="A4296" s="23"/>
      <c r="B4296" s="24"/>
      <c r="C4296" s="25"/>
      <c r="D4296" s="26"/>
      <c r="E4296" s="27"/>
      <c r="F4296" s="28"/>
    </row>
    <row r="4297" spans="1:6" x14ac:dyDescent="0.25">
      <c r="A4297" s="23"/>
      <c r="B4297" s="24"/>
      <c r="C4297" s="25"/>
      <c r="D4297" s="26"/>
      <c r="E4297" s="27"/>
      <c r="F4297" s="28"/>
    </row>
    <row r="4298" spans="1:6" x14ac:dyDescent="0.25">
      <c r="A4298" s="23"/>
      <c r="B4298" s="24"/>
      <c r="C4298" s="25"/>
      <c r="D4298" s="26"/>
      <c r="E4298" s="27"/>
      <c r="F4298" s="28"/>
    </row>
    <row r="4299" spans="1:6" x14ac:dyDescent="0.25">
      <c r="A4299" s="23"/>
      <c r="B4299" s="24"/>
      <c r="C4299" s="25"/>
      <c r="D4299" s="26"/>
      <c r="E4299" s="27"/>
      <c r="F4299" s="28"/>
    </row>
    <row r="4300" spans="1:6" x14ac:dyDescent="0.25">
      <c r="A4300" s="23"/>
      <c r="B4300" s="24"/>
      <c r="C4300" s="25"/>
      <c r="D4300" s="26"/>
      <c r="E4300" s="27"/>
      <c r="F4300" s="28"/>
    </row>
    <row r="4301" spans="1:6" x14ac:dyDescent="0.25">
      <c r="A4301" s="23"/>
      <c r="B4301" s="24"/>
      <c r="C4301" s="25"/>
      <c r="D4301" s="26"/>
      <c r="E4301" s="27"/>
      <c r="F4301" s="28"/>
    </row>
    <row r="4302" spans="1:6" x14ac:dyDescent="0.25">
      <c r="A4302" s="23"/>
      <c r="B4302" s="24"/>
      <c r="C4302" s="25"/>
      <c r="D4302" s="26"/>
      <c r="E4302" s="27"/>
      <c r="F4302" s="28"/>
    </row>
    <row r="4303" spans="1:6" x14ac:dyDescent="0.25">
      <c r="A4303" s="23"/>
      <c r="B4303" s="24"/>
      <c r="C4303" s="25"/>
      <c r="D4303" s="26"/>
      <c r="E4303" s="27"/>
      <c r="F4303" s="28"/>
    </row>
    <row r="4304" spans="1:6" x14ac:dyDescent="0.25">
      <c r="A4304" s="23"/>
      <c r="B4304" s="24"/>
      <c r="C4304" s="25"/>
      <c r="D4304" s="26"/>
      <c r="E4304" s="27"/>
      <c r="F4304" s="28"/>
    </row>
    <row r="4305" spans="1:6" x14ac:dyDescent="0.25">
      <c r="A4305" s="23"/>
      <c r="B4305" s="24"/>
      <c r="C4305" s="25"/>
      <c r="D4305" s="26"/>
      <c r="E4305" s="27"/>
      <c r="F4305" s="28"/>
    </row>
    <row r="4306" spans="1:6" x14ac:dyDescent="0.25">
      <c r="A4306" s="23"/>
      <c r="B4306" s="24"/>
      <c r="C4306" s="25"/>
      <c r="D4306" s="26"/>
      <c r="E4306" s="27"/>
      <c r="F4306" s="28"/>
    </row>
    <row r="4307" spans="1:6" x14ac:dyDescent="0.25">
      <c r="A4307" s="23"/>
      <c r="B4307" s="24"/>
      <c r="C4307" s="25"/>
      <c r="D4307" s="26"/>
      <c r="E4307" s="27"/>
      <c r="F4307" s="28"/>
    </row>
    <row r="4308" spans="1:6" x14ac:dyDescent="0.25">
      <c r="A4308" s="23"/>
      <c r="B4308" s="24"/>
      <c r="C4308" s="25"/>
      <c r="D4308" s="26"/>
      <c r="E4308" s="27"/>
      <c r="F4308" s="28"/>
    </row>
    <row r="4309" spans="1:6" x14ac:dyDescent="0.25">
      <c r="A4309" s="23"/>
      <c r="B4309" s="24"/>
      <c r="C4309" s="25"/>
      <c r="D4309" s="26"/>
      <c r="E4309" s="27"/>
      <c r="F4309" s="28"/>
    </row>
    <row r="4310" spans="1:6" x14ac:dyDescent="0.25">
      <c r="A4310" s="23"/>
      <c r="B4310" s="24"/>
      <c r="C4310" s="25"/>
      <c r="D4310" s="26"/>
      <c r="E4310" s="27"/>
      <c r="F4310" s="28"/>
    </row>
    <row r="4311" spans="1:6" x14ac:dyDescent="0.25">
      <c r="A4311" s="23"/>
      <c r="B4311" s="24"/>
      <c r="C4311" s="25"/>
      <c r="D4311" s="26"/>
      <c r="E4311" s="27"/>
      <c r="F4311" s="28"/>
    </row>
    <row r="4312" spans="1:6" x14ac:dyDescent="0.25">
      <c r="A4312" s="23"/>
      <c r="B4312" s="24"/>
      <c r="C4312" s="25"/>
      <c r="D4312" s="26"/>
      <c r="E4312" s="27"/>
      <c r="F4312" s="28"/>
    </row>
    <row r="4313" spans="1:6" x14ac:dyDescent="0.25">
      <c r="A4313" s="23"/>
      <c r="B4313" s="24"/>
      <c r="C4313" s="25"/>
      <c r="D4313" s="26"/>
      <c r="E4313" s="27"/>
      <c r="F4313" s="28"/>
    </row>
    <row r="4314" spans="1:6" x14ac:dyDescent="0.25">
      <c r="A4314" s="23"/>
      <c r="B4314" s="24"/>
      <c r="C4314" s="25"/>
      <c r="D4314" s="26"/>
      <c r="E4314" s="27"/>
      <c r="F4314" s="28"/>
    </row>
    <row r="4315" spans="1:6" x14ac:dyDescent="0.25">
      <c r="A4315" s="23"/>
      <c r="B4315" s="24"/>
      <c r="C4315" s="25"/>
      <c r="D4315" s="26"/>
      <c r="E4315" s="27"/>
      <c r="F4315" s="28"/>
    </row>
    <row r="4316" spans="1:6" x14ac:dyDescent="0.25">
      <c r="A4316" s="23"/>
      <c r="B4316" s="24"/>
      <c r="C4316" s="25"/>
      <c r="D4316" s="26"/>
      <c r="E4316" s="27"/>
      <c r="F4316" s="28"/>
    </row>
    <row r="4317" spans="1:6" x14ac:dyDescent="0.25">
      <c r="A4317" s="23"/>
      <c r="B4317" s="24"/>
      <c r="C4317" s="25"/>
      <c r="D4317" s="26"/>
      <c r="E4317" s="27"/>
      <c r="F4317" s="28"/>
    </row>
    <row r="4318" spans="1:6" x14ac:dyDescent="0.25">
      <c r="A4318" s="23"/>
      <c r="B4318" s="24"/>
      <c r="C4318" s="25"/>
      <c r="D4318" s="26"/>
      <c r="E4318" s="27"/>
      <c r="F4318" s="28"/>
    </row>
    <row r="4319" spans="1:6" x14ac:dyDescent="0.25">
      <c r="A4319" s="23"/>
      <c r="B4319" s="24"/>
      <c r="C4319" s="25"/>
      <c r="D4319" s="26"/>
      <c r="E4319" s="27"/>
      <c r="F4319" s="28"/>
    </row>
    <row r="4320" spans="1:6" x14ac:dyDescent="0.25">
      <c r="A4320" s="23"/>
      <c r="B4320" s="24"/>
      <c r="C4320" s="25"/>
      <c r="D4320" s="26"/>
      <c r="E4320" s="27"/>
      <c r="F4320" s="28"/>
    </row>
    <row r="4321" spans="1:6" x14ac:dyDescent="0.25">
      <c r="A4321" s="23"/>
      <c r="B4321" s="24"/>
      <c r="C4321" s="25"/>
      <c r="D4321" s="26"/>
      <c r="E4321" s="27"/>
      <c r="F4321" s="28"/>
    </row>
    <row r="4322" spans="1:6" x14ac:dyDescent="0.25">
      <c r="A4322" s="23"/>
      <c r="B4322" s="24"/>
      <c r="C4322" s="25"/>
      <c r="D4322" s="26"/>
      <c r="E4322" s="27"/>
      <c r="F4322" s="28"/>
    </row>
    <row r="4323" spans="1:6" x14ac:dyDescent="0.25">
      <c r="A4323" s="23"/>
      <c r="B4323" s="24"/>
      <c r="C4323" s="25"/>
      <c r="D4323" s="26"/>
      <c r="E4323" s="27"/>
      <c r="F4323" s="28"/>
    </row>
    <row r="4324" spans="1:6" x14ac:dyDescent="0.25">
      <c r="A4324" s="23"/>
      <c r="B4324" s="24"/>
      <c r="C4324" s="25"/>
      <c r="D4324" s="26"/>
      <c r="E4324" s="27"/>
      <c r="F4324" s="28"/>
    </row>
    <row r="4325" spans="1:6" x14ac:dyDescent="0.25">
      <c r="A4325" s="23"/>
      <c r="B4325" s="24"/>
      <c r="C4325" s="25"/>
      <c r="D4325" s="26"/>
      <c r="E4325" s="27"/>
      <c r="F4325" s="28"/>
    </row>
    <row r="4326" spans="1:6" x14ac:dyDescent="0.25">
      <c r="A4326" s="23"/>
      <c r="B4326" s="24"/>
      <c r="C4326" s="25"/>
      <c r="D4326" s="26"/>
      <c r="E4326" s="27"/>
      <c r="F4326" s="28"/>
    </row>
    <row r="4327" spans="1:6" x14ac:dyDescent="0.25">
      <c r="A4327" s="23"/>
      <c r="B4327" s="24"/>
      <c r="C4327" s="25"/>
      <c r="D4327" s="26"/>
      <c r="E4327" s="27"/>
      <c r="F4327" s="28"/>
    </row>
    <row r="4328" spans="1:6" x14ac:dyDescent="0.25">
      <c r="A4328" s="23"/>
      <c r="B4328" s="24"/>
      <c r="C4328" s="25"/>
      <c r="D4328" s="26"/>
      <c r="E4328" s="27"/>
      <c r="F4328" s="28"/>
    </row>
    <row r="4329" spans="1:6" x14ac:dyDescent="0.25">
      <c r="A4329" s="23"/>
      <c r="B4329" s="24"/>
      <c r="C4329" s="25"/>
      <c r="D4329" s="26"/>
      <c r="E4329" s="27"/>
      <c r="F4329" s="28"/>
    </row>
    <row r="4330" spans="1:6" x14ac:dyDescent="0.25">
      <c r="A4330" s="23"/>
      <c r="B4330" s="24"/>
      <c r="C4330" s="25"/>
      <c r="D4330" s="26"/>
      <c r="E4330" s="27"/>
      <c r="F4330" s="28"/>
    </row>
    <row r="4331" spans="1:6" x14ac:dyDescent="0.25">
      <c r="A4331" s="23"/>
      <c r="B4331" s="24"/>
      <c r="C4331" s="25"/>
      <c r="D4331" s="26"/>
      <c r="E4331" s="27"/>
      <c r="F4331" s="28"/>
    </row>
    <row r="4332" spans="1:6" x14ac:dyDescent="0.25">
      <c r="A4332" s="23"/>
      <c r="B4332" s="24"/>
      <c r="C4332" s="25"/>
      <c r="D4332" s="26"/>
      <c r="E4332" s="27"/>
      <c r="F4332" s="28"/>
    </row>
    <row r="4333" spans="1:6" x14ac:dyDescent="0.25">
      <c r="A4333" s="23"/>
      <c r="B4333" s="24"/>
      <c r="C4333" s="25"/>
      <c r="D4333" s="26"/>
      <c r="E4333" s="27"/>
      <c r="F4333" s="28"/>
    </row>
    <row r="4334" spans="1:6" x14ac:dyDescent="0.25">
      <c r="A4334" s="23"/>
      <c r="B4334" s="24"/>
      <c r="C4334" s="25"/>
      <c r="D4334" s="26"/>
      <c r="E4334" s="27"/>
      <c r="F4334" s="28"/>
    </row>
    <row r="4335" spans="1:6" x14ac:dyDescent="0.25">
      <c r="A4335" s="23"/>
      <c r="B4335" s="24"/>
      <c r="C4335" s="25"/>
      <c r="D4335" s="26"/>
      <c r="E4335" s="27"/>
      <c r="F4335" s="28"/>
    </row>
    <row r="4336" spans="1:6" x14ac:dyDescent="0.25">
      <c r="A4336" s="23"/>
      <c r="B4336" s="24"/>
      <c r="C4336" s="25"/>
      <c r="D4336" s="26"/>
      <c r="E4336" s="27"/>
      <c r="F4336" s="28"/>
    </row>
    <row r="4337" spans="1:6" x14ac:dyDescent="0.25">
      <c r="A4337" s="23"/>
      <c r="B4337" s="24"/>
      <c r="C4337" s="25"/>
      <c r="D4337" s="26"/>
      <c r="E4337" s="27"/>
      <c r="F4337" s="28"/>
    </row>
    <row r="4338" spans="1:6" x14ac:dyDescent="0.25">
      <c r="A4338" s="23"/>
      <c r="B4338" s="24"/>
      <c r="C4338" s="25"/>
      <c r="D4338" s="26"/>
      <c r="E4338" s="27"/>
      <c r="F4338" s="28"/>
    </row>
    <row r="4339" spans="1:6" x14ac:dyDescent="0.25">
      <c r="A4339" s="23"/>
      <c r="B4339" s="24"/>
      <c r="C4339" s="25"/>
      <c r="D4339" s="26"/>
      <c r="E4339" s="27"/>
      <c r="F4339" s="28"/>
    </row>
    <row r="4340" spans="1:6" x14ac:dyDescent="0.25">
      <c r="A4340" s="23"/>
      <c r="B4340" s="24"/>
      <c r="C4340" s="25"/>
      <c r="D4340" s="26"/>
      <c r="E4340" s="27"/>
      <c r="F4340" s="28"/>
    </row>
    <row r="4341" spans="1:6" x14ac:dyDescent="0.25">
      <c r="A4341" s="23"/>
      <c r="B4341" s="24"/>
      <c r="C4341" s="25"/>
      <c r="D4341" s="26"/>
      <c r="E4341" s="27"/>
      <c r="F4341" s="28"/>
    </row>
    <row r="4342" spans="1:6" x14ac:dyDescent="0.25">
      <c r="A4342" s="23"/>
      <c r="B4342" s="24"/>
      <c r="C4342" s="25"/>
      <c r="D4342" s="26"/>
      <c r="E4342" s="27"/>
      <c r="F4342" s="28"/>
    </row>
    <row r="4343" spans="1:6" x14ac:dyDescent="0.25">
      <c r="A4343" s="23"/>
      <c r="B4343" s="24"/>
      <c r="C4343" s="25"/>
      <c r="D4343" s="26"/>
      <c r="E4343" s="27"/>
      <c r="F4343" s="28"/>
    </row>
    <row r="4344" spans="1:6" x14ac:dyDescent="0.25">
      <c r="A4344" s="23"/>
      <c r="B4344" s="24"/>
      <c r="C4344" s="25"/>
      <c r="D4344" s="26"/>
      <c r="E4344" s="27"/>
      <c r="F4344" s="28"/>
    </row>
    <row r="4345" spans="1:6" x14ac:dyDescent="0.25">
      <c r="A4345" s="23"/>
      <c r="B4345" s="24"/>
      <c r="C4345" s="25"/>
      <c r="D4345" s="26"/>
      <c r="E4345" s="27"/>
      <c r="F4345" s="28"/>
    </row>
    <row r="4346" spans="1:6" x14ac:dyDescent="0.25">
      <c r="A4346" s="23"/>
      <c r="B4346" s="24"/>
      <c r="C4346" s="25"/>
      <c r="D4346" s="26"/>
      <c r="E4346" s="27"/>
      <c r="F4346" s="28"/>
    </row>
    <row r="4347" spans="1:6" x14ac:dyDescent="0.25">
      <c r="A4347" s="23"/>
      <c r="B4347" s="24"/>
      <c r="C4347" s="25"/>
      <c r="D4347" s="26"/>
      <c r="E4347" s="27"/>
      <c r="F4347" s="28"/>
    </row>
    <row r="4348" spans="1:6" x14ac:dyDescent="0.25">
      <c r="A4348" s="23"/>
      <c r="B4348" s="24"/>
      <c r="C4348" s="25"/>
      <c r="D4348" s="26"/>
      <c r="E4348" s="27"/>
      <c r="F4348" s="28"/>
    </row>
    <row r="4349" spans="1:6" x14ac:dyDescent="0.25">
      <c r="A4349" s="23"/>
      <c r="B4349" s="24"/>
      <c r="C4349" s="25"/>
      <c r="D4349" s="26"/>
      <c r="E4349" s="27"/>
      <c r="F4349" s="28"/>
    </row>
    <row r="4350" spans="1:6" x14ac:dyDescent="0.25">
      <c r="A4350" s="23"/>
      <c r="B4350" s="24"/>
      <c r="C4350" s="25"/>
      <c r="D4350" s="26"/>
      <c r="E4350" s="27"/>
      <c r="F4350" s="28"/>
    </row>
    <row r="4351" spans="1:6" x14ac:dyDescent="0.25">
      <c r="A4351" s="23"/>
      <c r="B4351" s="24"/>
      <c r="C4351" s="25"/>
      <c r="D4351" s="26"/>
      <c r="E4351" s="27"/>
      <c r="F4351" s="28"/>
    </row>
    <row r="4352" spans="1:6" x14ac:dyDescent="0.25">
      <c r="A4352" s="23"/>
      <c r="B4352" s="24"/>
      <c r="C4352" s="25"/>
      <c r="D4352" s="26"/>
      <c r="E4352" s="27"/>
      <c r="F4352" s="28"/>
    </row>
    <row r="4353" spans="1:6" x14ac:dyDescent="0.25">
      <c r="A4353" s="23"/>
      <c r="B4353" s="24"/>
      <c r="C4353" s="25"/>
      <c r="D4353" s="26"/>
      <c r="E4353" s="27"/>
      <c r="F4353" s="28"/>
    </row>
    <row r="4354" spans="1:6" x14ac:dyDescent="0.25">
      <c r="A4354" s="23"/>
      <c r="B4354" s="24"/>
      <c r="C4354" s="25"/>
      <c r="D4354" s="26"/>
      <c r="E4354" s="27"/>
      <c r="F4354" s="28"/>
    </row>
    <row r="4355" spans="1:6" x14ac:dyDescent="0.25">
      <c r="A4355" s="23"/>
      <c r="B4355" s="24"/>
      <c r="C4355" s="25"/>
      <c r="D4355" s="26"/>
      <c r="E4355" s="27"/>
      <c r="F4355" s="28"/>
    </row>
    <row r="4356" spans="1:6" x14ac:dyDescent="0.25">
      <c r="A4356" s="23"/>
      <c r="B4356" s="24"/>
      <c r="C4356" s="25"/>
      <c r="D4356" s="26"/>
      <c r="E4356" s="27"/>
      <c r="F4356" s="28"/>
    </row>
    <row r="4357" spans="1:6" x14ac:dyDescent="0.25">
      <c r="A4357" s="23"/>
      <c r="B4357" s="24"/>
      <c r="C4357" s="25"/>
      <c r="D4357" s="26"/>
      <c r="E4357" s="27"/>
      <c r="F4357" s="28"/>
    </row>
    <row r="4358" spans="1:6" x14ac:dyDescent="0.25">
      <c r="A4358" s="23"/>
      <c r="B4358" s="24"/>
      <c r="C4358" s="25"/>
      <c r="D4358" s="26"/>
      <c r="E4358" s="27"/>
      <c r="F4358" s="28"/>
    </row>
    <row r="4359" spans="1:6" x14ac:dyDescent="0.25">
      <c r="A4359" s="23"/>
      <c r="B4359" s="24"/>
      <c r="C4359" s="25"/>
      <c r="D4359" s="26"/>
      <c r="E4359" s="27"/>
      <c r="F4359" s="28"/>
    </row>
    <row r="4360" spans="1:6" x14ac:dyDescent="0.25">
      <c r="A4360" s="23"/>
      <c r="B4360" s="24"/>
      <c r="C4360" s="25"/>
      <c r="D4360" s="26"/>
      <c r="E4360" s="27"/>
      <c r="F4360" s="28"/>
    </row>
    <row r="4361" spans="1:6" x14ac:dyDescent="0.25">
      <c r="A4361" s="23"/>
      <c r="B4361" s="24"/>
      <c r="C4361" s="25"/>
      <c r="D4361" s="26"/>
      <c r="E4361" s="27"/>
      <c r="F4361" s="28"/>
    </row>
    <row r="4362" spans="1:6" x14ac:dyDescent="0.25">
      <c r="A4362" s="23"/>
      <c r="B4362" s="24"/>
      <c r="C4362" s="25"/>
      <c r="D4362" s="26"/>
      <c r="E4362" s="27"/>
      <c r="F4362" s="28"/>
    </row>
    <row r="4363" spans="1:6" x14ac:dyDescent="0.25">
      <c r="A4363" s="23"/>
      <c r="B4363" s="24"/>
      <c r="C4363" s="25"/>
      <c r="D4363" s="26"/>
      <c r="E4363" s="27"/>
      <c r="F4363" s="28"/>
    </row>
    <row r="4364" spans="1:6" x14ac:dyDescent="0.25">
      <c r="A4364" s="23"/>
      <c r="B4364" s="24"/>
      <c r="C4364" s="25"/>
      <c r="D4364" s="26"/>
      <c r="E4364" s="27"/>
      <c r="F4364" s="28"/>
    </row>
    <row r="4365" spans="1:6" x14ac:dyDescent="0.25">
      <c r="A4365" s="23"/>
      <c r="B4365" s="24"/>
      <c r="C4365" s="25"/>
      <c r="D4365" s="26"/>
      <c r="E4365" s="27"/>
      <c r="F4365" s="28"/>
    </row>
    <row r="4366" spans="1:6" x14ac:dyDescent="0.25">
      <c r="A4366" s="23"/>
      <c r="B4366" s="24"/>
      <c r="C4366" s="25"/>
      <c r="D4366" s="26"/>
      <c r="E4366" s="27"/>
      <c r="F4366" s="28"/>
    </row>
    <row r="4367" spans="1:6" x14ac:dyDescent="0.25">
      <c r="A4367" s="23"/>
      <c r="B4367" s="24"/>
      <c r="C4367" s="25"/>
      <c r="D4367" s="26"/>
      <c r="E4367" s="27"/>
      <c r="F4367" s="28"/>
    </row>
    <row r="4368" spans="1:6" x14ac:dyDescent="0.25">
      <c r="A4368" s="23"/>
      <c r="B4368" s="24"/>
      <c r="C4368" s="25"/>
      <c r="D4368" s="26"/>
      <c r="E4368" s="27"/>
      <c r="F4368" s="28"/>
    </row>
    <row r="4369" spans="1:6" x14ac:dyDescent="0.25">
      <c r="A4369" s="23"/>
      <c r="B4369" s="24"/>
      <c r="C4369" s="25"/>
      <c r="D4369" s="26"/>
      <c r="E4369" s="27"/>
      <c r="F4369" s="28"/>
    </row>
    <row r="4370" spans="1:6" x14ac:dyDescent="0.25">
      <c r="A4370" s="23"/>
      <c r="B4370" s="24"/>
      <c r="C4370" s="25"/>
      <c r="D4370" s="26"/>
      <c r="E4370" s="27"/>
      <c r="F4370" s="28"/>
    </row>
    <row r="4371" spans="1:6" x14ac:dyDescent="0.25">
      <c r="A4371" s="23"/>
      <c r="B4371" s="24"/>
      <c r="C4371" s="25"/>
      <c r="D4371" s="26"/>
      <c r="E4371" s="27"/>
      <c r="F4371" s="28"/>
    </row>
    <row r="4372" spans="1:6" x14ac:dyDescent="0.25">
      <c r="A4372" s="23"/>
      <c r="B4372" s="24"/>
      <c r="C4372" s="25"/>
      <c r="D4372" s="26"/>
      <c r="E4372" s="27"/>
      <c r="F4372" s="28"/>
    </row>
    <row r="4373" spans="1:6" x14ac:dyDescent="0.25">
      <c r="A4373" s="23"/>
      <c r="B4373" s="24"/>
      <c r="C4373" s="25"/>
      <c r="D4373" s="26"/>
      <c r="E4373" s="27"/>
      <c r="F4373" s="28"/>
    </row>
    <row r="4374" spans="1:6" x14ac:dyDescent="0.25">
      <c r="A4374" s="23"/>
      <c r="B4374" s="24"/>
      <c r="C4374" s="25"/>
      <c r="D4374" s="26"/>
      <c r="E4374" s="27"/>
      <c r="F4374" s="28"/>
    </row>
    <row r="4375" spans="1:6" x14ac:dyDescent="0.25">
      <c r="A4375" s="23"/>
      <c r="B4375" s="24"/>
      <c r="C4375" s="25"/>
      <c r="D4375" s="26"/>
      <c r="E4375" s="27"/>
      <c r="F4375" s="28"/>
    </row>
    <row r="4376" spans="1:6" x14ac:dyDescent="0.25">
      <c r="A4376" s="23"/>
      <c r="B4376" s="24"/>
      <c r="C4376" s="25"/>
      <c r="D4376" s="26"/>
      <c r="E4376" s="27"/>
      <c r="F4376" s="28"/>
    </row>
    <row r="4377" spans="1:6" x14ac:dyDescent="0.25">
      <c r="A4377" s="23"/>
      <c r="B4377" s="24"/>
      <c r="C4377" s="25"/>
      <c r="D4377" s="26"/>
      <c r="E4377" s="27"/>
      <c r="F4377" s="28"/>
    </row>
    <row r="4378" spans="1:6" x14ac:dyDescent="0.25">
      <c r="A4378" s="23"/>
      <c r="B4378" s="24"/>
      <c r="C4378" s="25"/>
      <c r="D4378" s="26"/>
      <c r="E4378" s="27"/>
      <c r="F4378" s="28"/>
    </row>
    <row r="4379" spans="1:6" x14ac:dyDescent="0.25">
      <c r="A4379" s="23"/>
      <c r="B4379" s="24"/>
      <c r="C4379" s="25"/>
      <c r="D4379" s="26"/>
      <c r="E4379" s="27"/>
      <c r="F4379" s="28"/>
    </row>
    <row r="4380" spans="1:6" x14ac:dyDescent="0.25">
      <c r="A4380" s="23"/>
      <c r="B4380" s="24"/>
      <c r="C4380" s="25"/>
      <c r="D4380" s="26"/>
      <c r="E4380" s="27"/>
      <c r="F4380" s="28"/>
    </row>
    <row r="4381" spans="1:6" x14ac:dyDescent="0.25">
      <c r="A4381" s="23"/>
      <c r="B4381" s="24"/>
      <c r="C4381" s="25"/>
      <c r="D4381" s="26"/>
      <c r="E4381" s="27"/>
      <c r="F4381" s="28"/>
    </row>
    <row r="4382" spans="1:6" x14ac:dyDescent="0.25">
      <c r="A4382" s="23"/>
      <c r="B4382" s="24"/>
      <c r="C4382" s="25"/>
      <c r="D4382" s="26"/>
      <c r="E4382" s="27"/>
      <c r="F4382" s="28"/>
    </row>
    <row r="4383" spans="1:6" x14ac:dyDescent="0.25">
      <c r="A4383" s="23"/>
      <c r="B4383" s="24"/>
      <c r="C4383" s="25"/>
      <c r="D4383" s="26"/>
      <c r="E4383" s="27"/>
      <c r="F4383" s="28"/>
    </row>
    <row r="4384" spans="1:6" x14ac:dyDescent="0.25">
      <c r="A4384" s="23"/>
      <c r="B4384" s="24"/>
      <c r="C4384" s="25"/>
      <c r="D4384" s="26"/>
      <c r="E4384" s="27"/>
      <c r="F4384" s="28"/>
    </row>
    <row r="4385" spans="1:6" x14ac:dyDescent="0.25">
      <c r="A4385" s="23"/>
      <c r="B4385" s="24"/>
      <c r="C4385" s="25"/>
      <c r="D4385" s="26"/>
      <c r="E4385" s="27"/>
      <c r="F4385" s="28"/>
    </row>
    <row r="4386" spans="1:6" x14ac:dyDescent="0.25">
      <c r="A4386" s="23"/>
      <c r="B4386" s="24"/>
      <c r="C4386" s="25"/>
      <c r="D4386" s="26"/>
      <c r="E4386" s="27"/>
      <c r="F4386" s="28"/>
    </row>
    <row r="4387" spans="1:6" x14ac:dyDescent="0.25">
      <c r="A4387" s="23"/>
      <c r="B4387" s="24"/>
      <c r="C4387" s="25"/>
      <c r="D4387" s="26"/>
      <c r="E4387" s="27"/>
      <c r="F4387" s="28"/>
    </row>
    <row r="4388" spans="1:6" x14ac:dyDescent="0.25">
      <c r="A4388" s="23"/>
      <c r="B4388" s="24"/>
      <c r="C4388" s="25"/>
      <c r="D4388" s="26"/>
      <c r="E4388" s="27"/>
      <c r="F4388" s="28"/>
    </row>
    <row r="4389" spans="1:6" x14ac:dyDescent="0.25">
      <c r="A4389" s="23"/>
      <c r="B4389" s="24"/>
      <c r="C4389" s="25"/>
      <c r="D4389" s="26"/>
      <c r="E4389" s="27"/>
      <c r="F4389" s="28"/>
    </row>
    <row r="4390" spans="1:6" x14ac:dyDescent="0.25">
      <c r="A4390" s="23"/>
      <c r="B4390" s="24"/>
      <c r="C4390" s="25"/>
      <c r="D4390" s="26"/>
      <c r="E4390" s="27"/>
      <c r="F4390" s="28"/>
    </row>
    <row r="4391" spans="1:6" x14ac:dyDescent="0.25">
      <c r="A4391" s="23"/>
      <c r="B4391" s="24"/>
      <c r="C4391" s="25"/>
      <c r="D4391" s="26"/>
      <c r="E4391" s="27"/>
      <c r="F4391" s="28"/>
    </row>
    <row r="4392" spans="1:6" x14ac:dyDescent="0.25">
      <c r="A4392" s="23"/>
      <c r="B4392" s="24"/>
      <c r="C4392" s="25"/>
      <c r="D4392" s="26"/>
      <c r="E4392" s="27"/>
      <c r="F4392" s="28"/>
    </row>
    <row r="4393" spans="1:6" x14ac:dyDescent="0.25">
      <c r="A4393" s="23"/>
      <c r="B4393" s="24"/>
      <c r="C4393" s="25"/>
      <c r="D4393" s="26"/>
      <c r="E4393" s="27"/>
      <c r="F4393" s="28"/>
    </row>
    <row r="4394" spans="1:6" x14ac:dyDescent="0.25">
      <c r="A4394" s="23"/>
      <c r="B4394" s="24"/>
      <c r="C4394" s="25"/>
      <c r="D4394" s="26"/>
      <c r="E4394" s="27"/>
      <c r="F4394" s="28"/>
    </row>
    <row r="4395" spans="1:6" x14ac:dyDescent="0.25">
      <c r="A4395" s="23"/>
      <c r="B4395" s="24"/>
      <c r="C4395" s="25"/>
      <c r="D4395" s="26"/>
      <c r="E4395" s="27"/>
      <c r="F4395" s="28"/>
    </row>
    <row r="4396" spans="1:6" x14ac:dyDescent="0.25">
      <c r="A4396" s="23"/>
      <c r="B4396" s="24"/>
      <c r="C4396" s="25"/>
      <c r="D4396" s="26"/>
      <c r="E4396" s="27"/>
      <c r="F4396" s="28"/>
    </row>
    <row r="4397" spans="1:6" x14ac:dyDescent="0.25">
      <c r="A4397" s="23"/>
      <c r="B4397" s="24"/>
      <c r="C4397" s="25"/>
      <c r="D4397" s="26"/>
      <c r="E4397" s="27"/>
      <c r="F4397" s="28"/>
    </row>
    <row r="4398" spans="1:6" x14ac:dyDescent="0.25">
      <c r="A4398" s="23"/>
      <c r="B4398" s="24"/>
      <c r="C4398" s="25"/>
      <c r="D4398" s="26"/>
      <c r="E4398" s="27"/>
      <c r="F4398" s="28"/>
    </row>
    <row r="4399" spans="1:6" x14ac:dyDescent="0.25">
      <c r="A4399" s="23"/>
      <c r="B4399" s="24"/>
      <c r="C4399" s="25"/>
      <c r="D4399" s="26"/>
      <c r="E4399" s="27"/>
      <c r="F4399" s="28"/>
    </row>
    <row r="4400" spans="1:6" x14ac:dyDescent="0.25">
      <c r="A4400" s="23"/>
      <c r="B4400" s="24"/>
      <c r="C4400" s="25"/>
      <c r="D4400" s="26"/>
      <c r="E4400" s="27"/>
      <c r="F4400" s="28"/>
    </row>
    <row r="4401" spans="1:6" x14ac:dyDescent="0.25">
      <c r="A4401" s="23"/>
      <c r="B4401" s="24"/>
      <c r="C4401" s="25"/>
      <c r="D4401" s="26"/>
      <c r="E4401" s="27"/>
      <c r="F4401" s="28"/>
    </row>
    <row r="4402" spans="1:6" x14ac:dyDescent="0.25">
      <c r="A4402" s="23"/>
      <c r="B4402" s="24"/>
      <c r="C4402" s="25"/>
      <c r="D4402" s="26"/>
      <c r="E4402" s="27"/>
      <c r="F4402" s="28"/>
    </row>
    <row r="4403" spans="1:6" x14ac:dyDescent="0.25">
      <c r="A4403" s="23"/>
      <c r="B4403" s="24"/>
      <c r="C4403" s="25"/>
      <c r="D4403" s="26"/>
      <c r="E4403" s="27"/>
      <c r="F4403" s="28"/>
    </row>
    <row r="4404" spans="1:6" x14ac:dyDescent="0.25">
      <c r="A4404" s="23"/>
      <c r="B4404" s="24"/>
      <c r="C4404" s="25"/>
      <c r="D4404" s="26"/>
      <c r="E4404" s="27"/>
      <c r="F4404" s="28"/>
    </row>
    <row r="4405" spans="1:6" x14ac:dyDescent="0.25">
      <c r="A4405" s="23"/>
      <c r="B4405" s="24"/>
      <c r="C4405" s="25"/>
      <c r="D4405" s="26"/>
      <c r="E4405" s="27"/>
      <c r="F4405" s="28"/>
    </row>
    <row r="4406" spans="1:6" x14ac:dyDescent="0.25">
      <c r="A4406" s="23"/>
      <c r="B4406" s="24"/>
      <c r="C4406" s="25"/>
      <c r="D4406" s="26"/>
      <c r="E4406" s="27"/>
      <c r="F4406" s="28"/>
    </row>
    <row r="4407" spans="1:6" x14ac:dyDescent="0.25">
      <c r="A4407" s="23"/>
      <c r="B4407" s="24"/>
      <c r="C4407" s="25"/>
      <c r="D4407" s="26"/>
      <c r="E4407" s="27"/>
      <c r="F4407" s="28"/>
    </row>
    <row r="4408" spans="1:6" x14ac:dyDescent="0.25">
      <c r="A4408" s="23"/>
      <c r="B4408" s="24"/>
      <c r="C4408" s="25"/>
      <c r="D4408" s="26"/>
      <c r="E4408" s="27"/>
      <c r="F4408" s="28"/>
    </row>
    <row r="4409" spans="1:6" x14ac:dyDescent="0.25">
      <c r="A4409" s="23"/>
      <c r="B4409" s="24"/>
      <c r="C4409" s="25"/>
      <c r="D4409" s="26"/>
      <c r="E4409" s="27"/>
      <c r="F4409" s="28"/>
    </row>
    <row r="4410" spans="1:6" x14ac:dyDescent="0.25">
      <c r="A4410" s="23"/>
      <c r="B4410" s="24"/>
      <c r="C4410" s="25"/>
      <c r="D4410" s="26"/>
      <c r="E4410" s="27"/>
      <c r="F4410" s="28"/>
    </row>
    <row r="4411" spans="1:6" x14ac:dyDescent="0.25">
      <c r="A4411" s="23"/>
      <c r="B4411" s="24"/>
      <c r="C4411" s="25"/>
      <c r="D4411" s="26"/>
      <c r="E4411" s="27"/>
      <c r="F4411" s="28"/>
    </row>
    <row r="4412" spans="1:6" x14ac:dyDescent="0.25">
      <c r="A4412" s="23"/>
      <c r="B4412" s="24"/>
      <c r="C4412" s="25"/>
      <c r="D4412" s="26"/>
      <c r="E4412" s="27"/>
      <c r="F4412" s="28"/>
    </row>
    <row r="4413" spans="1:6" x14ac:dyDescent="0.25">
      <c r="A4413" s="23"/>
      <c r="B4413" s="24"/>
      <c r="C4413" s="25"/>
      <c r="D4413" s="26"/>
      <c r="E4413" s="27"/>
      <c r="F4413" s="28"/>
    </row>
    <row r="4414" spans="1:6" x14ac:dyDescent="0.25">
      <c r="A4414" s="23"/>
      <c r="B4414" s="24"/>
      <c r="C4414" s="25"/>
      <c r="D4414" s="26"/>
      <c r="E4414" s="27"/>
      <c r="F4414" s="28"/>
    </row>
    <row r="4415" spans="1:6" x14ac:dyDescent="0.25">
      <c r="A4415" s="23"/>
      <c r="B4415" s="24"/>
      <c r="C4415" s="25"/>
      <c r="D4415" s="26"/>
      <c r="E4415" s="27"/>
      <c r="F4415" s="28"/>
    </row>
    <row r="4416" spans="1:6" x14ac:dyDescent="0.25">
      <c r="A4416" s="23"/>
      <c r="B4416" s="24"/>
      <c r="C4416" s="25"/>
      <c r="D4416" s="26"/>
      <c r="E4416" s="27"/>
      <c r="F4416" s="28"/>
    </row>
    <row r="4417" spans="1:6" x14ac:dyDescent="0.25">
      <c r="A4417" s="23"/>
      <c r="B4417" s="24"/>
      <c r="C4417" s="25"/>
      <c r="D4417" s="26"/>
      <c r="E4417" s="27"/>
      <c r="F4417" s="28"/>
    </row>
    <row r="4418" spans="1:6" x14ac:dyDescent="0.25">
      <c r="A4418" s="23"/>
      <c r="B4418" s="24"/>
      <c r="C4418" s="25"/>
      <c r="D4418" s="26"/>
      <c r="E4418" s="27"/>
      <c r="F4418" s="28"/>
    </row>
    <row r="4419" spans="1:6" x14ac:dyDescent="0.25">
      <c r="A4419" s="23"/>
      <c r="B4419" s="24"/>
      <c r="C4419" s="25"/>
      <c r="D4419" s="26"/>
      <c r="E4419" s="27"/>
      <c r="F4419" s="28"/>
    </row>
    <row r="4420" spans="1:6" x14ac:dyDescent="0.25">
      <c r="A4420" s="23"/>
      <c r="B4420" s="24"/>
      <c r="C4420" s="25"/>
      <c r="D4420" s="26"/>
      <c r="E4420" s="27"/>
      <c r="F4420" s="28"/>
    </row>
    <row r="4421" spans="1:6" x14ac:dyDescent="0.25">
      <c r="A4421" s="23"/>
      <c r="B4421" s="24"/>
      <c r="C4421" s="25"/>
      <c r="D4421" s="26"/>
      <c r="E4421" s="27"/>
      <c r="F4421" s="28"/>
    </row>
    <row r="4422" spans="1:6" x14ac:dyDescent="0.25">
      <c r="A4422" s="23"/>
      <c r="B4422" s="24"/>
      <c r="C4422" s="25"/>
      <c r="D4422" s="26"/>
      <c r="E4422" s="27"/>
      <c r="F4422" s="28"/>
    </row>
    <row r="4423" spans="1:6" x14ac:dyDescent="0.25">
      <c r="A4423" s="23"/>
      <c r="B4423" s="24"/>
      <c r="C4423" s="25"/>
      <c r="D4423" s="26"/>
      <c r="E4423" s="27"/>
      <c r="F4423" s="28"/>
    </row>
    <row r="4424" spans="1:6" x14ac:dyDescent="0.25">
      <c r="A4424" s="23"/>
      <c r="B4424" s="24"/>
      <c r="C4424" s="25"/>
      <c r="D4424" s="26"/>
      <c r="E4424" s="27"/>
      <c r="F4424" s="28"/>
    </row>
    <row r="4425" spans="1:6" x14ac:dyDescent="0.25">
      <c r="A4425" s="23"/>
      <c r="B4425" s="24"/>
      <c r="C4425" s="25"/>
      <c r="D4425" s="26"/>
      <c r="E4425" s="27"/>
      <c r="F4425" s="28"/>
    </row>
    <row r="4426" spans="1:6" x14ac:dyDescent="0.25">
      <c r="A4426" s="23"/>
      <c r="B4426" s="24"/>
      <c r="C4426" s="25"/>
      <c r="D4426" s="26"/>
      <c r="E4426" s="27"/>
      <c r="F4426" s="28"/>
    </row>
    <row r="4427" spans="1:6" x14ac:dyDescent="0.25">
      <c r="A4427" s="23"/>
      <c r="B4427" s="24"/>
      <c r="C4427" s="25"/>
      <c r="D4427" s="26"/>
      <c r="E4427" s="27"/>
      <c r="F4427" s="28"/>
    </row>
    <row r="4428" spans="1:6" x14ac:dyDescent="0.25">
      <c r="A4428" s="23"/>
      <c r="B4428" s="24"/>
      <c r="C4428" s="25"/>
      <c r="D4428" s="26"/>
      <c r="E4428" s="27"/>
      <c r="F4428" s="28"/>
    </row>
    <row r="4429" spans="1:6" x14ac:dyDescent="0.25">
      <c r="A4429" s="23"/>
      <c r="B4429" s="24"/>
      <c r="C4429" s="25"/>
      <c r="D4429" s="26"/>
      <c r="E4429" s="27"/>
      <c r="F4429" s="28"/>
    </row>
    <row r="4430" spans="1:6" x14ac:dyDescent="0.25">
      <c r="A4430" s="23"/>
      <c r="B4430" s="24"/>
      <c r="C4430" s="25"/>
      <c r="D4430" s="26"/>
      <c r="E4430" s="27"/>
      <c r="F4430" s="28"/>
    </row>
    <row r="4431" spans="1:6" x14ac:dyDescent="0.25">
      <c r="A4431" s="23"/>
      <c r="B4431" s="24"/>
      <c r="C4431" s="25"/>
      <c r="D4431" s="26"/>
      <c r="E4431" s="27"/>
      <c r="F4431" s="28"/>
    </row>
    <row r="4432" spans="1:6" x14ac:dyDescent="0.25">
      <c r="A4432" s="23"/>
      <c r="B4432" s="24"/>
      <c r="C4432" s="25"/>
      <c r="D4432" s="26"/>
      <c r="E4432" s="27"/>
      <c r="F4432" s="28"/>
    </row>
    <row r="4433" spans="1:6" x14ac:dyDescent="0.25">
      <c r="A4433" s="23"/>
      <c r="B4433" s="24"/>
      <c r="C4433" s="25"/>
      <c r="D4433" s="26"/>
      <c r="E4433" s="27"/>
      <c r="F4433" s="28"/>
    </row>
    <row r="4434" spans="1:6" x14ac:dyDescent="0.25">
      <c r="A4434" s="23"/>
      <c r="B4434" s="24"/>
      <c r="C4434" s="25"/>
      <c r="D4434" s="26"/>
      <c r="E4434" s="27"/>
      <c r="F4434" s="28"/>
    </row>
    <row r="4435" spans="1:6" x14ac:dyDescent="0.25">
      <c r="A4435" s="23"/>
      <c r="B4435" s="24"/>
      <c r="C4435" s="25"/>
      <c r="D4435" s="26"/>
      <c r="E4435" s="27"/>
      <c r="F4435" s="28"/>
    </row>
    <row r="4436" spans="1:6" x14ac:dyDescent="0.25">
      <c r="A4436" s="23"/>
      <c r="B4436" s="24"/>
      <c r="C4436" s="25"/>
      <c r="D4436" s="26"/>
      <c r="E4436" s="27"/>
      <c r="F4436" s="28"/>
    </row>
    <row r="4437" spans="1:6" x14ac:dyDescent="0.25">
      <c r="A4437" s="23"/>
      <c r="B4437" s="24"/>
      <c r="C4437" s="25"/>
      <c r="D4437" s="26"/>
      <c r="E4437" s="27"/>
      <c r="F4437" s="28"/>
    </row>
    <row r="4438" spans="1:6" x14ac:dyDescent="0.25">
      <c r="A4438" s="23"/>
      <c r="B4438" s="24"/>
      <c r="C4438" s="25"/>
      <c r="D4438" s="26"/>
      <c r="E4438" s="27"/>
      <c r="F4438" s="28"/>
    </row>
    <row r="4439" spans="1:6" x14ac:dyDescent="0.25">
      <c r="A4439" s="23"/>
      <c r="B4439" s="24"/>
      <c r="C4439" s="25"/>
      <c r="D4439" s="26"/>
      <c r="E4439" s="27"/>
      <c r="F4439" s="28"/>
    </row>
    <row r="4440" spans="1:6" x14ac:dyDescent="0.25">
      <c r="A4440" s="23"/>
      <c r="B4440" s="24"/>
      <c r="C4440" s="25"/>
      <c r="D4440" s="26"/>
      <c r="E4440" s="27"/>
      <c r="F4440" s="28"/>
    </row>
    <row r="4441" spans="1:6" x14ac:dyDescent="0.25">
      <c r="A4441" s="23"/>
      <c r="B4441" s="24"/>
      <c r="C4441" s="25"/>
      <c r="D4441" s="26"/>
      <c r="E4441" s="27"/>
      <c r="F4441" s="28"/>
    </row>
    <row r="4442" spans="1:6" x14ac:dyDescent="0.25">
      <c r="A4442" s="23"/>
      <c r="B4442" s="24"/>
      <c r="C4442" s="25"/>
      <c r="D4442" s="26"/>
      <c r="E4442" s="27"/>
      <c r="F4442" s="28"/>
    </row>
    <row r="4443" spans="1:6" x14ac:dyDescent="0.25">
      <c r="A4443" s="23"/>
      <c r="B4443" s="24"/>
      <c r="C4443" s="25"/>
      <c r="D4443" s="26"/>
      <c r="E4443" s="27"/>
      <c r="F4443" s="28"/>
    </row>
    <row r="4444" spans="1:6" x14ac:dyDescent="0.25">
      <c r="A4444" s="23"/>
      <c r="B4444" s="24"/>
      <c r="C4444" s="25"/>
      <c r="D4444" s="26"/>
      <c r="E4444" s="27"/>
      <c r="F4444" s="28"/>
    </row>
    <row r="4445" spans="1:6" x14ac:dyDescent="0.25">
      <c r="A4445" s="23"/>
      <c r="B4445" s="24"/>
      <c r="C4445" s="25"/>
      <c r="D4445" s="26"/>
      <c r="E4445" s="27"/>
      <c r="F4445" s="28"/>
    </row>
    <row r="4446" spans="1:6" x14ac:dyDescent="0.25">
      <c r="A4446" s="23"/>
      <c r="B4446" s="24"/>
      <c r="C4446" s="25"/>
      <c r="D4446" s="26"/>
      <c r="E4446" s="27"/>
      <c r="F4446" s="28"/>
    </row>
    <row r="4447" spans="1:6" x14ac:dyDescent="0.25">
      <c r="A4447" s="23"/>
      <c r="B4447" s="24"/>
      <c r="C4447" s="25"/>
      <c r="D4447" s="26"/>
      <c r="E4447" s="27"/>
      <c r="F4447" s="28"/>
    </row>
    <row r="4448" spans="1:6" x14ac:dyDescent="0.25">
      <c r="A4448" s="23"/>
      <c r="B4448" s="24"/>
      <c r="C4448" s="25"/>
      <c r="D4448" s="26"/>
      <c r="E4448" s="27"/>
      <c r="F4448" s="28"/>
    </row>
    <row r="4449" spans="1:6" x14ac:dyDescent="0.25">
      <c r="A4449" s="23"/>
      <c r="B4449" s="24"/>
      <c r="C4449" s="25"/>
      <c r="D4449" s="26"/>
      <c r="E4449" s="27"/>
      <c r="F4449" s="28"/>
    </row>
    <row r="4450" spans="1:6" x14ac:dyDescent="0.25">
      <c r="A4450" s="23"/>
      <c r="B4450" s="24"/>
      <c r="C4450" s="25"/>
      <c r="D4450" s="26"/>
      <c r="E4450" s="27"/>
      <c r="F4450" s="28"/>
    </row>
    <row r="4451" spans="1:6" x14ac:dyDescent="0.25">
      <c r="A4451" s="23"/>
      <c r="B4451" s="24"/>
      <c r="C4451" s="25"/>
      <c r="D4451" s="26"/>
      <c r="E4451" s="27"/>
      <c r="F4451" s="28"/>
    </row>
    <row r="4452" spans="1:6" x14ac:dyDescent="0.25">
      <c r="A4452" s="23"/>
      <c r="B4452" s="24"/>
      <c r="C4452" s="25"/>
      <c r="D4452" s="26"/>
      <c r="E4452" s="27"/>
      <c r="F4452" s="28"/>
    </row>
    <row r="4453" spans="1:6" x14ac:dyDescent="0.25">
      <c r="A4453" s="23"/>
      <c r="B4453" s="24"/>
      <c r="C4453" s="25"/>
      <c r="D4453" s="26"/>
      <c r="E4453" s="27"/>
      <c r="F4453" s="28"/>
    </row>
    <row r="4454" spans="1:6" x14ac:dyDescent="0.25">
      <c r="A4454" s="23"/>
      <c r="B4454" s="24"/>
      <c r="C4454" s="25"/>
      <c r="D4454" s="26"/>
      <c r="E4454" s="27"/>
      <c r="F4454" s="28"/>
    </row>
    <row r="4455" spans="1:6" x14ac:dyDescent="0.25">
      <c r="A4455" s="23"/>
      <c r="B4455" s="24"/>
      <c r="C4455" s="25"/>
      <c r="D4455" s="26"/>
      <c r="E4455" s="27"/>
      <c r="F4455" s="28"/>
    </row>
    <row r="4456" spans="1:6" x14ac:dyDescent="0.25">
      <c r="A4456" s="23"/>
      <c r="B4456" s="24"/>
      <c r="C4456" s="25"/>
      <c r="D4456" s="26"/>
      <c r="E4456" s="27"/>
      <c r="F4456" s="28"/>
    </row>
    <row r="4457" spans="1:6" x14ac:dyDescent="0.25">
      <c r="A4457" s="23"/>
      <c r="B4457" s="24"/>
      <c r="C4457" s="25"/>
      <c r="D4457" s="26"/>
      <c r="E4457" s="27"/>
      <c r="F4457" s="28"/>
    </row>
    <row r="4458" spans="1:6" x14ac:dyDescent="0.25">
      <c r="A4458" s="23"/>
      <c r="B4458" s="24"/>
      <c r="C4458" s="25"/>
      <c r="D4458" s="26"/>
      <c r="E4458" s="27"/>
      <c r="F4458" s="28"/>
    </row>
    <row r="4459" spans="1:6" x14ac:dyDescent="0.25">
      <c r="A4459" s="23"/>
      <c r="B4459" s="24"/>
      <c r="C4459" s="25"/>
      <c r="D4459" s="26"/>
      <c r="E4459" s="27"/>
      <c r="F4459" s="28"/>
    </row>
    <row r="4460" spans="1:6" x14ac:dyDescent="0.25">
      <c r="A4460" s="23"/>
      <c r="B4460" s="24"/>
      <c r="C4460" s="25"/>
      <c r="D4460" s="26"/>
      <c r="E4460" s="27"/>
      <c r="F4460" s="28"/>
    </row>
    <row r="4461" spans="1:6" x14ac:dyDescent="0.25">
      <c r="A4461" s="23"/>
      <c r="B4461" s="24"/>
      <c r="C4461" s="25"/>
      <c r="D4461" s="26"/>
      <c r="E4461" s="27"/>
      <c r="F4461" s="28"/>
    </row>
    <row r="4462" spans="1:6" x14ac:dyDescent="0.25">
      <c r="A4462" s="23"/>
      <c r="B4462" s="24"/>
      <c r="C4462" s="25"/>
      <c r="D4462" s="26"/>
      <c r="E4462" s="27"/>
      <c r="F4462" s="28"/>
    </row>
    <row r="4463" spans="1:6" x14ac:dyDescent="0.25">
      <c r="A4463" s="23"/>
      <c r="B4463" s="24"/>
      <c r="C4463" s="25"/>
      <c r="D4463" s="26"/>
      <c r="E4463" s="27"/>
      <c r="F4463" s="28"/>
    </row>
    <row r="4464" spans="1:6" x14ac:dyDescent="0.25">
      <c r="A4464" s="23"/>
      <c r="B4464" s="24"/>
      <c r="C4464" s="25"/>
      <c r="D4464" s="26"/>
      <c r="E4464" s="27"/>
      <c r="F4464" s="28"/>
    </row>
    <row r="4465" spans="1:6" x14ac:dyDescent="0.25">
      <c r="A4465" s="23"/>
      <c r="B4465" s="24"/>
      <c r="C4465" s="25"/>
      <c r="D4465" s="26"/>
      <c r="E4465" s="27"/>
      <c r="F4465" s="28"/>
    </row>
    <row r="4466" spans="1:6" x14ac:dyDescent="0.25">
      <c r="A4466" s="23"/>
      <c r="B4466" s="24"/>
      <c r="C4466" s="25"/>
      <c r="D4466" s="26"/>
      <c r="E4466" s="27"/>
      <c r="F4466" s="28"/>
    </row>
    <row r="4467" spans="1:6" x14ac:dyDescent="0.25">
      <c r="A4467" s="23"/>
      <c r="B4467" s="24"/>
      <c r="C4467" s="25"/>
      <c r="D4467" s="26"/>
      <c r="E4467" s="27"/>
      <c r="F4467" s="28"/>
    </row>
    <row r="4468" spans="1:6" x14ac:dyDescent="0.25">
      <c r="A4468" s="23"/>
      <c r="B4468" s="24"/>
      <c r="C4468" s="25"/>
      <c r="D4468" s="26"/>
      <c r="E4468" s="27"/>
      <c r="F4468" s="28"/>
    </row>
    <row r="4469" spans="1:6" x14ac:dyDescent="0.25">
      <c r="A4469" s="23"/>
      <c r="B4469" s="24"/>
      <c r="C4469" s="25"/>
      <c r="D4469" s="26"/>
      <c r="E4469" s="27"/>
      <c r="F4469" s="28"/>
    </row>
    <row r="4470" spans="1:6" x14ac:dyDescent="0.25">
      <c r="A4470" s="23"/>
      <c r="B4470" s="24"/>
      <c r="C4470" s="25"/>
      <c r="D4470" s="26"/>
      <c r="E4470" s="27"/>
      <c r="F4470" s="28"/>
    </row>
    <row r="4471" spans="1:6" x14ac:dyDescent="0.25">
      <c r="A4471" s="23"/>
      <c r="B4471" s="24"/>
      <c r="C4471" s="25"/>
      <c r="D4471" s="26"/>
      <c r="E4471" s="27"/>
      <c r="F4471" s="28"/>
    </row>
    <row r="4472" spans="1:6" x14ac:dyDescent="0.25">
      <c r="A4472" s="23"/>
      <c r="B4472" s="24"/>
      <c r="C4472" s="25"/>
      <c r="D4472" s="26"/>
      <c r="E4472" s="27"/>
      <c r="F4472" s="28"/>
    </row>
    <row r="4473" spans="1:6" x14ac:dyDescent="0.25">
      <c r="A4473" s="23"/>
      <c r="B4473" s="24"/>
      <c r="C4473" s="25"/>
      <c r="D4473" s="26"/>
      <c r="E4473" s="27"/>
      <c r="F4473" s="28"/>
    </row>
    <row r="4474" spans="1:6" x14ac:dyDescent="0.25">
      <c r="A4474" s="23"/>
      <c r="B4474" s="24"/>
      <c r="C4474" s="25"/>
      <c r="D4474" s="26"/>
      <c r="E4474" s="27"/>
      <c r="F4474" s="28"/>
    </row>
    <row r="4475" spans="1:6" x14ac:dyDescent="0.25">
      <c r="A4475" s="23"/>
      <c r="B4475" s="24"/>
      <c r="C4475" s="25"/>
      <c r="D4475" s="26"/>
      <c r="E4475" s="27"/>
      <c r="F4475" s="28"/>
    </row>
    <row r="4476" spans="1:6" x14ac:dyDescent="0.25">
      <c r="A4476" s="23"/>
      <c r="B4476" s="24"/>
      <c r="C4476" s="25"/>
      <c r="D4476" s="26"/>
      <c r="E4476" s="27"/>
      <c r="F4476" s="28"/>
    </row>
    <row r="4477" spans="1:6" x14ac:dyDescent="0.25">
      <c r="A4477" s="23"/>
      <c r="B4477" s="24"/>
      <c r="C4477" s="25"/>
      <c r="D4477" s="26"/>
      <c r="E4477" s="27"/>
      <c r="F4477" s="28"/>
    </row>
    <row r="4478" spans="1:6" x14ac:dyDescent="0.25">
      <c r="A4478" s="23"/>
      <c r="B4478" s="24"/>
      <c r="C4478" s="25"/>
      <c r="D4478" s="26"/>
      <c r="E4478" s="27"/>
      <c r="F4478" s="28"/>
    </row>
    <row r="4479" spans="1:6" x14ac:dyDescent="0.25">
      <c r="A4479" s="23"/>
      <c r="B4479" s="24"/>
      <c r="C4479" s="25"/>
      <c r="D4479" s="26"/>
      <c r="E4479" s="27"/>
      <c r="F4479" s="28"/>
    </row>
    <row r="4480" spans="1:6" x14ac:dyDescent="0.25">
      <c r="A4480" s="23"/>
      <c r="B4480" s="24"/>
      <c r="C4480" s="25"/>
      <c r="D4480" s="26"/>
      <c r="E4480" s="27"/>
      <c r="F4480" s="28"/>
    </row>
    <row r="4481" spans="1:6" x14ac:dyDescent="0.25">
      <c r="A4481" s="23"/>
      <c r="B4481" s="24"/>
      <c r="C4481" s="25"/>
      <c r="D4481" s="26"/>
      <c r="E4481" s="27"/>
      <c r="F4481" s="28"/>
    </row>
    <row r="4482" spans="1:6" x14ac:dyDescent="0.25">
      <c r="A4482" s="23"/>
      <c r="B4482" s="24"/>
      <c r="C4482" s="25"/>
      <c r="D4482" s="26"/>
      <c r="E4482" s="27"/>
      <c r="F4482" s="28"/>
    </row>
    <row r="4483" spans="1:6" x14ac:dyDescent="0.25">
      <c r="A4483" s="23"/>
      <c r="B4483" s="24"/>
      <c r="C4483" s="25"/>
      <c r="D4483" s="26"/>
      <c r="E4483" s="27"/>
      <c r="F4483" s="28"/>
    </row>
    <row r="4484" spans="1:6" x14ac:dyDescent="0.25">
      <c r="A4484" s="23"/>
      <c r="B4484" s="24"/>
      <c r="C4484" s="25"/>
      <c r="D4484" s="26"/>
      <c r="E4484" s="27"/>
      <c r="F4484" s="28"/>
    </row>
    <row r="4485" spans="1:6" x14ac:dyDescent="0.25">
      <c r="A4485" s="23"/>
      <c r="B4485" s="24"/>
      <c r="C4485" s="25"/>
      <c r="D4485" s="26"/>
      <c r="E4485" s="27"/>
      <c r="F4485" s="28"/>
    </row>
    <row r="4486" spans="1:6" x14ac:dyDescent="0.25">
      <c r="A4486" s="23"/>
      <c r="B4486" s="24"/>
      <c r="C4486" s="25"/>
      <c r="D4486" s="26"/>
      <c r="E4486" s="27"/>
      <c r="F4486" s="28"/>
    </row>
    <row r="4487" spans="1:6" x14ac:dyDescent="0.25">
      <c r="A4487" s="23"/>
      <c r="B4487" s="24"/>
      <c r="C4487" s="25"/>
      <c r="D4487" s="26"/>
      <c r="E4487" s="27"/>
      <c r="F4487" s="28"/>
    </row>
    <row r="4488" spans="1:6" x14ac:dyDescent="0.25">
      <c r="A4488" s="23"/>
      <c r="B4488" s="24"/>
      <c r="C4488" s="25"/>
      <c r="D4488" s="26"/>
      <c r="E4488" s="27"/>
      <c r="F4488" s="28"/>
    </row>
    <row r="4489" spans="1:6" x14ac:dyDescent="0.25">
      <c r="A4489" s="23"/>
      <c r="B4489" s="24"/>
      <c r="C4489" s="25"/>
      <c r="D4489" s="26"/>
      <c r="E4489" s="27"/>
      <c r="F4489" s="28"/>
    </row>
    <row r="4490" spans="1:6" x14ac:dyDescent="0.25">
      <c r="A4490" s="23"/>
      <c r="B4490" s="24"/>
      <c r="C4490" s="25"/>
      <c r="D4490" s="26"/>
      <c r="E4490" s="27"/>
      <c r="F4490" s="28"/>
    </row>
    <row r="4491" spans="1:6" x14ac:dyDescent="0.25">
      <c r="A4491" s="23"/>
      <c r="B4491" s="24"/>
      <c r="C4491" s="25"/>
      <c r="D4491" s="26"/>
      <c r="E4491" s="27"/>
      <c r="F4491" s="28"/>
    </row>
    <row r="4492" spans="1:6" x14ac:dyDescent="0.25">
      <c r="A4492" s="23"/>
      <c r="B4492" s="24"/>
      <c r="C4492" s="25"/>
      <c r="D4492" s="26"/>
      <c r="E4492" s="27"/>
      <c r="F4492" s="28"/>
    </row>
    <row r="4493" spans="1:6" x14ac:dyDescent="0.25">
      <c r="A4493" s="23"/>
      <c r="B4493" s="24"/>
      <c r="C4493" s="25"/>
      <c r="D4493" s="26"/>
      <c r="E4493" s="27"/>
      <c r="F4493" s="28"/>
    </row>
    <row r="4494" spans="1:6" x14ac:dyDescent="0.25">
      <c r="A4494" s="23"/>
      <c r="B4494" s="24"/>
      <c r="C4494" s="25"/>
      <c r="D4494" s="26"/>
      <c r="E4494" s="27"/>
      <c r="F4494" s="28"/>
    </row>
    <row r="4495" spans="1:6" x14ac:dyDescent="0.25">
      <c r="A4495" s="23"/>
      <c r="B4495" s="24"/>
      <c r="C4495" s="25"/>
      <c r="D4495" s="26"/>
      <c r="E4495" s="27"/>
      <c r="F4495" s="28"/>
    </row>
    <row r="4496" spans="1:6" x14ac:dyDescent="0.25">
      <c r="A4496" s="23"/>
      <c r="B4496" s="24"/>
      <c r="C4496" s="25"/>
      <c r="D4496" s="26"/>
      <c r="E4496" s="27"/>
      <c r="F4496" s="28"/>
    </row>
    <row r="4497" spans="1:6" x14ac:dyDescent="0.25">
      <c r="A4497" s="23"/>
      <c r="B4497" s="24"/>
      <c r="C4497" s="25"/>
      <c r="D4497" s="26"/>
      <c r="E4497" s="27"/>
      <c r="F4497" s="28"/>
    </row>
    <row r="4498" spans="1:6" x14ac:dyDescent="0.25">
      <c r="A4498" s="23"/>
      <c r="B4498" s="24"/>
      <c r="C4498" s="25"/>
      <c r="D4498" s="26"/>
      <c r="E4498" s="27"/>
      <c r="F4498" s="28"/>
    </row>
    <row r="4499" spans="1:6" x14ac:dyDescent="0.25">
      <c r="A4499" s="23"/>
      <c r="B4499" s="24"/>
      <c r="C4499" s="25"/>
      <c r="D4499" s="26"/>
      <c r="E4499" s="27"/>
      <c r="F4499" s="28"/>
    </row>
    <row r="4500" spans="1:6" x14ac:dyDescent="0.25">
      <c r="A4500" s="23"/>
      <c r="B4500" s="24"/>
      <c r="C4500" s="25"/>
      <c r="D4500" s="26"/>
      <c r="E4500" s="27"/>
      <c r="F4500" s="28"/>
    </row>
    <row r="4501" spans="1:6" x14ac:dyDescent="0.25">
      <c r="A4501" s="23"/>
      <c r="B4501" s="24"/>
      <c r="C4501" s="25"/>
      <c r="D4501" s="26"/>
      <c r="E4501" s="27"/>
      <c r="F4501" s="28"/>
    </row>
    <row r="4502" spans="1:6" x14ac:dyDescent="0.25">
      <c r="A4502" s="23"/>
      <c r="B4502" s="24"/>
      <c r="C4502" s="25"/>
      <c r="D4502" s="26"/>
      <c r="E4502" s="27"/>
      <c r="F4502" s="28"/>
    </row>
    <row r="4503" spans="1:6" x14ac:dyDescent="0.25">
      <c r="A4503" s="23"/>
      <c r="B4503" s="24"/>
      <c r="C4503" s="25"/>
      <c r="D4503" s="26"/>
      <c r="E4503" s="27"/>
      <c r="F4503" s="28"/>
    </row>
    <row r="4504" spans="1:6" x14ac:dyDescent="0.25">
      <c r="A4504" s="23"/>
      <c r="B4504" s="24"/>
      <c r="C4504" s="25"/>
      <c r="D4504" s="26"/>
      <c r="E4504" s="27"/>
      <c r="F4504" s="28"/>
    </row>
    <row r="4505" spans="1:6" x14ac:dyDescent="0.25">
      <c r="A4505" s="23"/>
      <c r="B4505" s="24"/>
      <c r="C4505" s="25"/>
      <c r="D4505" s="26"/>
      <c r="E4505" s="27"/>
      <c r="F4505" s="28"/>
    </row>
    <row r="4506" spans="1:6" x14ac:dyDescent="0.25">
      <c r="A4506" s="23"/>
      <c r="B4506" s="24"/>
      <c r="C4506" s="25"/>
      <c r="D4506" s="26"/>
      <c r="E4506" s="27"/>
      <c r="F4506" s="28"/>
    </row>
    <row r="4507" spans="1:6" x14ac:dyDescent="0.25">
      <c r="A4507" s="23"/>
      <c r="B4507" s="24"/>
      <c r="C4507" s="25"/>
      <c r="D4507" s="26"/>
      <c r="E4507" s="27"/>
      <c r="F4507" s="28"/>
    </row>
    <row r="4508" spans="1:6" x14ac:dyDescent="0.25">
      <c r="A4508" s="23"/>
      <c r="B4508" s="24"/>
      <c r="C4508" s="25"/>
      <c r="D4508" s="26"/>
      <c r="E4508" s="27"/>
      <c r="F4508" s="28"/>
    </row>
    <row r="4509" spans="1:6" x14ac:dyDescent="0.25">
      <c r="A4509" s="23"/>
      <c r="B4509" s="24"/>
      <c r="C4509" s="25"/>
      <c r="D4509" s="26"/>
      <c r="E4509" s="27"/>
      <c r="F4509" s="28"/>
    </row>
    <row r="4510" spans="1:6" x14ac:dyDescent="0.25">
      <c r="A4510" s="23"/>
      <c r="B4510" s="24"/>
      <c r="C4510" s="25"/>
      <c r="D4510" s="26"/>
      <c r="E4510" s="27"/>
      <c r="F4510" s="28"/>
    </row>
    <row r="4511" spans="1:6" x14ac:dyDescent="0.25">
      <c r="A4511" s="23"/>
      <c r="B4511" s="24"/>
      <c r="C4511" s="25"/>
      <c r="D4511" s="26"/>
      <c r="E4511" s="27"/>
      <c r="F4511" s="28"/>
    </row>
    <row r="4512" spans="1:6" x14ac:dyDescent="0.25">
      <c r="A4512" s="23"/>
      <c r="B4512" s="24"/>
      <c r="C4512" s="25"/>
      <c r="D4512" s="26"/>
      <c r="E4512" s="27"/>
      <c r="F4512" s="28"/>
    </row>
    <row r="4513" spans="1:6" x14ac:dyDescent="0.25">
      <c r="A4513" s="23"/>
      <c r="B4513" s="24"/>
      <c r="C4513" s="25"/>
      <c r="D4513" s="26"/>
      <c r="E4513" s="27"/>
      <c r="F4513" s="28"/>
    </row>
    <row r="4514" spans="1:6" x14ac:dyDescent="0.25">
      <c r="A4514" s="23"/>
      <c r="B4514" s="24"/>
      <c r="C4514" s="25"/>
      <c r="D4514" s="26"/>
      <c r="E4514" s="27"/>
      <c r="F4514" s="28"/>
    </row>
    <row r="4515" spans="1:6" x14ac:dyDescent="0.25">
      <c r="A4515" s="23"/>
      <c r="B4515" s="24"/>
      <c r="C4515" s="25"/>
      <c r="D4515" s="26"/>
      <c r="E4515" s="27"/>
      <c r="F4515" s="28"/>
    </row>
    <row r="4516" spans="1:6" x14ac:dyDescent="0.25">
      <c r="A4516" s="23"/>
      <c r="B4516" s="24"/>
      <c r="C4516" s="25"/>
      <c r="D4516" s="26"/>
      <c r="E4516" s="27"/>
      <c r="F4516" s="28"/>
    </row>
    <row r="4517" spans="1:6" x14ac:dyDescent="0.25">
      <c r="A4517" s="23"/>
      <c r="B4517" s="24"/>
      <c r="C4517" s="25"/>
      <c r="D4517" s="26"/>
      <c r="E4517" s="27"/>
      <c r="F4517" s="28"/>
    </row>
    <row r="4518" spans="1:6" x14ac:dyDescent="0.25">
      <c r="A4518" s="23"/>
      <c r="B4518" s="24"/>
      <c r="C4518" s="25"/>
      <c r="D4518" s="26"/>
      <c r="E4518" s="27"/>
      <c r="F4518" s="28"/>
    </row>
    <row r="4519" spans="1:6" x14ac:dyDescent="0.25">
      <c r="A4519" s="23"/>
      <c r="B4519" s="24"/>
      <c r="C4519" s="25"/>
      <c r="D4519" s="26"/>
      <c r="E4519" s="27"/>
      <c r="F4519" s="28"/>
    </row>
    <row r="4520" spans="1:6" x14ac:dyDescent="0.25">
      <c r="A4520" s="23"/>
      <c r="B4520" s="24"/>
      <c r="C4520" s="25"/>
      <c r="D4520" s="26"/>
      <c r="E4520" s="27"/>
      <c r="F4520" s="28"/>
    </row>
    <row r="4521" spans="1:6" x14ac:dyDescent="0.25">
      <c r="A4521" s="23"/>
      <c r="B4521" s="24"/>
      <c r="C4521" s="25"/>
      <c r="D4521" s="26"/>
      <c r="E4521" s="27"/>
      <c r="F4521" s="28"/>
    </row>
    <row r="4522" spans="1:6" x14ac:dyDescent="0.25">
      <c r="A4522" s="23"/>
      <c r="B4522" s="24"/>
      <c r="C4522" s="25"/>
      <c r="D4522" s="26"/>
      <c r="E4522" s="27"/>
      <c r="F4522" s="28"/>
    </row>
    <row r="4523" spans="1:6" x14ac:dyDescent="0.25">
      <c r="A4523" s="23"/>
      <c r="B4523" s="24"/>
      <c r="C4523" s="25"/>
      <c r="D4523" s="26"/>
      <c r="E4523" s="27"/>
      <c r="F4523" s="28"/>
    </row>
    <row r="4524" spans="1:6" x14ac:dyDescent="0.25">
      <c r="A4524" s="23"/>
      <c r="B4524" s="24"/>
      <c r="C4524" s="25"/>
      <c r="D4524" s="26"/>
      <c r="E4524" s="27"/>
      <c r="F4524" s="28"/>
    </row>
    <row r="4525" spans="1:6" x14ac:dyDescent="0.25">
      <c r="A4525" s="23"/>
      <c r="B4525" s="24"/>
      <c r="C4525" s="25"/>
      <c r="D4525" s="26"/>
      <c r="E4525" s="27"/>
      <c r="F4525" s="28"/>
    </row>
    <row r="4526" spans="1:6" x14ac:dyDescent="0.25">
      <c r="A4526" s="23"/>
      <c r="B4526" s="24"/>
      <c r="C4526" s="25"/>
      <c r="D4526" s="26"/>
      <c r="E4526" s="27"/>
      <c r="F4526" s="28"/>
    </row>
    <row r="4527" spans="1:6" x14ac:dyDescent="0.25">
      <c r="A4527" s="23"/>
      <c r="B4527" s="24"/>
      <c r="C4527" s="25"/>
      <c r="D4527" s="26"/>
      <c r="E4527" s="27"/>
      <c r="F4527" s="28"/>
    </row>
    <row r="4528" spans="1:6" x14ac:dyDescent="0.25">
      <c r="A4528" s="23"/>
      <c r="B4528" s="24"/>
      <c r="C4528" s="25"/>
      <c r="D4528" s="26"/>
      <c r="E4528" s="27"/>
      <c r="F4528" s="28"/>
    </row>
    <row r="4529" spans="1:6" x14ac:dyDescent="0.25">
      <c r="A4529" s="23"/>
      <c r="B4529" s="24"/>
      <c r="C4529" s="25"/>
      <c r="D4529" s="26"/>
      <c r="E4529" s="27"/>
      <c r="F4529" s="28"/>
    </row>
    <row r="4530" spans="1:6" x14ac:dyDescent="0.25">
      <c r="A4530" s="23"/>
      <c r="B4530" s="24"/>
      <c r="C4530" s="25"/>
      <c r="D4530" s="26"/>
      <c r="E4530" s="27"/>
      <c r="F4530" s="28"/>
    </row>
    <row r="4531" spans="1:6" x14ac:dyDescent="0.25">
      <c r="A4531" s="23"/>
      <c r="B4531" s="24"/>
      <c r="C4531" s="25"/>
      <c r="D4531" s="26"/>
      <c r="E4531" s="27"/>
      <c r="F4531" s="28"/>
    </row>
    <row r="4532" spans="1:6" x14ac:dyDescent="0.25">
      <c r="A4532" s="23"/>
      <c r="B4532" s="24"/>
      <c r="C4532" s="25"/>
      <c r="D4532" s="26"/>
      <c r="E4532" s="27"/>
      <c r="F4532" s="28"/>
    </row>
    <row r="4533" spans="1:6" x14ac:dyDescent="0.25">
      <c r="A4533" s="23"/>
      <c r="B4533" s="24"/>
      <c r="C4533" s="25"/>
      <c r="D4533" s="26"/>
      <c r="E4533" s="27"/>
      <c r="F4533" s="28"/>
    </row>
    <row r="4534" spans="1:6" x14ac:dyDescent="0.25">
      <c r="A4534" s="23"/>
      <c r="B4534" s="24"/>
      <c r="C4534" s="25"/>
      <c r="D4534" s="26"/>
      <c r="E4534" s="27"/>
      <c r="F4534" s="28"/>
    </row>
    <row r="4535" spans="1:6" x14ac:dyDescent="0.25">
      <c r="A4535" s="23"/>
      <c r="B4535" s="24"/>
      <c r="C4535" s="25"/>
      <c r="D4535" s="26"/>
      <c r="E4535" s="27"/>
      <c r="F4535" s="28"/>
    </row>
    <row r="4536" spans="1:6" x14ac:dyDescent="0.25">
      <c r="A4536" s="23"/>
      <c r="B4536" s="24"/>
      <c r="C4536" s="25"/>
      <c r="D4536" s="26"/>
      <c r="E4536" s="27"/>
      <c r="F4536" s="28"/>
    </row>
    <row r="4537" spans="1:6" x14ac:dyDescent="0.25">
      <c r="A4537" s="23"/>
      <c r="B4537" s="24"/>
      <c r="C4537" s="25"/>
      <c r="D4537" s="26"/>
      <c r="E4537" s="27"/>
      <c r="F4537" s="28"/>
    </row>
    <row r="4538" spans="1:6" x14ac:dyDescent="0.25">
      <c r="A4538" s="23"/>
      <c r="B4538" s="24"/>
      <c r="C4538" s="25"/>
      <c r="D4538" s="26"/>
      <c r="E4538" s="27"/>
      <c r="F4538" s="28"/>
    </row>
    <row r="4539" spans="1:6" x14ac:dyDescent="0.25">
      <c r="A4539" s="23"/>
      <c r="B4539" s="24"/>
      <c r="C4539" s="25"/>
      <c r="D4539" s="26"/>
      <c r="E4539" s="27"/>
      <c r="F4539" s="28"/>
    </row>
    <row r="4540" spans="1:6" x14ac:dyDescent="0.25">
      <c r="A4540" s="23"/>
      <c r="B4540" s="24"/>
      <c r="C4540" s="25"/>
      <c r="D4540" s="26"/>
      <c r="E4540" s="27"/>
      <c r="F4540" s="28"/>
    </row>
    <row r="4541" spans="1:6" x14ac:dyDescent="0.25">
      <c r="A4541" s="23"/>
      <c r="B4541" s="24"/>
      <c r="C4541" s="25"/>
      <c r="D4541" s="26"/>
      <c r="E4541" s="27"/>
      <c r="F4541" s="28"/>
    </row>
    <row r="4542" spans="1:6" x14ac:dyDescent="0.25">
      <c r="A4542" s="23"/>
      <c r="B4542" s="24"/>
      <c r="C4542" s="25"/>
      <c r="D4542" s="26"/>
      <c r="E4542" s="27"/>
      <c r="F4542" s="28"/>
    </row>
    <row r="4543" spans="1:6" x14ac:dyDescent="0.25">
      <c r="A4543" s="23"/>
      <c r="B4543" s="24"/>
      <c r="C4543" s="25"/>
      <c r="D4543" s="26"/>
      <c r="E4543" s="27"/>
      <c r="F4543" s="28"/>
    </row>
    <row r="4544" spans="1:6" x14ac:dyDescent="0.25">
      <c r="A4544" s="23"/>
      <c r="B4544" s="24"/>
      <c r="C4544" s="25"/>
      <c r="D4544" s="26"/>
      <c r="E4544" s="27"/>
      <c r="F4544" s="28"/>
    </row>
    <row r="4545" spans="1:6" x14ac:dyDescent="0.25">
      <c r="A4545" s="23"/>
      <c r="B4545" s="24"/>
      <c r="C4545" s="25"/>
      <c r="D4545" s="26"/>
      <c r="E4545" s="27"/>
      <c r="F4545" s="28"/>
    </row>
    <row r="4546" spans="1:6" x14ac:dyDescent="0.25">
      <c r="A4546" s="23"/>
      <c r="B4546" s="24"/>
      <c r="C4546" s="25"/>
      <c r="D4546" s="26"/>
      <c r="E4546" s="27"/>
      <c r="F4546" s="28"/>
    </row>
    <row r="4547" spans="1:6" x14ac:dyDescent="0.25">
      <c r="A4547" s="23"/>
      <c r="B4547" s="24"/>
      <c r="C4547" s="25"/>
      <c r="D4547" s="26"/>
      <c r="E4547" s="27"/>
      <c r="F4547" s="28"/>
    </row>
    <row r="4548" spans="1:6" x14ac:dyDescent="0.25">
      <c r="A4548" s="23"/>
      <c r="B4548" s="24"/>
      <c r="C4548" s="25"/>
      <c r="D4548" s="26"/>
      <c r="E4548" s="27"/>
      <c r="F4548" s="28"/>
    </row>
    <row r="4549" spans="1:6" x14ac:dyDescent="0.25">
      <c r="A4549" s="23"/>
      <c r="B4549" s="24"/>
      <c r="C4549" s="25"/>
      <c r="D4549" s="26"/>
      <c r="E4549" s="27"/>
      <c r="F4549" s="28"/>
    </row>
    <row r="4550" spans="1:6" x14ac:dyDescent="0.25">
      <c r="A4550" s="23"/>
      <c r="B4550" s="24"/>
      <c r="C4550" s="25"/>
      <c r="D4550" s="26"/>
      <c r="E4550" s="27"/>
      <c r="F4550" s="28"/>
    </row>
    <row r="4551" spans="1:6" x14ac:dyDescent="0.25">
      <c r="A4551" s="23"/>
      <c r="B4551" s="24"/>
      <c r="C4551" s="25"/>
      <c r="D4551" s="26"/>
      <c r="E4551" s="27"/>
      <c r="F4551" s="28"/>
    </row>
    <row r="4552" spans="1:6" x14ac:dyDescent="0.25">
      <c r="A4552" s="23"/>
      <c r="B4552" s="24"/>
      <c r="C4552" s="25"/>
      <c r="D4552" s="26"/>
      <c r="E4552" s="27"/>
      <c r="F4552" s="28"/>
    </row>
    <row r="4553" spans="1:6" x14ac:dyDescent="0.25">
      <c r="A4553" s="23"/>
      <c r="B4553" s="24"/>
      <c r="C4553" s="25"/>
      <c r="D4553" s="26"/>
      <c r="E4553" s="27"/>
      <c r="F4553" s="28"/>
    </row>
    <row r="4554" spans="1:6" x14ac:dyDescent="0.25">
      <c r="A4554" s="23"/>
      <c r="B4554" s="24"/>
      <c r="C4554" s="25"/>
      <c r="D4554" s="26"/>
      <c r="E4554" s="27"/>
      <c r="F4554" s="28"/>
    </row>
    <row r="4555" spans="1:6" x14ac:dyDescent="0.25">
      <c r="A4555" s="23"/>
      <c r="B4555" s="24"/>
      <c r="C4555" s="25"/>
      <c r="D4555" s="26"/>
      <c r="E4555" s="27"/>
      <c r="F4555" s="28"/>
    </row>
    <row r="4556" spans="1:6" x14ac:dyDescent="0.25">
      <c r="A4556" s="23"/>
      <c r="B4556" s="24"/>
      <c r="C4556" s="25"/>
      <c r="D4556" s="26"/>
      <c r="E4556" s="27"/>
      <c r="F4556" s="28"/>
    </row>
    <row r="4557" spans="1:6" x14ac:dyDescent="0.25">
      <c r="A4557" s="23"/>
      <c r="B4557" s="24"/>
      <c r="C4557" s="25"/>
      <c r="D4557" s="26"/>
      <c r="E4557" s="27"/>
      <c r="F4557" s="28"/>
    </row>
    <row r="4558" spans="1:6" x14ac:dyDescent="0.25">
      <c r="A4558" s="23"/>
      <c r="B4558" s="24"/>
      <c r="C4558" s="25"/>
      <c r="D4558" s="26"/>
      <c r="E4558" s="27"/>
      <c r="F4558" s="28"/>
    </row>
    <row r="4559" spans="1:6" x14ac:dyDescent="0.25">
      <c r="A4559" s="23"/>
      <c r="B4559" s="24"/>
      <c r="C4559" s="25"/>
      <c r="D4559" s="26"/>
      <c r="E4559" s="27"/>
      <c r="F4559" s="28"/>
    </row>
    <row r="4560" spans="1:6" x14ac:dyDescent="0.25">
      <c r="A4560" s="23"/>
      <c r="B4560" s="24"/>
      <c r="C4560" s="25"/>
      <c r="D4560" s="26"/>
      <c r="E4560" s="27"/>
      <c r="F4560" s="28"/>
    </row>
    <row r="4561" spans="1:6" x14ac:dyDescent="0.25">
      <c r="A4561" s="23"/>
      <c r="B4561" s="24"/>
      <c r="C4561" s="25"/>
      <c r="D4561" s="26"/>
      <c r="E4561" s="27"/>
      <c r="F4561" s="28"/>
    </row>
    <row r="4562" spans="1:6" x14ac:dyDescent="0.25">
      <c r="A4562" s="23"/>
      <c r="B4562" s="24"/>
      <c r="C4562" s="25"/>
      <c r="D4562" s="26"/>
      <c r="E4562" s="27"/>
      <c r="F4562" s="28"/>
    </row>
    <row r="4563" spans="1:6" x14ac:dyDescent="0.25">
      <c r="A4563" s="23"/>
      <c r="B4563" s="24"/>
      <c r="C4563" s="25"/>
      <c r="D4563" s="26"/>
      <c r="E4563" s="27"/>
      <c r="F4563" s="28"/>
    </row>
    <row r="4564" spans="1:6" x14ac:dyDescent="0.25">
      <c r="A4564" s="23"/>
      <c r="B4564" s="24"/>
      <c r="C4564" s="25"/>
      <c r="D4564" s="26"/>
      <c r="E4564" s="27"/>
      <c r="F4564" s="28"/>
    </row>
    <row r="4565" spans="1:6" x14ac:dyDescent="0.25">
      <c r="A4565" s="23"/>
      <c r="B4565" s="24"/>
      <c r="C4565" s="25"/>
      <c r="D4565" s="26"/>
      <c r="E4565" s="27"/>
      <c r="F4565" s="28"/>
    </row>
    <row r="4566" spans="1:6" x14ac:dyDescent="0.25">
      <c r="A4566" s="23"/>
      <c r="B4566" s="24"/>
      <c r="C4566" s="25"/>
      <c r="D4566" s="26"/>
      <c r="E4566" s="27"/>
      <c r="F4566" s="28"/>
    </row>
    <row r="4567" spans="1:6" x14ac:dyDescent="0.25">
      <c r="A4567" s="23"/>
      <c r="B4567" s="24"/>
      <c r="C4567" s="25"/>
      <c r="D4567" s="26"/>
      <c r="E4567" s="27"/>
      <c r="F4567" s="28"/>
    </row>
    <row r="4568" spans="1:6" x14ac:dyDescent="0.25">
      <c r="A4568" s="23"/>
      <c r="B4568" s="24"/>
      <c r="C4568" s="25"/>
      <c r="D4568" s="26"/>
      <c r="E4568" s="27"/>
      <c r="F4568" s="28"/>
    </row>
    <row r="4569" spans="1:6" x14ac:dyDescent="0.25">
      <c r="A4569" s="23"/>
      <c r="B4569" s="24"/>
      <c r="C4569" s="25"/>
      <c r="D4569" s="26"/>
      <c r="E4569" s="27"/>
      <c r="F4569" s="28"/>
    </row>
    <row r="4570" spans="1:6" x14ac:dyDescent="0.25">
      <c r="A4570" s="23"/>
      <c r="B4570" s="24"/>
      <c r="C4570" s="25"/>
      <c r="D4570" s="26"/>
      <c r="E4570" s="27"/>
      <c r="F4570" s="28"/>
    </row>
    <row r="4571" spans="1:6" x14ac:dyDescent="0.25">
      <c r="A4571" s="23"/>
      <c r="B4571" s="24"/>
      <c r="C4571" s="25"/>
      <c r="D4571" s="26"/>
      <c r="E4571" s="27"/>
      <c r="F4571" s="28"/>
    </row>
    <row r="4572" spans="1:6" x14ac:dyDescent="0.25">
      <c r="A4572" s="23"/>
      <c r="B4572" s="24"/>
      <c r="C4572" s="25"/>
      <c r="D4572" s="26"/>
      <c r="E4572" s="27"/>
      <c r="F4572" s="28"/>
    </row>
    <row r="4573" spans="1:6" x14ac:dyDescent="0.25">
      <c r="A4573" s="23"/>
      <c r="B4573" s="24"/>
      <c r="C4573" s="25"/>
      <c r="D4573" s="26"/>
      <c r="E4573" s="27"/>
      <c r="F4573" s="28"/>
    </row>
    <row r="4574" spans="1:6" x14ac:dyDescent="0.25">
      <c r="A4574" s="23"/>
      <c r="B4574" s="24"/>
      <c r="C4574" s="25"/>
      <c r="D4574" s="26"/>
      <c r="E4574" s="27"/>
      <c r="F4574" s="28"/>
    </row>
    <row r="4575" spans="1:6" x14ac:dyDescent="0.25">
      <c r="A4575" s="23"/>
      <c r="B4575" s="24"/>
      <c r="C4575" s="25"/>
      <c r="D4575" s="26"/>
      <c r="E4575" s="27"/>
      <c r="F4575" s="28"/>
    </row>
    <row r="4576" spans="1:6" x14ac:dyDescent="0.25">
      <c r="A4576" s="23"/>
      <c r="B4576" s="24"/>
      <c r="C4576" s="25"/>
      <c r="D4576" s="26"/>
      <c r="E4576" s="27"/>
      <c r="F4576" s="28"/>
    </row>
    <row r="4577" spans="1:6" x14ac:dyDescent="0.25">
      <c r="A4577" s="23"/>
      <c r="B4577" s="24"/>
      <c r="C4577" s="25"/>
      <c r="D4577" s="26"/>
      <c r="E4577" s="27"/>
      <c r="F4577" s="28"/>
    </row>
    <row r="4578" spans="1:6" x14ac:dyDescent="0.25">
      <c r="A4578" s="23"/>
      <c r="B4578" s="24"/>
      <c r="C4578" s="25"/>
      <c r="D4578" s="26"/>
      <c r="E4578" s="27"/>
      <c r="F4578" s="28"/>
    </row>
    <row r="4579" spans="1:6" x14ac:dyDescent="0.25">
      <c r="A4579" s="23"/>
      <c r="B4579" s="24"/>
      <c r="C4579" s="25"/>
      <c r="D4579" s="26"/>
      <c r="E4579" s="27"/>
      <c r="F4579" s="28"/>
    </row>
    <row r="4580" spans="1:6" x14ac:dyDescent="0.25">
      <c r="A4580" s="23"/>
      <c r="B4580" s="24"/>
      <c r="C4580" s="25"/>
      <c r="D4580" s="26"/>
      <c r="E4580" s="27"/>
      <c r="F4580" s="28"/>
    </row>
    <row r="4581" spans="1:6" x14ac:dyDescent="0.25">
      <c r="A4581" s="23"/>
      <c r="B4581" s="24"/>
      <c r="C4581" s="25"/>
      <c r="D4581" s="26"/>
      <c r="E4581" s="27"/>
      <c r="F4581" s="28"/>
    </row>
    <row r="4582" spans="1:6" x14ac:dyDescent="0.25">
      <c r="A4582" s="23"/>
      <c r="B4582" s="24"/>
      <c r="C4582" s="25"/>
      <c r="D4582" s="26"/>
      <c r="E4582" s="27"/>
      <c r="F4582" s="28"/>
    </row>
    <row r="4583" spans="1:6" x14ac:dyDescent="0.25">
      <c r="A4583" s="23"/>
      <c r="B4583" s="24"/>
      <c r="C4583" s="25"/>
      <c r="D4583" s="26"/>
      <c r="E4583" s="27"/>
      <c r="F4583" s="28"/>
    </row>
    <row r="4584" spans="1:6" x14ac:dyDescent="0.25">
      <c r="A4584" s="23"/>
      <c r="B4584" s="24"/>
      <c r="C4584" s="25"/>
      <c r="D4584" s="26"/>
      <c r="E4584" s="27"/>
      <c r="F4584" s="28"/>
    </row>
    <row r="4585" spans="1:6" x14ac:dyDescent="0.25">
      <c r="A4585" s="23"/>
      <c r="B4585" s="24"/>
      <c r="C4585" s="25"/>
      <c r="D4585" s="26"/>
      <c r="E4585" s="27"/>
      <c r="F4585" s="28"/>
    </row>
    <row r="4586" spans="1:6" x14ac:dyDescent="0.25">
      <c r="A4586" s="23"/>
      <c r="B4586" s="24"/>
      <c r="C4586" s="25"/>
      <c r="D4586" s="26"/>
      <c r="E4586" s="27"/>
      <c r="F4586" s="28"/>
    </row>
    <row r="4587" spans="1:6" x14ac:dyDescent="0.25">
      <c r="A4587" s="23"/>
      <c r="B4587" s="24"/>
      <c r="C4587" s="25"/>
      <c r="D4587" s="26"/>
      <c r="E4587" s="27"/>
      <c r="F4587" s="28"/>
    </row>
    <row r="4588" spans="1:6" x14ac:dyDescent="0.25">
      <c r="A4588" s="23"/>
      <c r="B4588" s="24"/>
      <c r="C4588" s="25"/>
      <c r="D4588" s="26"/>
      <c r="E4588" s="27"/>
      <c r="F4588" s="28"/>
    </row>
    <row r="4589" spans="1:6" x14ac:dyDescent="0.25">
      <c r="A4589" s="23"/>
      <c r="B4589" s="24"/>
      <c r="C4589" s="25"/>
      <c r="D4589" s="26"/>
      <c r="E4589" s="27"/>
      <c r="F4589" s="28"/>
    </row>
    <row r="4590" spans="1:6" x14ac:dyDescent="0.25">
      <c r="A4590" s="23"/>
      <c r="B4590" s="24"/>
      <c r="C4590" s="25"/>
      <c r="D4590" s="26"/>
      <c r="E4590" s="27"/>
      <c r="F4590" s="28"/>
    </row>
    <row r="4591" spans="1:6" x14ac:dyDescent="0.25">
      <c r="A4591" s="23"/>
      <c r="B4591" s="24"/>
      <c r="C4591" s="25"/>
      <c r="D4591" s="26"/>
      <c r="E4591" s="27"/>
      <c r="F4591" s="28"/>
    </row>
    <row r="4592" spans="1:6" x14ac:dyDescent="0.25">
      <c r="A4592" s="23"/>
      <c r="B4592" s="24"/>
      <c r="C4592" s="25"/>
      <c r="D4592" s="26"/>
      <c r="E4592" s="27"/>
      <c r="F4592" s="28"/>
    </row>
    <row r="4593" spans="1:6" x14ac:dyDescent="0.25">
      <c r="A4593" s="23"/>
      <c r="B4593" s="24"/>
      <c r="C4593" s="25"/>
      <c r="D4593" s="26"/>
      <c r="E4593" s="27"/>
      <c r="F4593" s="28"/>
    </row>
    <row r="4594" spans="1:6" x14ac:dyDescent="0.25">
      <c r="A4594" s="23"/>
      <c r="B4594" s="24"/>
      <c r="C4594" s="25"/>
      <c r="D4594" s="26"/>
      <c r="E4594" s="27"/>
      <c r="F4594" s="28"/>
    </row>
    <row r="4595" spans="1:6" x14ac:dyDescent="0.25">
      <c r="A4595" s="23"/>
      <c r="B4595" s="24"/>
      <c r="C4595" s="25"/>
      <c r="D4595" s="26"/>
      <c r="E4595" s="27"/>
      <c r="F4595" s="28"/>
    </row>
    <row r="4596" spans="1:6" x14ac:dyDescent="0.25">
      <c r="A4596" s="23"/>
      <c r="B4596" s="24"/>
      <c r="C4596" s="25"/>
      <c r="D4596" s="26"/>
      <c r="E4596" s="27"/>
      <c r="F4596" s="28"/>
    </row>
    <row r="4597" spans="1:6" x14ac:dyDescent="0.25">
      <c r="A4597" s="23"/>
      <c r="B4597" s="24"/>
      <c r="C4597" s="25"/>
      <c r="D4597" s="26"/>
      <c r="E4597" s="27"/>
      <c r="F4597" s="28"/>
    </row>
    <row r="4598" spans="1:6" x14ac:dyDescent="0.25">
      <c r="A4598" s="23"/>
      <c r="B4598" s="24"/>
      <c r="C4598" s="25"/>
      <c r="D4598" s="26"/>
      <c r="E4598" s="27"/>
      <c r="F4598" s="28"/>
    </row>
    <row r="4599" spans="1:6" x14ac:dyDescent="0.25">
      <c r="A4599" s="23"/>
      <c r="B4599" s="24"/>
      <c r="C4599" s="25"/>
      <c r="D4599" s="26"/>
      <c r="E4599" s="27"/>
      <c r="F4599" s="28"/>
    </row>
    <row r="4600" spans="1:6" x14ac:dyDescent="0.25">
      <c r="A4600" s="23"/>
      <c r="B4600" s="24"/>
      <c r="C4600" s="25"/>
      <c r="D4600" s="26"/>
      <c r="E4600" s="27"/>
      <c r="F4600" s="28"/>
    </row>
    <row r="4601" spans="1:6" x14ac:dyDescent="0.25">
      <c r="A4601" s="23"/>
      <c r="B4601" s="24"/>
      <c r="C4601" s="25"/>
      <c r="D4601" s="26"/>
      <c r="E4601" s="27"/>
      <c r="F4601" s="28"/>
    </row>
    <row r="4602" spans="1:6" x14ac:dyDescent="0.25">
      <c r="A4602" s="23"/>
      <c r="B4602" s="24"/>
      <c r="C4602" s="25"/>
      <c r="D4602" s="26"/>
      <c r="E4602" s="27"/>
      <c r="F4602" s="28"/>
    </row>
    <row r="4603" spans="1:6" x14ac:dyDescent="0.25">
      <c r="A4603" s="23"/>
      <c r="B4603" s="24"/>
      <c r="C4603" s="25"/>
      <c r="D4603" s="26"/>
      <c r="E4603" s="27"/>
      <c r="F4603" s="28"/>
    </row>
    <row r="4604" spans="1:6" x14ac:dyDescent="0.25">
      <c r="A4604" s="23"/>
      <c r="B4604" s="24"/>
      <c r="C4604" s="25"/>
      <c r="D4604" s="26"/>
      <c r="E4604" s="27"/>
      <c r="F4604" s="28"/>
    </row>
    <row r="4605" spans="1:6" x14ac:dyDescent="0.25">
      <c r="A4605" s="23"/>
      <c r="B4605" s="24"/>
      <c r="C4605" s="25"/>
      <c r="D4605" s="26"/>
      <c r="E4605" s="27"/>
      <c r="F4605" s="28"/>
    </row>
    <row r="4606" spans="1:6" x14ac:dyDescent="0.25">
      <c r="A4606" s="23"/>
      <c r="B4606" s="24"/>
      <c r="C4606" s="25"/>
      <c r="D4606" s="26"/>
      <c r="E4606" s="27"/>
      <c r="F4606" s="28"/>
    </row>
    <row r="4607" spans="1:6" x14ac:dyDescent="0.25">
      <c r="A4607" s="23"/>
      <c r="B4607" s="24"/>
      <c r="C4607" s="25"/>
      <c r="D4607" s="26"/>
      <c r="E4607" s="27"/>
      <c r="F4607" s="28"/>
    </row>
    <row r="4608" spans="1:6" x14ac:dyDescent="0.25">
      <c r="A4608" s="23"/>
      <c r="B4608" s="24"/>
      <c r="C4608" s="25"/>
      <c r="D4608" s="26"/>
      <c r="E4608" s="27"/>
      <c r="F4608" s="28"/>
    </row>
    <row r="4609" spans="1:6" x14ac:dyDescent="0.25">
      <c r="A4609" s="23"/>
      <c r="B4609" s="24"/>
      <c r="C4609" s="25"/>
      <c r="D4609" s="26"/>
      <c r="E4609" s="27"/>
      <c r="F4609" s="28"/>
    </row>
    <row r="4610" spans="1:6" x14ac:dyDescent="0.25">
      <c r="A4610" s="23"/>
      <c r="B4610" s="24"/>
      <c r="C4610" s="25"/>
      <c r="D4610" s="26"/>
      <c r="E4610" s="27"/>
      <c r="F4610" s="28"/>
    </row>
    <row r="4611" spans="1:6" x14ac:dyDescent="0.25">
      <c r="A4611" s="23"/>
      <c r="B4611" s="24"/>
      <c r="C4611" s="25"/>
      <c r="D4611" s="26"/>
      <c r="E4611" s="27"/>
      <c r="F4611" s="28"/>
    </row>
    <row r="4612" spans="1:6" x14ac:dyDescent="0.25">
      <c r="A4612" s="23"/>
      <c r="B4612" s="24"/>
      <c r="C4612" s="25"/>
      <c r="D4612" s="26"/>
      <c r="E4612" s="27"/>
      <c r="F4612" s="28"/>
    </row>
    <row r="4613" spans="1:6" x14ac:dyDescent="0.25">
      <c r="A4613" s="23"/>
      <c r="B4613" s="24"/>
      <c r="C4613" s="25"/>
      <c r="D4613" s="26"/>
      <c r="E4613" s="27"/>
      <c r="F4613" s="28"/>
    </row>
    <row r="4614" spans="1:6" x14ac:dyDescent="0.25">
      <c r="A4614" s="23"/>
      <c r="B4614" s="24"/>
      <c r="C4614" s="25"/>
      <c r="D4614" s="26"/>
      <c r="E4614" s="27"/>
      <c r="F4614" s="28"/>
    </row>
    <row r="4615" spans="1:6" x14ac:dyDescent="0.25">
      <c r="A4615" s="23"/>
      <c r="B4615" s="24"/>
      <c r="C4615" s="25"/>
      <c r="D4615" s="26"/>
      <c r="E4615" s="27"/>
      <c r="F4615" s="28"/>
    </row>
    <row r="4616" spans="1:6" x14ac:dyDescent="0.25">
      <c r="A4616" s="23"/>
      <c r="B4616" s="24"/>
      <c r="C4616" s="25"/>
      <c r="D4616" s="26"/>
      <c r="E4616" s="27"/>
      <c r="F4616" s="28"/>
    </row>
    <row r="4617" spans="1:6" x14ac:dyDescent="0.25">
      <c r="A4617" s="23"/>
      <c r="B4617" s="24"/>
      <c r="C4617" s="25"/>
      <c r="D4617" s="26"/>
      <c r="E4617" s="27"/>
      <c r="F4617" s="28"/>
    </row>
    <row r="4618" spans="1:6" x14ac:dyDescent="0.25">
      <c r="A4618" s="23"/>
      <c r="B4618" s="24"/>
      <c r="C4618" s="25"/>
      <c r="D4618" s="26"/>
      <c r="E4618" s="27"/>
      <c r="F4618" s="28"/>
    </row>
    <row r="4619" spans="1:6" x14ac:dyDescent="0.25">
      <c r="A4619" s="23"/>
      <c r="B4619" s="24"/>
      <c r="C4619" s="25"/>
      <c r="D4619" s="26"/>
      <c r="E4619" s="27"/>
      <c r="F4619" s="28"/>
    </row>
    <row r="4620" spans="1:6" x14ac:dyDescent="0.25">
      <c r="A4620" s="23"/>
      <c r="B4620" s="24"/>
      <c r="C4620" s="25"/>
      <c r="D4620" s="26"/>
      <c r="E4620" s="27"/>
      <c r="F4620" s="28"/>
    </row>
    <row r="4621" spans="1:6" x14ac:dyDescent="0.25">
      <c r="A4621" s="23"/>
      <c r="B4621" s="24"/>
      <c r="C4621" s="25"/>
      <c r="D4621" s="26"/>
      <c r="E4621" s="27"/>
      <c r="F4621" s="28"/>
    </row>
    <row r="4622" spans="1:6" x14ac:dyDescent="0.25">
      <c r="A4622" s="23"/>
      <c r="B4622" s="24"/>
      <c r="C4622" s="25"/>
      <c r="D4622" s="26"/>
      <c r="E4622" s="27"/>
      <c r="F4622" s="28"/>
    </row>
    <row r="4623" spans="1:6" x14ac:dyDescent="0.25">
      <c r="A4623" s="23"/>
      <c r="B4623" s="24"/>
      <c r="C4623" s="25"/>
      <c r="D4623" s="26"/>
      <c r="E4623" s="27"/>
      <c r="F4623" s="28"/>
    </row>
    <row r="4624" spans="1:6" x14ac:dyDescent="0.25">
      <c r="A4624" s="23"/>
      <c r="B4624" s="24"/>
      <c r="C4624" s="25"/>
      <c r="D4624" s="26"/>
      <c r="E4624" s="27"/>
      <c r="F4624" s="28"/>
    </row>
    <row r="4625" spans="1:6" x14ac:dyDescent="0.25">
      <c r="A4625" s="23"/>
      <c r="B4625" s="24"/>
      <c r="C4625" s="25"/>
      <c r="D4625" s="26"/>
      <c r="E4625" s="27"/>
      <c r="F4625" s="28"/>
    </row>
    <row r="4626" spans="1:6" x14ac:dyDescent="0.25">
      <c r="A4626" s="23"/>
      <c r="B4626" s="24"/>
      <c r="C4626" s="25"/>
      <c r="D4626" s="26"/>
      <c r="E4626" s="27"/>
      <c r="F4626" s="28"/>
    </row>
    <row r="4627" spans="1:6" x14ac:dyDescent="0.25">
      <c r="A4627" s="23"/>
      <c r="B4627" s="24"/>
      <c r="C4627" s="25"/>
      <c r="D4627" s="26"/>
      <c r="E4627" s="27"/>
      <c r="F4627" s="28"/>
    </row>
    <row r="4628" spans="1:6" x14ac:dyDescent="0.25">
      <c r="A4628" s="23"/>
      <c r="B4628" s="24"/>
      <c r="C4628" s="25"/>
      <c r="D4628" s="26"/>
      <c r="E4628" s="27"/>
      <c r="F4628" s="28"/>
    </row>
    <row r="4629" spans="1:6" x14ac:dyDescent="0.25">
      <c r="A4629" s="23"/>
      <c r="B4629" s="24"/>
      <c r="C4629" s="25"/>
      <c r="D4629" s="26"/>
      <c r="E4629" s="27"/>
      <c r="F4629" s="28"/>
    </row>
    <row r="4630" spans="1:6" x14ac:dyDescent="0.25">
      <c r="A4630" s="23"/>
      <c r="B4630" s="24"/>
      <c r="C4630" s="25"/>
      <c r="D4630" s="26"/>
      <c r="E4630" s="27"/>
      <c r="F4630" s="28"/>
    </row>
    <row r="4631" spans="1:6" x14ac:dyDescent="0.25">
      <c r="A4631" s="23"/>
      <c r="B4631" s="24"/>
      <c r="C4631" s="25"/>
      <c r="D4631" s="26"/>
      <c r="E4631" s="27"/>
      <c r="F4631" s="28"/>
    </row>
    <row r="4632" spans="1:6" x14ac:dyDescent="0.25">
      <c r="A4632" s="23"/>
      <c r="B4632" s="24"/>
      <c r="C4632" s="25"/>
      <c r="D4632" s="26"/>
      <c r="E4632" s="27"/>
      <c r="F4632" s="28"/>
    </row>
    <row r="4633" spans="1:6" x14ac:dyDescent="0.25">
      <c r="A4633" s="23"/>
      <c r="B4633" s="24"/>
      <c r="C4633" s="25"/>
      <c r="D4633" s="26"/>
      <c r="E4633" s="27"/>
      <c r="F4633" s="28"/>
    </row>
    <row r="4634" spans="1:6" x14ac:dyDescent="0.25">
      <c r="A4634" s="23"/>
      <c r="B4634" s="24"/>
      <c r="C4634" s="25"/>
      <c r="D4634" s="26"/>
      <c r="E4634" s="27"/>
      <c r="F4634" s="28"/>
    </row>
    <row r="4635" spans="1:6" x14ac:dyDescent="0.25">
      <c r="A4635" s="23"/>
      <c r="B4635" s="24"/>
      <c r="C4635" s="25"/>
      <c r="D4635" s="26"/>
      <c r="E4635" s="27"/>
      <c r="F4635" s="28"/>
    </row>
    <row r="4636" spans="1:6" x14ac:dyDescent="0.25">
      <c r="A4636" s="23"/>
      <c r="B4636" s="24"/>
      <c r="C4636" s="25"/>
      <c r="D4636" s="26"/>
      <c r="E4636" s="27"/>
      <c r="F4636" s="28"/>
    </row>
    <row r="4637" spans="1:6" x14ac:dyDescent="0.25">
      <c r="A4637" s="23"/>
      <c r="B4637" s="24"/>
      <c r="C4637" s="25"/>
      <c r="D4637" s="26"/>
      <c r="E4637" s="27"/>
      <c r="F4637" s="28"/>
    </row>
    <row r="4638" spans="1:6" x14ac:dyDescent="0.25">
      <c r="A4638" s="23"/>
      <c r="B4638" s="24"/>
      <c r="C4638" s="25"/>
      <c r="D4638" s="26"/>
      <c r="E4638" s="27"/>
      <c r="F4638" s="28"/>
    </row>
    <row r="4639" spans="1:6" x14ac:dyDescent="0.25">
      <c r="A4639" s="23"/>
      <c r="B4639" s="24"/>
      <c r="C4639" s="25"/>
      <c r="D4639" s="26"/>
      <c r="E4639" s="27"/>
      <c r="F4639" s="28"/>
    </row>
    <row r="4640" spans="1:6" x14ac:dyDescent="0.25">
      <c r="A4640" s="23"/>
      <c r="B4640" s="24"/>
      <c r="C4640" s="25"/>
      <c r="D4640" s="26"/>
      <c r="E4640" s="27"/>
      <c r="F4640" s="28"/>
    </row>
    <row r="4641" spans="1:6" x14ac:dyDescent="0.25">
      <c r="A4641" s="23"/>
      <c r="B4641" s="24"/>
      <c r="C4641" s="25"/>
      <c r="D4641" s="26"/>
      <c r="E4641" s="27"/>
      <c r="F4641" s="28"/>
    </row>
    <row r="4642" spans="1:6" x14ac:dyDescent="0.25">
      <c r="A4642" s="23"/>
      <c r="B4642" s="24"/>
      <c r="C4642" s="25"/>
      <c r="D4642" s="26"/>
      <c r="E4642" s="27"/>
      <c r="F4642" s="28"/>
    </row>
    <row r="4643" spans="1:6" x14ac:dyDescent="0.25">
      <c r="A4643" s="23"/>
      <c r="B4643" s="24"/>
      <c r="C4643" s="25"/>
      <c r="D4643" s="26"/>
      <c r="E4643" s="27"/>
      <c r="F4643" s="28"/>
    </row>
    <row r="4644" spans="1:6" x14ac:dyDescent="0.25">
      <c r="A4644" s="23"/>
      <c r="B4644" s="24"/>
      <c r="C4644" s="25"/>
      <c r="D4644" s="26"/>
      <c r="E4644" s="27"/>
      <c r="F4644" s="28"/>
    </row>
    <row r="4645" spans="1:6" x14ac:dyDescent="0.25">
      <c r="A4645" s="23"/>
      <c r="B4645" s="24"/>
      <c r="C4645" s="25"/>
      <c r="D4645" s="26"/>
      <c r="E4645" s="27"/>
      <c r="F4645" s="28"/>
    </row>
    <row r="4646" spans="1:6" x14ac:dyDescent="0.25">
      <c r="A4646" s="23"/>
      <c r="B4646" s="24"/>
      <c r="C4646" s="25"/>
      <c r="D4646" s="26"/>
      <c r="E4646" s="27"/>
      <c r="F4646" s="28"/>
    </row>
    <row r="4647" spans="1:6" x14ac:dyDescent="0.25">
      <c r="A4647" s="23"/>
      <c r="B4647" s="24"/>
      <c r="C4647" s="25"/>
      <c r="D4647" s="26"/>
      <c r="E4647" s="27"/>
      <c r="F4647" s="28"/>
    </row>
    <row r="4648" spans="1:6" x14ac:dyDescent="0.25">
      <c r="A4648" s="23"/>
      <c r="B4648" s="24"/>
      <c r="C4648" s="25"/>
      <c r="D4648" s="26"/>
      <c r="E4648" s="27"/>
      <c r="F4648" s="28"/>
    </row>
    <row r="4649" spans="1:6" x14ac:dyDescent="0.25">
      <c r="A4649" s="23"/>
      <c r="B4649" s="24"/>
      <c r="C4649" s="25"/>
      <c r="D4649" s="26"/>
      <c r="E4649" s="27"/>
      <c r="F4649" s="28"/>
    </row>
    <row r="4650" spans="1:6" x14ac:dyDescent="0.25">
      <c r="A4650" s="23"/>
      <c r="B4650" s="24"/>
      <c r="C4650" s="25"/>
      <c r="D4650" s="26"/>
      <c r="E4650" s="27"/>
      <c r="F4650" s="28"/>
    </row>
    <row r="4651" spans="1:6" x14ac:dyDescent="0.25">
      <c r="A4651" s="23"/>
      <c r="B4651" s="24"/>
      <c r="C4651" s="25"/>
      <c r="D4651" s="26"/>
      <c r="E4651" s="27"/>
      <c r="F4651" s="28"/>
    </row>
    <row r="4652" spans="1:6" x14ac:dyDescent="0.25">
      <c r="A4652" s="23"/>
      <c r="B4652" s="24"/>
      <c r="C4652" s="25"/>
      <c r="D4652" s="26"/>
      <c r="E4652" s="27"/>
      <c r="F4652" s="28"/>
    </row>
    <row r="4653" spans="1:6" x14ac:dyDescent="0.25">
      <c r="A4653" s="23"/>
      <c r="B4653" s="24"/>
      <c r="C4653" s="25"/>
      <c r="D4653" s="26"/>
      <c r="E4653" s="27"/>
      <c r="F4653" s="28"/>
    </row>
    <row r="4654" spans="1:6" x14ac:dyDescent="0.25">
      <c r="A4654" s="23"/>
      <c r="B4654" s="24"/>
      <c r="C4654" s="25"/>
      <c r="D4654" s="26"/>
      <c r="E4654" s="27"/>
      <c r="F4654" s="28"/>
    </row>
    <row r="4655" spans="1:6" x14ac:dyDescent="0.25">
      <c r="A4655" s="23"/>
      <c r="B4655" s="24"/>
      <c r="C4655" s="25"/>
      <c r="D4655" s="26"/>
      <c r="E4655" s="27"/>
      <c r="F4655" s="28"/>
    </row>
    <row r="4656" spans="1:6" x14ac:dyDescent="0.25">
      <c r="A4656" s="23"/>
      <c r="B4656" s="24"/>
      <c r="C4656" s="25"/>
      <c r="D4656" s="26"/>
      <c r="E4656" s="27"/>
      <c r="F4656" s="28"/>
    </row>
    <row r="4657" spans="1:6" x14ac:dyDescent="0.25">
      <c r="A4657" s="23"/>
      <c r="B4657" s="24"/>
      <c r="C4657" s="25"/>
      <c r="D4657" s="26"/>
      <c r="E4657" s="27"/>
      <c r="F4657" s="28"/>
    </row>
    <row r="4658" spans="1:6" x14ac:dyDescent="0.25">
      <c r="A4658" s="23"/>
      <c r="B4658" s="24"/>
      <c r="C4658" s="25"/>
      <c r="D4658" s="26"/>
      <c r="E4658" s="27"/>
      <c r="F4658" s="28"/>
    </row>
    <row r="4659" spans="1:6" x14ac:dyDescent="0.25">
      <c r="A4659" s="23"/>
      <c r="B4659" s="24"/>
      <c r="C4659" s="25"/>
      <c r="D4659" s="26"/>
      <c r="E4659" s="27"/>
      <c r="F4659" s="28"/>
    </row>
    <row r="4660" spans="1:6" x14ac:dyDescent="0.25">
      <c r="A4660" s="23"/>
      <c r="B4660" s="24"/>
      <c r="C4660" s="25"/>
      <c r="D4660" s="26"/>
      <c r="E4660" s="27"/>
      <c r="F4660" s="28"/>
    </row>
    <row r="4661" spans="1:6" x14ac:dyDescent="0.25">
      <c r="A4661" s="23"/>
      <c r="B4661" s="24"/>
      <c r="C4661" s="25"/>
      <c r="D4661" s="26"/>
      <c r="E4661" s="27"/>
      <c r="F4661" s="28"/>
    </row>
    <row r="4662" spans="1:6" x14ac:dyDescent="0.25">
      <c r="A4662" s="23"/>
      <c r="B4662" s="24"/>
      <c r="C4662" s="25"/>
      <c r="D4662" s="26"/>
      <c r="E4662" s="27"/>
      <c r="F4662" s="28"/>
    </row>
    <row r="4663" spans="1:6" x14ac:dyDescent="0.25">
      <c r="A4663" s="23"/>
      <c r="B4663" s="24"/>
      <c r="C4663" s="25"/>
      <c r="D4663" s="26"/>
      <c r="E4663" s="27"/>
      <c r="F4663" s="28"/>
    </row>
    <row r="4664" spans="1:6" x14ac:dyDescent="0.25">
      <c r="A4664" s="23"/>
      <c r="B4664" s="24"/>
      <c r="C4664" s="25"/>
      <c r="D4664" s="26"/>
      <c r="E4664" s="27"/>
      <c r="F4664" s="28"/>
    </row>
    <row r="4665" spans="1:6" x14ac:dyDescent="0.25">
      <c r="A4665" s="23"/>
      <c r="B4665" s="24"/>
      <c r="C4665" s="25"/>
      <c r="D4665" s="26"/>
      <c r="E4665" s="27"/>
      <c r="F4665" s="28"/>
    </row>
    <row r="4666" spans="1:6" x14ac:dyDescent="0.25">
      <c r="A4666" s="23"/>
      <c r="B4666" s="24"/>
      <c r="C4666" s="25"/>
      <c r="D4666" s="26"/>
      <c r="E4666" s="27"/>
      <c r="F4666" s="28"/>
    </row>
    <row r="4667" spans="1:6" x14ac:dyDescent="0.25">
      <c r="A4667" s="23"/>
      <c r="B4667" s="24"/>
      <c r="C4667" s="25"/>
      <c r="D4667" s="26"/>
      <c r="E4667" s="27"/>
      <c r="F4667" s="28"/>
    </row>
    <row r="4668" spans="1:6" x14ac:dyDescent="0.25">
      <c r="A4668" s="23"/>
      <c r="B4668" s="24"/>
      <c r="C4668" s="25"/>
      <c r="D4668" s="26"/>
      <c r="E4668" s="27"/>
      <c r="F4668" s="28"/>
    </row>
    <row r="4669" spans="1:6" x14ac:dyDescent="0.25">
      <c r="A4669" s="23"/>
      <c r="B4669" s="24"/>
      <c r="C4669" s="25"/>
      <c r="D4669" s="26"/>
      <c r="E4669" s="27"/>
      <c r="F4669" s="28"/>
    </row>
    <row r="4670" spans="1:6" x14ac:dyDescent="0.25">
      <c r="A4670" s="23"/>
      <c r="B4670" s="24"/>
      <c r="C4670" s="25"/>
      <c r="D4670" s="26"/>
      <c r="E4670" s="27"/>
      <c r="F4670" s="28"/>
    </row>
    <row r="4671" spans="1:6" x14ac:dyDescent="0.25">
      <c r="A4671" s="23"/>
      <c r="B4671" s="24"/>
      <c r="C4671" s="25"/>
      <c r="D4671" s="26"/>
      <c r="E4671" s="27"/>
      <c r="F4671" s="28"/>
    </row>
    <row r="4672" spans="1:6" x14ac:dyDescent="0.25">
      <c r="A4672" s="23"/>
      <c r="B4672" s="24"/>
      <c r="C4672" s="25"/>
      <c r="D4672" s="26"/>
      <c r="E4672" s="27"/>
      <c r="F4672" s="28"/>
    </row>
    <row r="4673" spans="1:6" x14ac:dyDescent="0.25">
      <c r="A4673" s="23"/>
      <c r="B4673" s="24"/>
      <c r="C4673" s="25"/>
      <c r="D4673" s="26"/>
      <c r="E4673" s="27"/>
      <c r="F4673" s="28"/>
    </row>
    <row r="4674" spans="1:6" x14ac:dyDescent="0.25">
      <c r="A4674" s="23"/>
      <c r="B4674" s="24"/>
      <c r="C4674" s="25"/>
      <c r="D4674" s="26"/>
      <c r="E4674" s="27"/>
      <c r="F4674" s="28"/>
    </row>
    <row r="4675" spans="1:6" x14ac:dyDescent="0.25">
      <c r="A4675" s="23"/>
      <c r="B4675" s="24"/>
      <c r="C4675" s="25"/>
      <c r="D4675" s="26"/>
      <c r="E4675" s="27"/>
      <c r="F4675" s="28"/>
    </row>
    <row r="4676" spans="1:6" x14ac:dyDescent="0.25">
      <c r="A4676" s="23"/>
      <c r="B4676" s="24"/>
      <c r="C4676" s="25"/>
      <c r="D4676" s="26"/>
      <c r="E4676" s="27"/>
      <c r="F4676" s="28"/>
    </row>
    <row r="4677" spans="1:6" x14ac:dyDescent="0.25">
      <c r="A4677" s="23"/>
      <c r="B4677" s="24"/>
      <c r="C4677" s="25"/>
      <c r="D4677" s="26"/>
      <c r="E4677" s="27"/>
      <c r="F4677" s="28"/>
    </row>
    <row r="4678" spans="1:6" x14ac:dyDescent="0.25">
      <c r="A4678" s="23"/>
      <c r="B4678" s="24"/>
      <c r="C4678" s="25"/>
      <c r="D4678" s="26"/>
      <c r="E4678" s="27"/>
      <c r="F4678" s="28"/>
    </row>
    <row r="4679" spans="1:6" x14ac:dyDescent="0.25">
      <c r="A4679" s="23"/>
      <c r="B4679" s="24"/>
      <c r="C4679" s="25"/>
      <c r="D4679" s="26"/>
      <c r="E4679" s="27"/>
      <c r="F4679" s="28"/>
    </row>
    <row r="4680" spans="1:6" x14ac:dyDescent="0.25">
      <c r="A4680" s="23"/>
      <c r="B4680" s="24"/>
      <c r="C4680" s="25"/>
      <c r="D4680" s="26"/>
      <c r="E4680" s="27"/>
      <c r="F4680" s="28"/>
    </row>
    <row r="4681" spans="1:6" x14ac:dyDescent="0.25">
      <c r="A4681" s="23"/>
      <c r="B4681" s="24"/>
      <c r="C4681" s="25"/>
      <c r="D4681" s="26"/>
      <c r="E4681" s="27"/>
      <c r="F4681" s="28"/>
    </row>
    <row r="4682" spans="1:6" x14ac:dyDescent="0.25">
      <c r="A4682" s="23"/>
      <c r="B4682" s="24"/>
      <c r="C4682" s="25"/>
      <c r="D4682" s="26"/>
      <c r="E4682" s="27"/>
      <c r="F4682" s="28"/>
    </row>
    <row r="4683" spans="1:6" x14ac:dyDescent="0.25">
      <c r="A4683" s="23"/>
      <c r="B4683" s="24"/>
      <c r="C4683" s="25"/>
      <c r="D4683" s="26"/>
      <c r="E4683" s="27"/>
      <c r="F4683" s="28"/>
    </row>
    <row r="4684" spans="1:6" x14ac:dyDescent="0.25">
      <c r="A4684" s="23"/>
      <c r="B4684" s="24"/>
      <c r="C4684" s="25"/>
      <c r="D4684" s="26"/>
      <c r="E4684" s="27"/>
      <c r="F4684" s="28"/>
    </row>
    <row r="4685" spans="1:6" x14ac:dyDescent="0.25">
      <c r="A4685" s="23"/>
      <c r="B4685" s="24"/>
      <c r="C4685" s="25"/>
      <c r="D4685" s="26"/>
      <c r="E4685" s="27"/>
      <c r="F4685" s="28"/>
    </row>
    <row r="4686" spans="1:6" x14ac:dyDescent="0.25">
      <c r="A4686" s="23"/>
      <c r="B4686" s="24"/>
      <c r="C4686" s="25"/>
      <c r="D4686" s="26"/>
      <c r="E4686" s="27"/>
      <c r="F4686" s="28"/>
    </row>
    <row r="4687" spans="1:6" x14ac:dyDescent="0.25">
      <c r="A4687" s="23"/>
      <c r="B4687" s="24"/>
      <c r="C4687" s="25"/>
      <c r="D4687" s="26"/>
      <c r="E4687" s="27"/>
      <c r="F4687" s="28"/>
    </row>
    <row r="4688" spans="1:6" x14ac:dyDescent="0.25">
      <c r="A4688" s="23"/>
      <c r="B4688" s="24"/>
      <c r="C4688" s="25"/>
      <c r="D4688" s="26"/>
      <c r="E4688" s="27"/>
      <c r="F4688" s="28"/>
    </row>
    <row r="4689" spans="1:6" x14ac:dyDescent="0.25">
      <c r="A4689" s="23"/>
      <c r="B4689" s="24"/>
      <c r="C4689" s="25"/>
      <c r="D4689" s="26"/>
      <c r="E4689" s="27"/>
      <c r="F4689" s="28"/>
    </row>
    <row r="4690" spans="1:6" x14ac:dyDescent="0.25">
      <c r="A4690" s="23"/>
      <c r="B4690" s="24"/>
      <c r="C4690" s="25"/>
      <c r="D4690" s="26"/>
      <c r="E4690" s="27"/>
      <c r="F4690" s="28"/>
    </row>
    <row r="4691" spans="1:6" x14ac:dyDescent="0.25">
      <c r="A4691" s="23"/>
      <c r="B4691" s="24"/>
      <c r="C4691" s="25"/>
      <c r="D4691" s="26"/>
      <c r="E4691" s="27"/>
      <c r="F4691" s="28"/>
    </row>
    <row r="4692" spans="1:6" x14ac:dyDescent="0.25">
      <c r="A4692" s="23"/>
      <c r="B4692" s="24"/>
      <c r="C4692" s="25"/>
      <c r="D4692" s="26"/>
      <c r="E4692" s="27"/>
      <c r="F4692" s="28"/>
    </row>
    <row r="4693" spans="1:6" x14ac:dyDescent="0.25">
      <c r="A4693" s="23"/>
      <c r="B4693" s="24"/>
      <c r="C4693" s="25"/>
      <c r="D4693" s="26"/>
      <c r="E4693" s="27"/>
      <c r="F4693" s="28"/>
    </row>
    <row r="4694" spans="1:6" x14ac:dyDescent="0.25">
      <c r="A4694" s="23"/>
      <c r="B4694" s="24"/>
      <c r="C4694" s="25"/>
      <c r="D4694" s="26"/>
      <c r="E4694" s="27"/>
      <c r="F4694" s="28"/>
    </row>
    <row r="4695" spans="1:6" x14ac:dyDescent="0.25">
      <c r="A4695" s="23"/>
      <c r="B4695" s="24"/>
      <c r="C4695" s="25"/>
      <c r="D4695" s="26"/>
      <c r="E4695" s="27"/>
      <c r="F4695" s="28"/>
    </row>
    <row r="4696" spans="1:6" x14ac:dyDescent="0.25">
      <c r="A4696" s="23"/>
      <c r="B4696" s="24"/>
      <c r="C4696" s="25"/>
      <c r="D4696" s="26"/>
      <c r="E4696" s="27"/>
      <c r="F4696" s="28"/>
    </row>
    <row r="4697" spans="1:6" x14ac:dyDescent="0.25">
      <c r="A4697" s="23"/>
      <c r="B4697" s="24"/>
      <c r="C4697" s="25"/>
      <c r="D4697" s="26"/>
      <c r="E4697" s="27"/>
      <c r="F4697" s="28"/>
    </row>
    <row r="4698" spans="1:6" x14ac:dyDescent="0.25">
      <c r="A4698" s="23"/>
      <c r="B4698" s="24"/>
      <c r="C4698" s="25"/>
      <c r="D4698" s="26"/>
      <c r="E4698" s="27"/>
      <c r="F4698" s="28"/>
    </row>
    <row r="4699" spans="1:6" x14ac:dyDescent="0.25">
      <c r="A4699" s="23"/>
      <c r="B4699" s="24"/>
      <c r="C4699" s="25"/>
      <c r="D4699" s="26"/>
      <c r="E4699" s="27"/>
      <c r="F4699" s="28"/>
    </row>
    <row r="4700" spans="1:6" x14ac:dyDescent="0.25">
      <c r="A4700" s="23"/>
      <c r="B4700" s="24"/>
      <c r="C4700" s="25"/>
      <c r="D4700" s="26"/>
      <c r="E4700" s="27"/>
      <c r="F4700" s="28"/>
    </row>
    <row r="4701" spans="1:6" x14ac:dyDescent="0.25">
      <c r="A4701" s="23"/>
      <c r="B4701" s="24"/>
      <c r="C4701" s="25"/>
      <c r="D4701" s="26"/>
      <c r="E4701" s="27"/>
      <c r="F4701" s="28"/>
    </row>
    <row r="4702" spans="1:6" x14ac:dyDescent="0.25">
      <c r="A4702" s="23"/>
      <c r="B4702" s="24"/>
      <c r="C4702" s="25"/>
      <c r="D4702" s="26"/>
      <c r="E4702" s="27"/>
      <c r="F4702" s="28"/>
    </row>
    <row r="4703" spans="1:6" x14ac:dyDescent="0.25">
      <c r="A4703" s="23"/>
      <c r="B4703" s="24"/>
      <c r="C4703" s="25"/>
      <c r="D4703" s="26"/>
      <c r="E4703" s="27"/>
      <c r="F4703" s="28"/>
    </row>
    <row r="4704" spans="1:6" x14ac:dyDescent="0.25">
      <c r="A4704" s="23"/>
      <c r="B4704" s="24"/>
      <c r="C4704" s="25"/>
      <c r="D4704" s="26"/>
      <c r="E4704" s="27"/>
      <c r="F4704" s="28"/>
    </row>
    <row r="4705" spans="1:6" x14ac:dyDescent="0.25">
      <c r="A4705" s="23"/>
      <c r="B4705" s="24"/>
      <c r="C4705" s="25"/>
      <c r="D4705" s="26"/>
      <c r="E4705" s="27"/>
      <c r="F4705" s="28"/>
    </row>
    <row r="4706" spans="1:6" x14ac:dyDescent="0.25">
      <c r="A4706" s="23"/>
      <c r="B4706" s="24"/>
      <c r="C4706" s="25"/>
      <c r="D4706" s="26"/>
      <c r="E4706" s="27"/>
      <c r="F4706" s="28"/>
    </row>
    <row r="4707" spans="1:6" x14ac:dyDescent="0.25">
      <c r="A4707" s="23"/>
      <c r="B4707" s="24"/>
      <c r="C4707" s="25"/>
      <c r="D4707" s="26"/>
      <c r="E4707" s="27"/>
      <c r="F4707" s="28"/>
    </row>
    <row r="4708" spans="1:6" x14ac:dyDescent="0.25">
      <c r="A4708" s="23"/>
      <c r="B4708" s="24"/>
      <c r="C4708" s="25"/>
      <c r="D4708" s="26"/>
      <c r="E4708" s="27"/>
      <c r="F4708" s="28"/>
    </row>
    <row r="4709" spans="1:6" x14ac:dyDescent="0.25">
      <c r="A4709" s="23"/>
      <c r="B4709" s="24"/>
      <c r="C4709" s="25"/>
      <c r="D4709" s="26"/>
      <c r="E4709" s="27"/>
      <c r="F4709" s="28"/>
    </row>
    <row r="4710" spans="1:6" x14ac:dyDescent="0.25">
      <c r="A4710" s="23"/>
      <c r="B4710" s="24"/>
      <c r="C4710" s="25"/>
      <c r="D4710" s="26"/>
      <c r="E4710" s="27"/>
      <c r="F4710" s="28"/>
    </row>
    <row r="4711" spans="1:6" x14ac:dyDescent="0.25">
      <c r="A4711" s="23"/>
      <c r="B4711" s="24"/>
      <c r="C4711" s="25"/>
      <c r="D4711" s="26"/>
      <c r="E4711" s="27"/>
      <c r="F4711" s="28"/>
    </row>
    <row r="4712" spans="1:6" x14ac:dyDescent="0.25">
      <c r="A4712" s="23"/>
      <c r="B4712" s="24"/>
      <c r="C4712" s="25"/>
      <c r="D4712" s="26"/>
      <c r="E4712" s="27"/>
      <c r="F4712" s="28"/>
    </row>
    <row r="4713" spans="1:6" x14ac:dyDescent="0.25">
      <c r="A4713" s="23"/>
      <c r="B4713" s="24"/>
      <c r="C4713" s="25"/>
      <c r="D4713" s="26"/>
      <c r="E4713" s="27"/>
      <c r="F4713" s="28"/>
    </row>
    <row r="4714" spans="1:6" x14ac:dyDescent="0.25">
      <c r="A4714" s="23"/>
      <c r="B4714" s="24"/>
      <c r="C4714" s="25"/>
      <c r="D4714" s="26"/>
      <c r="E4714" s="27"/>
      <c r="F4714" s="28"/>
    </row>
    <row r="4715" spans="1:6" x14ac:dyDescent="0.25">
      <c r="A4715" s="23"/>
      <c r="B4715" s="24"/>
      <c r="C4715" s="25"/>
      <c r="D4715" s="26"/>
      <c r="E4715" s="27"/>
      <c r="F4715" s="28"/>
    </row>
    <row r="4716" spans="1:6" x14ac:dyDescent="0.25">
      <c r="A4716" s="23"/>
      <c r="B4716" s="24"/>
      <c r="C4716" s="25"/>
      <c r="D4716" s="26"/>
      <c r="E4716" s="27"/>
      <c r="F4716" s="28"/>
    </row>
    <row r="4717" spans="1:6" x14ac:dyDescent="0.25">
      <c r="A4717" s="23"/>
      <c r="B4717" s="24"/>
      <c r="C4717" s="25"/>
      <c r="D4717" s="26"/>
      <c r="E4717" s="27"/>
      <c r="F4717" s="28"/>
    </row>
    <row r="4718" spans="1:6" x14ac:dyDescent="0.25">
      <c r="A4718" s="23"/>
      <c r="B4718" s="24"/>
      <c r="C4718" s="25"/>
      <c r="D4718" s="26"/>
      <c r="E4718" s="27"/>
      <c r="F4718" s="28"/>
    </row>
    <row r="4719" spans="1:6" x14ac:dyDescent="0.25">
      <c r="A4719" s="23"/>
      <c r="B4719" s="24"/>
      <c r="C4719" s="25"/>
      <c r="D4719" s="26"/>
      <c r="E4719" s="27"/>
      <c r="F4719" s="28"/>
    </row>
    <row r="4720" spans="1:6" x14ac:dyDescent="0.25">
      <c r="A4720" s="23"/>
      <c r="B4720" s="24"/>
      <c r="C4720" s="25"/>
      <c r="D4720" s="26"/>
      <c r="E4720" s="27"/>
      <c r="F4720" s="28"/>
    </row>
    <row r="4721" spans="1:6" x14ac:dyDescent="0.25">
      <c r="A4721" s="23"/>
      <c r="B4721" s="24"/>
      <c r="C4721" s="25"/>
      <c r="D4721" s="26"/>
      <c r="E4721" s="27"/>
      <c r="F4721" s="28"/>
    </row>
    <row r="4722" spans="1:6" x14ac:dyDescent="0.25">
      <c r="A4722" s="23"/>
      <c r="B4722" s="24"/>
      <c r="C4722" s="25"/>
      <c r="D4722" s="26"/>
      <c r="E4722" s="27"/>
      <c r="F4722" s="28"/>
    </row>
    <row r="4723" spans="1:6" x14ac:dyDescent="0.25">
      <c r="A4723" s="23"/>
      <c r="B4723" s="24"/>
      <c r="C4723" s="25"/>
      <c r="D4723" s="26"/>
      <c r="E4723" s="27"/>
      <c r="F4723" s="28"/>
    </row>
    <row r="4724" spans="1:6" x14ac:dyDescent="0.25">
      <c r="A4724" s="23"/>
      <c r="B4724" s="24"/>
      <c r="C4724" s="25"/>
      <c r="D4724" s="26"/>
      <c r="E4724" s="27"/>
      <c r="F4724" s="28"/>
    </row>
    <row r="4725" spans="1:6" x14ac:dyDescent="0.25">
      <c r="A4725" s="23"/>
      <c r="B4725" s="24"/>
      <c r="C4725" s="25"/>
      <c r="D4725" s="26"/>
      <c r="E4725" s="27"/>
      <c r="F4725" s="28"/>
    </row>
    <row r="4726" spans="1:6" x14ac:dyDescent="0.25">
      <c r="A4726" s="23"/>
      <c r="B4726" s="24"/>
      <c r="C4726" s="25"/>
      <c r="D4726" s="26"/>
      <c r="E4726" s="27"/>
      <c r="F4726" s="28"/>
    </row>
    <row r="4727" spans="1:6" x14ac:dyDescent="0.25">
      <c r="A4727" s="23"/>
      <c r="B4727" s="24"/>
      <c r="C4727" s="25"/>
      <c r="D4727" s="26"/>
      <c r="E4727" s="27"/>
      <c r="F4727" s="28"/>
    </row>
    <row r="4728" spans="1:6" x14ac:dyDescent="0.25">
      <c r="A4728" s="23"/>
      <c r="B4728" s="24"/>
      <c r="C4728" s="25"/>
      <c r="D4728" s="26"/>
      <c r="E4728" s="27"/>
      <c r="F4728" s="28"/>
    </row>
    <row r="4729" spans="1:6" x14ac:dyDescent="0.25">
      <c r="A4729" s="23"/>
      <c r="B4729" s="24"/>
      <c r="C4729" s="25"/>
      <c r="D4729" s="26"/>
      <c r="E4729" s="27"/>
      <c r="F4729" s="28"/>
    </row>
    <row r="4730" spans="1:6" x14ac:dyDescent="0.25">
      <c r="A4730" s="23"/>
      <c r="B4730" s="24"/>
      <c r="C4730" s="25"/>
      <c r="D4730" s="26"/>
      <c r="E4730" s="27"/>
      <c r="F4730" s="28"/>
    </row>
    <row r="4731" spans="1:6" x14ac:dyDescent="0.25">
      <c r="A4731" s="23"/>
      <c r="B4731" s="24"/>
      <c r="C4731" s="25"/>
      <c r="D4731" s="26"/>
      <c r="E4731" s="27"/>
      <c r="F4731" s="28"/>
    </row>
    <row r="4732" spans="1:6" x14ac:dyDescent="0.25">
      <c r="A4732" s="23"/>
      <c r="B4732" s="24"/>
      <c r="C4732" s="25"/>
      <c r="D4732" s="26"/>
      <c r="E4732" s="27"/>
      <c r="F4732" s="28"/>
    </row>
    <row r="4733" spans="1:6" x14ac:dyDescent="0.25">
      <c r="A4733" s="23"/>
      <c r="B4733" s="24"/>
      <c r="C4733" s="25"/>
      <c r="D4733" s="26"/>
      <c r="E4733" s="27"/>
      <c r="F4733" s="28"/>
    </row>
    <row r="4734" spans="1:6" x14ac:dyDescent="0.25">
      <c r="A4734" s="23"/>
      <c r="B4734" s="24"/>
      <c r="C4734" s="25"/>
      <c r="D4734" s="26"/>
      <c r="E4734" s="27"/>
      <c r="F4734" s="28"/>
    </row>
    <row r="4735" spans="1:6" x14ac:dyDescent="0.25">
      <c r="A4735" s="23"/>
      <c r="B4735" s="24"/>
      <c r="C4735" s="25"/>
      <c r="D4735" s="26"/>
      <c r="E4735" s="27"/>
      <c r="F4735" s="28"/>
    </row>
    <row r="4736" spans="1:6" x14ac:dyDescent="0.25">
      <c r="A4736" s="23"/>
      <c r="B4736" s="24"/>
      <c r="C4736" s="25"/>
      <c r="D4736" s="26"/>
      <c r="E4736" s="27"/>
      <c r="F4736" s="28"/>
    </row>
    <row r="4737" spans="1:6" x14ac:dyDescent="0.25">
      <c r="A4737" s="23"/>
      <c r="B4737" s="24"/>
      <c r="C4737" s="25"/>
      <c r="D4737" s="26"/>
      <c r="E4737" s="27"/>
      <c r="F4737" s="28"/>
    </row>
    <row r="4738" spans="1:6" x14ac:dyDescent="0.25">
      <c r="A4738" s="23"/>
      <c r="B4738" s="24"/>
      <c r="C4738" s="25"/>
      <c r="D4738" s="26"/>
      <c r="E4738" s="27"/>
      <c r="F4738" s="28"/>
    </row>
    <row r="4739" spans="1:6" x14ac:dyDescent="0.25">
      <c r="A4739" s="23"/>
      <c r="B4739" s="24"/>
      <c r="C4739" s="25"/>
      <c r="D4739" s="26"/>
      <c r="E4739" s="27"/>
      <c r="F4739" s="28"/>
    </row>
    <row r="4740" spans="1:6" x14ac:dyDescent="0.25">
      <c r="A4740" s="23"/>
      <c r="B4740" s="24"/>
      <c r="C4740" s="25"/>
      <c r="D4740" s="26"/>
      <c r="E4740" s="27"/>
      <c r="F4740" s="28"/>
    </row>
    <row r="4741" spans="1:6" x14ac:dyDescent="0.25">
      <c r="A4741" s="23"/>
      <c r="B4741" s="24"/>
      <c r="C4741" s="25"/>
      <c r="D4741" s="26"/>
      <c r="E4741" s="27"/>
      <c r="F4741" s="28"/>
    </row>
    <row r="4742" spans="1:6" x14ac:dyDescent="0.25">
      <c r="A4742" s="23"/>
      <c r="B4742" s="24"/>
      <c r="C4742" s="25"/>
      <c r="D4742" s="26"/>
      <c r="E4742" s="27"/>
      <c r="F4742" s="28"/>
    </row>
    <row r="4743" spans="1:6" x14ac:dyDescent="0.25">
      <c r="A4743" s="23"/>
      <c r="B4743" s="24"/>
      <c r="C4743" s="25"/>
      <c r="D4743" s="26"/>
      <c r="E4743" s="27"/>
      <c r="F4743" s="28"/>
    </row>
    <row r="4744" spans="1:6" x14ac:dyDescent="0.25">
      <c r="A4744" s="23"/>
      <c r="B4744" s="24"/>
      <c r="C4744" s="25"/>
      <c r="D4744" s="26"/>
      <c r="E4744" s="27"/>
      <c r="F4744" s="28"/>
    </row>
    <row r="4745" spans="1:6" x14ac:dyDescent="0.25">
      <c r="A4745" s="23"/>
      <c r="B4745" s="24"/>
      <c r="C4745" s="25"/>
      <c r="D4745" s="26"/>
      <c r="E4745" s="27"/>
      <c r="F4745" s="28"/>
    </row>
    <row r="4746" spans="1:6" x14ac:dyDescent="0.25">
      <c r="A4746" s="23"/>
      <c r="B4746" s="24"/>
      <c r="C4746" s="25"/>
      <c r="D4746" s="26"/>
      <c r="E4746" s="27"/>
      <c r="F4746" s="28"/>
    </row>
    <row r="4747" spans="1:6" x14ac:dyDescent="0.25">
      <c r="A4747" s="23"/>
      <c r="B4747" s="24"/>
      <c r="C4747" s="25"/>
      <c r="D4747" s="26"/>
      <c r="E4747" s="27"/>
      <c r="F4747" s="28"/>
    </row>
    <row r="4748" spans="1:6" x14ac:dyDescent="0.25">
      <c r="A4748" s="23"/>
      <c r="B4748" s="24"/>
      <c r="C4748" s="25"/>
      <c r="D4748" s="26"/>
      <c r="E4748" s="27"/>
      <c r="F4748" s="28"/>
    </row>
    <row r="4749" spans="1:6" x14ac:dyDescent="0.25">
      <c r="A4749" s="23"/>
      <c r="B4749" s="24"/>
      <c r="C4749" s="25"/>
      <c r="D4749" s="26"/>
      <c r="E4749" s="27"/>
      <c r="F4749" s="28"/>
    </row>
    <row r="4750" spans="1:6" x14ac:dyDescent="0.25">
      <c r="A4750" s="23"/>
      <c r="B4750" s="24"/>
      <c r="C4750" s="25"/>
      <c r="D4750" s="26"/>
      <c r="E4750" s="27"/>
      <c r="F4750" s="28"/>
    </row>
    <row r="4751" spans="1:6" x14ac:dyDescent="0.25">
      <c r="A4751" s="23"/>
      <c r="B4751" s="24"/>
      <c r="C4751" s="25"/>
      <c r="D4751" s="26"/>
      <c r="E4751" s="27"/>
      <c r="F4751" s="28"/>
    </row>
    <row r="4752" spans="1:6" x14ac:dyDescent="0.25">
      <c r="A4752" s="23"/>
      <c r="B4752" s="24"/>
      <c r="C4752" s="25"/>
      <c r="D4752" s="26"/>
      <c r="E4752" s="27"/>
      <c r="F4752" s="28"/>
    </row>
    <row r="4753" spans="1:6" x14ac:dyDescent="0.25">
      <c r="A4753" s="23"/>
      <c r="B4753" s="24"/>
      <c r="C4753" s="25"/>
      <c r="D4753" s="26"/>
      <c r="E4753" s="27"/>
      <c r="F4753" s="28"/>
    </row>
    <row r="4754" spans="1:6" x14ac:dyDescent="0.25">
      <c r="A4754" s="23"/>
      <c r="B4754" s="24"/>
      <c r="C4754" s="25"/>
      <c r="D4754" s="26"/>
      <c r="E4754" s="27"/>
      <c r="F4754" s="28"/>
    </row>
    <row r="4755" spans="1:6" x14ac:dyDescent="0.25">
      <c r="A4755" s="23"/>
      <c r="B4755" s="24"/>
      <c r="C4755" s="25"/>
      <c r="D4755" s="26"/>
      <c r="E4755" s="27"/>
      <c r="F4755" s="28"/>
    </row>
    <row r="4756" spans="1:6" x14ac:dyDescent="0.25">
      <c r="A4756" s="23"/>
      <c r="B4756" s="24"/>
      <c r="C4756" s="25"/>
      <c r="D4756" s="26"/>
      <c r="E4756" s="27"/>
      <c r="F4756" s="28"/>
    </row>
    <row r="4757" spans="1:6" x14ac:dyDescent="0.25">
      <c r="A4757" s="23"/>
      <c r="B4757" s="24"/>
      <c r="C4757" s="25"/>
      <c r="D4757" s="26"/>
      <c r="E4757" s="27"/>
      <c r="F4757" s="28"/>
    </row>
    <row r="4758" spans="1:6" x14ac:dyDescent="0.25">
      <c r="A4758" s="23"/>
      <c r="B4758" s="24"/>
      <c r="C4758" s="25"/>
      <c r="D4758" s="26"/>
      <c r="E4758" s="27"/>
      <c r="F4758" s="28"/>
    </row>
    <row r="4759" spans="1:6" x14ac:dyDescent="0.25">
      <c r="A4759" s="23"/>
      <c r="B4759" s="24"/>
      <c r="C4759" s="25"/>
      <c r="D4759" s="26"/>
      <c r="E4759" s="27"/>
      <c r="F4759" s="28"/>
    </row>
    <row r="4760" spans="1:6" x14ac:dyDescent="0.25">
      <c r="A4760" s="23"/>
      <c r="B4760" s="24"/>
      <c r="C4760" s="25"/>
      <c r="D4760" s="26"/>
      <c r="E4760" s="27"/>
      <c r="F4760" s="28"/>
    </row>
    <row r="4761" spans="1:6" x14ac:dyDescent="0.25">
      <c r="A4761" s="23"/>
      <c r="B4761" s="24"/>
      <c r="C4761" s="25"/>
      <c r="D4761" s="26"/>
      <c r="E4761" s="27"/>
      <c r="F4761" s="28"/>
    </row>
    <row r="4762" spans="1:6" x14ac:dyDescent="0.25">
      <c r="A4762" s="23"/>
      <c r="B4762" s="24"/>
      <c r="C4762" s="25"/>
      <c r="D4762" s="26"/>
      <c r="E4762" s="27"/>
      <c r="F4762" s="28"/>
    </row>
    <row r="4763" spans="1:6" x14ac:dyDescent="0.25">
      <c r="A4763" s="23"/>
      <c r="B4763" s="24"/>
      <c r="C4763" s="25"/>
      <c r="D4763" s="26"/>
      <c r="E4763" s="27"/>
      <c r="F4763" s="28"/>
    </row>
    <row r="4764" spans="1:6" x14ac:dyDescent="0.25">
      <c r="A4764" s="23"/>
      <c r="B4764" s="24"/>
      <c r="C4764" s="25"/>
      <c r="D4764" s="26"/>
      <c r="E4764" s="27"/>
      <c r="F4764" s="28"/>
    </row>
    <row r="4765" spans="1:6" x14ac:dyDescent="0.25">
      <c r="A4765" s="23"/>
      <c r="B4765" s="24"/>
      <c r="C4765" s="25"/>
      <c r="D4765" s="26"/>
      <c r="E4765" s="27"/>
      <c r="F4765" s="28"/>
    </row>
    <row r="4766" spans="1:6" x14ac:dyDescent="0.25">
      <c r="A4766" s="23"/>
      <c r="B4766" s="24"/>
      <c r="C4766" s="25"/>
      <c r="D4766" s="26"/>
      <c r="E4766" s="27"/>
      <c r="F4766" s="28"/>
    </row>
    <row r="4767" spans="1:6" x14ac:dyDescent="0.25">
      <c r="A4767" s="23"/>
      <c r="B4767" s="24"/>
      <c r="C4767" s="25"/>
      <c r="D4767" s="26"/>
      <c r="E4767" s="27"/>
      <c r="F4767" s="28"/>
    </row>
    <row r="4768" spans="1:6" x14ac:dyDescent="0.25">
      <c r="A4768" s="23"/>
      <c r="B4768" s="24"/>
      <c r="C4768" s="25"/>
      <c r="D4768" s="26"/>
      <c r="E4768" s="27"/>
      <c r="F4768" s="28"/>
    </row>
    <row r="4769" spans="1:6" x14ac:dyDescent="0.25">
      <c r="A4769" s="23"/>
      <c r="B4769" s="24"/>
      <c r="C4769" s="25"/>
      <c r="D4769" s="26"/>
      <c r="E4769" s="27"/>
      <c r="F4769" s="28"/>
    </row>
    <row r="4770" spans="1:6" x14ac:dyDescent="0.25">
      <c r="A4770" s="23"/>
      <c r="B4770" s="24"/>
      <c r="C4770" s="25"/>
      <c r="D4770" s="26"/>
      <c r="E4770" s="27"/>
      <c r="F4770" s="28"/>
    </row>
    <row r="4771" spans="1:6" x14ac:dyDescent="0.25">
      <c r="A4771" s="23"/>
      <c r="B4771" s="24"/>
      <c r="C4771" s="25"/>
      <c r="D4771" s="26"/>
      <c r="E4771" s="27"/>
      <c r="F4771" s="28"/>
    </row>
    <row r="4772" spans="1:6" x14ac:dyDescent="0.25">
      <c r="A4772" s="23"/>
      <c r="B4772" s="24"/>
      <c r="C4772" s="25"/>
      <c r="D4772" s="26"/>
      <c r="E4772" s="27"/>
      <c r="F4772" s="28"/>
    </row>
    <row r="4773" spans="1:6" x14ac:dyDescent="0.25">
      <c r="A4773" s="23"/>
      <c r="B4773" s="24"/>
      <c r="C4773" s="25"/>
      <c r="D4773" s="26"/>
      <c r="E4773" s="27"/>
      <c r="F4773" s="28"/>
    </row>
    <row r="4774" spans="1:6" x14ac:dyDescent="0.25">
      <c r="A4774" s="23"/>
      <c r="B4774" s="24"/>
      <c r="C4774" s="25"/>
      <c r="D4774" s="26"/>
      <c r="E4774" s="27"/>
      <c r="F4774" s="28"/>
    </row>
    <row r="4775" spans="1:6" x14ac:dyDescent="0.25">
      <c r="A4775" s="23"/>
      <c r="B4775" s="24"/>
      <c r="C4775" s="25"/>
      <c r="D4775" s="26"/>
      <c r="E4775" s="27"/>
      <c r="F4775" s="28"/>
    </row>
    <row r="4776" spans="1:6" x14ac:dyDescent="0.25">
      <c r="A4776" s="23"/>
      <c r="B4776" s="24"/>
      <c r="C4776" s="25"/>
      <c r="D4776" s="26"/>
      <c r="E4776" s="27"/>
      <c r="F4776" s="28"/>
    </row>
    <row r="4777" spans="1:6" x14ac:dyDescent="0.25">
      <c r="A4777" s="23"/>
      <c r="B4777" s="24"/>
      <c r="C4777" s="25"/>
      <c r="D4777" s="26"/>
      <c r="E4777" s="27"/>
      <c r="F4777" s="28"/>
    </row>
    <row r="4778" spans="1:6" x14ac:dyDescent="0.25">
      <c r="A4778" s="23"/>
      <c r="B4778" s="24"/>
      <c r="C4778" s="25"/>
      <c r="D4778" s="26"/>
      <c r="E4778" s="27"/>
      <c r="F4778" s="28"/>
    </row>
    <row r="4779" spans="1:6" x14ac:dyDescent="0.25">
      <c r="A4779" s="23"/>
      <c r="B4779" s="24"/>
      <c r="C4779" s="25"/>
      <c r="D4779" s="26"/>
      <c r="E4779" s="27"/>
      <c r="F4779" s="28"/>
    </row>
    <row r="4780" spans="1:6" x14ac:dyDescent="0.25">
      <c r="A4780" s="23"/>
      <c r="B4780" s="24"/>
      <c r="C4780" s="25"/>
      <c r="D4780" s="26"/>
      <c r="E4780" s="27"/>
      <c r="F4780" s="28"/>
    </row>
    <row r="4781" spans="1:6" x14ac:dyDescent="0.25">
      <c r="A4781" s="23"/>
      <c r="B4781" s="24"/>
      <c r="C4781" s="25"/>
      <c r="D4781" s="26"/>
      <c r="E4781" s="27"/>
      <c r="F4781" s="28"/>
    </row>
    <row r="4782" spans="1:6" x14ac:dyDescent="0.25">
      <c r="A4782" s="23"/>
      <c r="B4782" s="24"/>
      <c r="C4782" s="25"/>
      <c r="D4782" s="26"/>
      <c r="E4782" s="27"/>
      <c r="F4782" s="28"/>
    </row>
    <row r="4783" spans="1:6" x14ac:dyDescent="0.25">
      <c r="A4783" s="23"/>
      <c r="B4783" s="24"/>
      <c r="C4783" s="25"/>
      <c r="D4783" s="26"/>
      <c r="E4783" s="27"/>
      <c r="F4783" s="28"/>
    </row>
    <row r="4784" spans="1:6" x14ac:dyDescent="0.25">
      <c r="A4784" s="23"/>
      <c r="B4784" s="24"/>
      <c r="C4784" s="25"/>
      <c r="D4784" s="26"/>
      <c r="E4784" s="27"/>
      <c r="F4784" s="28"/>
    </row>
    <row r="4785" spans="1:6" x14ac:dyDescent="0.25">
      <c r="A4785" s="23"/>
      <c r="B4785" s="24"/>
      <c r="C4785" s="25"/>
      <c r="D4785" s="26"/>
      <c r="E4785" s="27"/>
      <c r="F4785" s="28"/>
    </row>
    <row r="4786" spans="1:6" x14ac:dyDescent="0.25">
      <c r="A4786" s="23"/>
      <c r="B4786" s="24"/>
      <c r="C4786" s="25"/>
      <c r="D4786" s="26"/>
      <c r="E4786" s="27"/>
      <c r="F4786" s="28"/>
    </row>
    <row r="4787" spans="1:6" x14ac:dyDescent="0.25">
      <c r="A4787" s="23"/>
      <c r="B4787" s="24"/>
      <c r="C4787" s="25"/>
      <c r="D4787" s="26"/>
      <c r="E4787" s="27"/>
      <c r="F4787" s="28"/>
    </row>
    <row r="4788" spans="1:6" x14ac:dyDescent="0.25">
      <c r="A4788" s="23"/>
      <c r="B4788" s="24"/>
      <c r="C4788" s="25"/>
      <c r="D4788" s="26"/>
      <c r="E4788" s="27"/>
      <c r="F4788" s="28"/>
    </row>
    <row r="4789" spans="1:6" x14ac:dyDescent="0.25">
      <c r="A4789" s="23"/>
      <c r="B4789" s="24"/>
      <c r="C4789" s="25"/>
      <c r="D4789" s="26"/>
      <c r="E4789" s="27"/>
      <c r="F4789" s="28"/>
    </row>
    <row r="4790" spans="1:6" x14ac:dyDescent="0.25">
      <c r="A4790" s="23"/>
      <c r="B4790" s="24"/>
      <c r="C4790" s="25"/>
      <c r="D4790" s="26"/>
      <c r="E4790" s="27"/>
      <c r="F4790" s="28"/>
    </row>
    <row r="4791" spans="1:6" x14ac:dyDescent="0.25">
      <c r="A4791" s="23"/>
      <c r="B4791" s="24"/>
      <c r="C4791" s="25"/>
      <c r="D4791" s="26"/>
      <c r="E4791" s="27"/>
      <c r="F4791" s="28"/>
    </row>
    <row r="4792" spans="1:6" x14ac:dyDescent="0.25">
      <c r="A4792" s="23"/>
      <c r="B4792" s="24"/>
      <c r="C4792" s="25"/>
      <c r="D4792" s="26"/>
      <c r="E4792" s="27"/>
      <c r="F4792" s="28"/>
    </row>
    <row r="4793" spans="1:6" x14ac:dyDescent="0.25">
      <c r="A4793" s="23"/>
      <c r="B4793" s="24"/>
      <c r="C4793" s="25"/>
      <c r="D4793" s="26"/>
      <c r="E4793" s="27"/>
      <c r="F4793" s="28"/>
    </row>
    <row r="4794" spans="1:6" x14ac:dyDescent="0.25">
      <c r="A4794" s="23"/>
      <c r="B4794" s="24"/>
      <c r="C4794" s="25"/>
      <c r="D4794" s="26"/>
      <c r="E4794" s="27"/>
      <c r="F4794" s="28"/>
    </row>
    <row r="4795" spans="1:6" x14ac:dyDescent="0.25">
      <c r="A4795" s="23"/>
      <c r="B4795" s="24"/>
      <c r="C4795" s="25"/>
      <c r="D4795" s="26"/>
      <c r="E4795" s="27"/>
      <c r="F4795" s="28"/>
    </row>
    <row r="4796" spans="1:6" x14ac:dyDescent="0.25">
      <c r="A4796" s="23"/>
      <c r="B4796" s="24"/>
      <c r="C4796" s="25"/>
      <c r="D4796" s="26"/>
      <c r="E4796" s="27"/>
      <c r="F4796" s="28"/>
    </row>
    <row r="4797" spans="1:6" x14ac:dyDescent="0.25">
      <c r="A4797" s="23"/>
      <c r="B4797" s="24"/>
      <c r="C4797" s="25"/>
      <c r="D4797" s="26"/>
      <c r="E4797" s="27"/>
      <c r="F4797" s="28"/>
    </row>
    <row r="4798" spans="1:6" x14ac:dyDescent="0.25">
      <c r="A4798" s="23"/>
      <c r="B4798" s="24"/>
      <c r="C4798" s="25"/>
      <c r="D4798" s="26"/>
      <c r="E4798" s="27"/>
      <c r="F4798" s="28"/>
    </row>
    <row r="4799" spans="1:6" x14ac:dyDescent="0.25">
      <c r="A4799" s="23"/>
      <c r="B4799" s="24"/>
      <c r="C4799" s="25"/>
      <c r="D4799" s="26"/>
      <c r="E4799" s="27"/>
      <c r="F4799" s="28"/>
    </row>
    <row r="4800" spans="1:6" x14ac:dyDescent="0.25">
      <c r="A4800" s="23"/>
      <c r="B4800" s="24"/>
      <c r="C4800" s="25"/>
      <c r="D4800" s="26"/>
      <c r="E4800" s="27"/>
      <c r="F4800" s="28"/>
    </row>
    <row r="4801" spans="1:6" x14ac:dyDescent="0.25">
      <c r="A4801" s="23"/>
      <c r="B4801" s="24"/>
      <c r="C4801" s="25"/>
      <c r="D4801" s="26"/>
      <c r="E4801" s="27"/>
      <c r="F4801" s="28"/>
    </row>
    <row r="4802" spans="1:6" x14ac:dyDescent="0.25">
      <c r="A4802" s="23"/>
      <c r="B4802" s="24"/>
      <c r="C4802" s="25"/>
      <c r="D4802" s="26"/>
      <c r="E4802" s="27"/>
      <c r="F4802" s="28"/>
    </row>
    <row r="4803" spans="1:6" x14ac:dyDescent="0.25">
      <c r="A4803" s="23"/>
      <c r="B4803" s="24"/>
      <c r="C4803" s="25"/>
      <c r="D4803" s="26"/>
      <c r="E4803" s="27"/>
      <c r="F4803" s="28"/>
    </row>
    <row r="4804" spans="1:6" x14ac:dyDescent="0.25">
      <c r="A4804" s="23"/>
      <c r="B4804" s="24"/>
      <c r="C4804" s="25"/>
      <c r="D4804" s="26"/>
      <c r="E4804" s="27"/>
      <c r="F4804" s="28"/>
    </row>
    <row r="4805" spans="1:6" x14ac:dyDescent="0.25">
      <c r="A4805" s="23"/>
      <c r="B4805" s="24"/>
      <c r="C4805" s="25"/>
      <c r="D4805" s="26"/>
      <c r="E4805" s="27"/>
      <c r="F4805" s="28"/>
    </row>
    <row r="4806" spans="1:6" x14ac:dyDescent="0.25">
      <c r="A4806" s="23"/>
      <c r="B4806" s="24"/>
      <c r="C4806" s="25"/>
      <c r="D4806" s="26"/>
      <c r="E4806" s="27"/>
      <c r="F4806" s="28"/>
    </row>
    <row r="4807" spans="1:6" x14ac:dyDescent="0.25">
      <c r="A4807" s="23"/>
      <c r="B4807" s="24"/>
      <c r="C4807" s="25"/>
      <c r="D4807" s="26"/>
      <c r="E4807" s="27"/>
      <c r="F4807" s="28"/>
    </row>
    <row r="4808" spans="1:6" x14ac:dyDescent="0.25">
      <c r="A4808" s="23"/>
      <c r="B4808" s="24"/>
      <c r="C4808" s="25"/>
      <c r="D4808" s="26"/>
      <c r="E4808" s="27"/>
      <c r="F4808" s="28"/>
    </row>
    <row r="4809" spans="1:6" x14ac:dyDescent="0.25">
      <c r="A4809" s="23"/>
      <c r="B4809" s="24"/>
      <c r="C4809" s="25"/>
      <c r="D4809" s="26"/>
      <c r="E4809" s="27"/>
      <c r="F4809" s="28"/>
    </row>
    <row r="4810" spans="1:6" x14ac:dyDescent="0.25">
      <c r="A4810" s="23"/>
      <c r="B4810" s="24"/>
      <c r="C4810" s="25"/>
      <c r="D4810" s="26"/>
      <c r="E4810" s="27"/>
      <c r="F4810" s="28"/>
    </row>
    <row r="4811" spans="1:6" x14ac:dyDescent="0.25">
      <c r="A4811" s="23"/>
      <c r="B4811" s="24"/>
      <c r="C4811" s="25"/>
      <c r="D4811" s="26"/>
      <c r="E4811" s="27"/>
      <c r="F4811" s="28"/>
    </row>
    <row r="4812" spans="1:6" x14ac:dyDescent="0.25">
      <c r="A4812" s="23"/>
      <c r="B4812" s="24"/>
      <c r="C4812" s="25"/>
      <c r="D4812" s="26"/>
      <c r="E4812" s="27"/>
      <c r="F4812" s="28"/>
    </row>
    <row r="4813" spans="1:6" x14ac:dyDescent="0.25">
      <c r="A4813" s="23"/>
      <c r="B4813" s="24"/>
      <c r="C4813" s="25"/>
      <c r="D4813" s="26"/>
      <c r="E4813" s="27"/>
      <c r="F4813" s="28"/>
    </row>
    <row r="4814" spans="1:6" x14ac:dyDescent="0.25">
      <c r="A4814" s="23"/>
      <c r="B4814" s="24"/>
      <c r="C4814" s="25"/>
      <c r="D4814" s="26"/>
      <c r="E4814" s="27"/>
      <c r="F4814" s="28"/>
    </row>
    <row r="4815" spans="1:6" x14ac:dyDescent="0.25">
      <c r="A4815" s="23"/>
      <c r="B4815" s="24"/>
      <c r="C4815" s="25"/>
      <c r="D4815" s="26"/>
      <c r="E4815" s="27"/>
      <c r="F4815" s="28"/>
    </row>
    <row r="4816" spans="1:6" x14ac:dyDescent="0.25">
      <c r="A4816" s="23"/>
      <c r="B4816" s="24"/>
      <c r="C4816" s="25"/>
      <c r="D4816" s="26"/>
      <c r="E4816" s="27"/>
      <c r="F4816" s="28"/>
    </row>
    <row r="4817" spans="1:6" x14ac:dyDescent="0.25">
      <c r="A4817" s="23"/>
      <c r="B4817" s="24"/>
      <c r="C4817" s="25"/>
      <c r="D4817" s="26"/>
      <c r="E4817" s="27"/>
      <c r="F4817" s="28"/>
    </row>
    <row r="4818" spans="1:6" x14ac:dyDescent="0.25">
      <c r="A4818" s="23"/>
      <c r="B4818" s="24"/>
      <c r="C4818" s="25"/>
      <c r="D4818" s="26"/>
      <c r="E4818" s="27"/>
      <c r="F4818" s="28"/>
    </row>
    <row r="4819" spans="1:6" x14ac:dyDescent="0.25">
      <c r="A4819" s="23"/>
      <c r="B4819" s="24"/>
      <c r="C4819" s="25"/>
      <c r="D4819" s="26"/>
      <c r="E4819" s="27"/>
      <c r="F4819" s="28"/>
    </row>
    <row r="4820" spans="1:6" x14ac:dyDescent="0.25">
      <c r="A4820" s="23"/>
      <c r="B4820" s="24"/>
      <c r="C4820" s="25"/>
      <c r="D4820" s="26"/>
      <c r="E4820" s="27"/>
      <c r="F4820" s="28"/>
    </row>
    <row r="4821" spans="1:6" x14ac:dyDescent="0.25">
      <c r="A4821" s="23"/>
      <c r="B4821" s="24"/>
      <c r="C4821" s="25"/>
      <c r="D4821" s="26"/>
      <c r="E4821" s="27"/>
      <c r="F4821" s="28"/>
    </row>
    <row r="4822" spans="1:6" x14ac:dyDescent="0.25">
      <c r="A4822" s="23"/>
      <c r="B4822" s="24"/>
      <c r="C4822" s="25"/>
      <c r="D4822" s="26"/>
      <c r="E4822" s="27"/>
      <c r="F4822" s="28"/>
    </row>
    <row r="4823" spans="1:6" x14ac:dyDescent="0.25">
      <c r="A4823" s="23"/>
      <c r="B4823" s="24"/>
      <c r="C4823" s="25"/>
      <c r="D4823" s="26"/>
      <c r="E4823" s="27"/>
      <c r="F4823" s="28"/>
    </row>
    <row r="4824" spans="1:6" x14ac:dyDescent="0.25">
      <c r="A4824" s="23"/>
      <c r="B4824" s="24"/>
      <c r="C4824" s="25"/>
      <c r="D4824" s="26"/>
      <c r="E4824" s="27"/>
      <c r="F4824" s="28"/>
    </row>
    <row r="4825" spans="1:6" x14ac:dyDescent="0.25">
      <c r="A4825" s="23"/>
      <c r="B4825" s="24"/>
      <c r="C4825" s="25"/>
      <c r="D4825" s="26"/>
      <c r="E4825" s="27"/>
      <c r="F4825" s="28"/>
    </row>
    <row r="4826" spans="1:6" x14ac:dyDescent="0.25">
      <c r="A4826" s="23"/>
      <c r="B4826" s="24"/>
      <c r="C4826" s="25"/>
      <c r="D4826" s="26"/>
      <c r="E4826" s="27"/>
      <c r="F4826" s="28"/>
    </row>
    <row r="4827" spans="1:6" x14ac:dyDescent="0.25">
      <c r="A4827" s="23"/>
      <c r="B4827" s="24"/>
      <c r="C4827" s="25"/>
      <c r="D4827" s="26"/>
      <c r="E4827" s="27"/>
      <c r="F4827" s="28"/>
    </row>
    <row r="4828" spans="1:6" x14ac:dyDescent="0.25">
      <c r="A4828" s="23"/>
      <c r="B4828" s="24"/>
      <c r="C4828" s="25"/>
      <c r="D4828" s="26"/>
      <c r="E4828" s="27"/>
      <c r="F4828" s="28"/>
    </row>
    <row r="4829" spans="1:6" x14ac:dyDescent="0.25">
      <c r="A4829" s="23"/>
      <c r="B4829" s="24"/>
      <c r="C4829" s="25"/>
      <c r="D4829" s="26"/>
      <c r="E4829" s="27"/>
      <c r="F4829" s="28"/>
    </row>
    <row r="4830" spans="1:6" x14ac:dyDescent="0.25">
      <c r="A4830" s="23"/>
      <c r="B4830" s="24"/>
      <c r="C4830" s="25"/>
      <c r="D4830" s="26"/>
      <c r="E4830" s="27"/>
      <c r="F4830" s="28"/>
    </row>
    <row r="4831" spans="1:6" x14ac:dyDescent="0.25">
      <c r="A4831" s="23"/>
      <c r="B4831" s="24"/>
      <c r="C4831" s="25"/>
      <c r="D4831" s="26"/>
      <c r="E4831" s="27"/>
      <c r="F4831" s="28"/>
    </row>
    <row r="4832" spans="1:6" x14ac:dyDescent="0.25">
      <c r="A4832" s="23"/>
      <c r="B4832" s="24"/>
      <c r="C4832" s="25"/>
      <c r="D4832" s="26"/>
      <c r="E4832" s="27"/>
      <c r="F4832" s="28"/>
    </row>
    <row r="4833" spans="1:6" x14ac:dyDescent="0.25">
      <c r="A4833" s="23"/>
      <c r="B4833" s="24"/>
      <c r="C4833" s="25"/>
      <c r="D4833" s="26"/>
      <c r="E4833" s="27"/>
      <c r="F4833" s="28"/>
    </row>
    <row r="4834" spans="1:6" x14ac:dyDescent="0.25">
      <c r="A4834" s="23"/>
      <c r="B4834" s="24"/>
      <c r="C4834" s="25"/>
      <c r="D4834" s="26"/>
      <c r="E4834" s="27"/>
      <c r="F4834" s="28"/>
    </row>
    <row r="4835" spans="1:6" x14ac:dyDescent="0.25">
      <c r="A4835" s="23"/>
      <c r="B4835" s="24"/>
      <c r="C4835" s="25"/>
      <c r="D4835" s="26"/>
      <c r="E4835" s="27"/>
      <c r="F4835" s="28"/>
    </row>
    <row r="4836" spans="1:6" x14ac:dyDescent="0.25">
      <c r="A4836" s="23"/>
      <c r="B4836" s="24"/>
      <c r="C4836" s="25"/>
      <c r="D4836" s="26"/>
      <c r="E4836" s="27"/>
      <c r="F4836" s="28"/>
    </row>
    <row r="4837" spans="1:6" x14ac:dyDescent="0.25">
      <c r="A4837" s="23"/>
      <c r="B4837" s="24"/>
      <c r="C4837" s="25"/>
      <c r="D4837" s="26"/>
      <c r="E4837" s="27"/>
      <c r="F4837" s="28"/>
    </row>
    <row r="4838" spans="1:6" x14ac:dyDescent="0.25">
      <c r="A4838" s="23"/>
      <c r="B4838" s="24"/>
      <c r="C4838" s="25"/>
      <c r="D4838" s="26"/>
      <c r="E4838" s="27"/>
      <c r="F4838" s="28"/>
    </row>
    <row r="4839" spans="1:6" x14ac:dyDescent="0.25">
      <c r="A4839" s="23"/>
      <c r="B4839" s="24"/>
      <c r="C4839" s="25"/>
      <c r="D4839" s="26"/>
      <c r="E4839" s="27"/>
      <c r="F4839" s="28"/>
    </row>
    <row r="4840" spans="1:6" x14ac:dyDescent="0.25">
      <c r="A4840" s="23"/>
      <c r="B4840" s="24"/>
      <c r="C4840" s="25"/>
      <c r="D4840" s="26"/>
      <c r="E4840" s="27"/>
      <c r="F4840" s="28"/>
    </row>
    <row r="4841" spans="1:6" x14ac:dyDescent="0.25">
      <c r="A4841" s="23"/>
      <c r="B4841" s="24"/>
      <c r="C4841" s="25"/>
      <c r="D4841" s="26"/>
      <c r="E4841" s="27"/>
      <c r="F4841" s="28"/>
    </row>
    <row r="4842" spans="1:6" x14ac:dyDescent="0.25">
      <c r="A4842" s="23"/>
      <c r="B4842" s="24"/>
      <c r="C4842" s="25"/>
      <c r="D4842" s="26"/>
      <c r="E4842" s="27"/>
      <c r="F4842" s="28"/>
    </row>
    <row r="4843" spans="1:6" x14ac:dyDescent="0.25">
      <c r="A4843" s="23"/>
      <c r="B4843" s="24"/>
      <c r="C4843" s="25"/>
      <c r="D4843" s="26"/>
      <c r="E4843" s="27"/>
      <c r="F4843" s="28"/>
    </row>
    <row r="4844" spans="1:6" x14ac:dyDescent="0.25">
      <c r="A4844" s="23"/>
      <c r="B4844" s="24"/>
      <c r="C4844" s="25"/>
      <c r="D4844" s="26"/>
      <c r="E4844" s="27"/>
      <c r="F4844" s="28"/>
    </row>
    <row r="4845" spans="1:6" x14ac:dyDescent="0.25">
      <c r="A4845" s="23"/>
      <c r="B4845" s="24"/>
      <c r="C4845" s="25"/>
      <c r="D4845" s="26"/>
      <c r="E4845" s="27"/>
      <c r="F4845" s="28"/>
    </row>
    <row r="4846" spans="1:6" x14ac:dyDescent="0.25">
      <c r="A4846" s="23"/>
      <c r="B4846" s="24"/>
      <c r="C4846" s="25"/>
      <c r="D4846" s="26"/>
      <c r="E4846" s="27"/>
      <c r="F4846" s="28"/>
    </row>
    <row r="4847" spans="1:6" x14ac:dyDescent="0.25">
      <c r="A4847" s="23"/>
      <c r="B4847" s="24"/>
      <c r="C4847" s="25"/>
      <c r="D4847" s="26"/>
      <c r="E4847" s="27"/>
      <c r="F4847" s="28"/>
    </row>
    <row r="4848" spans="1:6" x14ac:dyDescent="0.25">
      <c r="A4848" s="23"/>
      <c r="B4848" s="24"/>
      <c r="C4848" s="25"/>
      <c r="D4848" s="26"/>
      <c r="E4848" s="27"/>
      <c r="F4848" s="28"/>
    </row>
    <row r="4849" spans="1:6" x14ac:dyDescent="0.25">
      <c r="A4849" s="23"/>
      <c r="B4849" s="24"/>
      <c r="C4849" s="25"/>
      <c r="D4849" s="26"/>
      <c r="E4849" s="27"/>
      <c r="F4849" s="28"/>
    </row>
    <row r="4850" spans="1:6" x14ac:dyDescent="0.25">
      <c r="A4850" s="23"/>
      <c r="B4850" s="24"/>
      <c r="C4850" s="25"/>
      <c r="D4850" s="26"/>
      <c r="E4850" s="27"/>
      <c r="F4850" s="28"/>
    </row>
    <row r="4851" spans="1:6" x14ac:dyDescent="0.25">
      <c r="A4851" s="23"/>
      <c r="B4851" s="24"/>
      <c r="C4851" s="25"/>
      <c r="D4851" s="26"/>
      <c r="E4851" s="27"/>
      <c r="F4851" s="28"/>
    </row>
    <row r="4852" spans="1:6" x14ac:dyDescent="0.25">
      <c r="A4852" s="23"/>
      <c r="B4852" s="24"/>
      <c r="C4852" s="25"/>
      <c r="D4852" s="26"/>
      <c r="E4852" s="27"/>
      <c r="F4852" s="28"/>
    </row>
    <row r="4853" spans="1:6" x14ac:dyDescent="0.25">
      <c r="A4853" s="23"/>
      <c r="B4853" s="24"/>
      <c r="C4853" s="25"/>
      <c r="D4853" s="26"/>
      <c r="E4853" s="27"/>
      <c r="F4853" s="28"/>
    </row>
    <row r="4854" spans="1:6" x14ac:dyDescent="0.25">
      <c r="A4854" s="23"/>
      <c r="B4854" s="24"/>
      <c r="C4854" s="25"/>
      <c r="D4854" s="26"/>
      <c r="E4854" s="27"/>
      <c r="F4854" s="28"/>
    </row>
    <row r="4855" spans="1:6" x14ac:dyDescent="0.25">
      <c r="A4855" s="23"/>
      <c r="B4855" s="24"/>
      <c r="C4855" s="25"/>
      <c r="D4855" s="26"/>
      <c r="E4855" s="27"/>
      <c r="F4855" s="28"/>
    </row>
    <row r="4856" spans="1:6" x14ac:dyDescent="0.25">
      <c r="A4856" s="23"/>
      <c r="B4856" s="24"/>
      <c r="C4856" s="25"/>
      <c r="D4856" s="26"/>
      <c r="E4856" s="27"/>
      <c r="F4856" s="28"/>
    </row>
    <row r="4857" spans="1:6" x14ac:dyDescent="0.25">
      <c r="A4857" s="23"/>
      <c r="B4857" s="24"/>
      <c r="C4857" s="25"/>
      <c r="D4857" s="26"/>
      <c r="E4857" s="27"/>
      <c r="F4857" s="28"/>
    </row>
    <row r="4858" spans="1:6" x14ac:dyDescent="0.25">
      <c r="A4858" s="23"/>
      <c r="B4858" s="24"/>
      <c r="C4858" s="25"/>
      <c r="D4858" s="26"/>
      <c r="E4858" s="27"/>
      <c r="F4858" s="28"/>
    </row>
    <row r="4859" spans="1:6" x14ac:dyDescent="0.25">
      <c r="A4859" s="23"/>
      <c r="B4859" s="24"/>
      <c r="C4859" s="25"/>
      <c r="D4859" s="26"/>
      <c r="E4859" s="27"/>
      <c r="F4859" s="28"/>
    </row>
    <row r="4860" spans="1:6" x14ac:dyDescent="0.25">
      <c r="A4860" s="23"/>
      <c r="B4860" s="24"/>
      <c r="C4860" s="25"/>
      <c r="D4860" s="26"/>
      <c r="E4860" s="27"/>
      <c r="F4860" s="28"/>
    </row>
    <row r="4861" spans="1:6" x14ac:dyDescent="0.25">
      <c r="A4861" s="23"/>
      <c r="B4861" s="24"/>
      <c r="C4861" s="25"/>
      <c r="D4861" s="26"/>
      <c r="E4861" s="27"/>
      <c r="F4861" s="28"/>
    </row>
    <row r="4862" spans="1:6" x14ac:dyDescent="0.25">
      <c r="A4862" s="23"/>
      <c r="B4862" s="24"/>
      <c r="C4862" s="25"/>
      <c r="D4862" s="26"/>
      <c r="E4862" s="27"/>
      <c r="F4862" s="28"/>
    </row>
    <row r="4863" spans="1:6" x14ac:dyDescent="0.25">
      <c r="A4863" s="23"/>
      <c r="B4863" s="24"/>
      <c r="C4863" s="25"/>
      <c r="D4863" s="26"/>
      <c r="E4863" s="27"/>
      <c r="F4863" s="28"/>
    </row>
    <row r="4864" spans="1:6" x14ac:dyDescent="0.25">
      <c r="A4864" s="23"/>
      <c r="B4864" s="24"/>
      <c r="C4864" s="25"/>
      <c r="D4864" s="26"/>
      <c r="E4864" s="27"/>
      <c r="F4864" s="28"/>
    </row>
    <row r="4865" spans="1:6" x14ac:dyDescent="0.25">
      <c r="A4865" s="23"/>
      <c r="B4865" s="24"/>
      <c r="C4865" s="25"/>
      <c r="D4865" s="26"/>
      <c r="E4865" s="27"/>
      <c r="F4865" s="28"/>
    </row>
    <row r="4866" spans="1:6" x14ac:dyDescent="0.25">
      <c r="A4866" s="23"/>
      <c r="B4866" s="24"/>
      <c r="C4866" s="25"/>
      <c r="D4866" s="26"/>
      <c r="E4866" s="27"/>
      <c r="F4866" s="28"/>
    </row>
    <row r="4867" spans="1:6" x14ac:dyDescent="0.25">
      <c r="A4867" s="23"/>
      <c r="B4867" s="24"/>
      <c r="C4867" s="25"/>
      <c r="D4867" s="26"/>
      <c r="E4867" s="27"/>
      <c r="F4867" s="28"/>
    </row>
    <row r="4868" spans="1:6" x14ac:dyDescent="0.25">
      <c r="A4868" s="23"/>
      <c r="B4868" s="24"/>
      <c r="C4868" s="25"/>
      <c r="D4868" s="26"/>
      <c r="E4868" s="27"/>
      <c r="F4868" s="28"/>
    </row>
    <row r="4869" spans="1:6" x14ac:dyDescent="0.25">
      <c r="A4869" s="23"/>
      <c r="B4869" s="24"/>
      <c r="C4869" s="25"/>
      <c r="D4869" s="26"/>
      <c r="E4869" s="27"/>
      <c r="F4869" s="28"/>
    </row>
    <row r="4870" spans="1:6" x14ac:dyDescent="0.25">
      <c r="A4870" s="23"/>
      <c r="B4870" s="24"/>
      <c r="C4870" s="25"/>
      <c r="D4870" s="26"/>
      <c r="E4870" s="27"/>
      <c r="F4870" s="28"/>
    </row>
    <row r="4871" spans="1:6" x14ac:dyDescent="0.25">
      <c r="A4871" s="23"/>
      <c r="B4871" s="24"/>
      <c r="C4871" s="25"/>
      <c r="D4871" s="26"/>
      <c r="E4871" s="27"/>
      <c r="F4871" s="28"/>
    </row>
    <row r="4872" spans="1:6" x14ac:dyDescent="0.25">
      <c r="A4872" s="23"/>
      <c r="B4872" s="24"/>
      <c r="C4872" s="25"/>
      <c r="D4872" s="26"/>
      <c r="E4872" s="27"/>
      <c r="F4872" s="28"/>
    </row>
    <row r="4873" spans="1:6" x14ac:dyDescent="0.25">
      <c r="A4873" s="23"/>
      <c r="B4873" s="24"/>
      <c r="C4873" s="25"/>
      <c r="D4873" s="26"/>
      <c r="E4873" s="27"/>
      <c r="F4873" s="28"/>
    </row>
    <row r="4874" spans="1:6" x14ac:dyDescent="0.25">
      <c r="A4874" s="23"/>
      <c r="B4874" s="24"/>
      <c r="C4874" s="25"/>
      <c r="D4874" s="26"/>
      <c r="E4874" s="27"/>
      <c r="F4874" s="28"/>
    </row>
    <row r="4875" spans="1:6" x14ac:dyDescent="0.25">
      <c r="A4875" s="23"/>
      <c r="B4875" s="24"/>
      <c r="C4875" s="25"/>
      <c r="D4875" s="26"/>
      <c r="E4875" s="27"/>
      <c r="F4875" s="28"/>
    </row>
    <row r="4876" spans="1:6" x14ac:dyDescent="0.25">
      <c r="A4876" s="23"/>
      <c r="B4876" s="24"/>
      <c r="C4876" s="25"/>
      <c r="D4876" s="26"/>
      <c r="E4876" s="27"/>
      <c r="F4876" s="28"/>
    </row>
    <row r="4877" spans="1:6" x14ac:dyDescent="0.25">
      <c r="A4877" s="23"/>
      <c r="B4877" s="24"/>
      <c r="C4877" s="25"/>
      <c r="D4877" s="26"/>
      <c r="E4877" s="27"/>
      <c r="F4877" s="28"/>
    </row>
    <row r="4878" spans="1:6" x14ac:dyDescent="0.25">
      <c r="A4878" s="23"/>
      <c r="B4878" s="24"/>
      <c r="C4878" s="25"/>
      <c r="D4878" s="26"/>
      <c r="E4878" s="27"/>
      <c r="F4878" s="28"/>
    </row>
    <row r="4879" spans="1:6" x14ac:dyDescent="0.25">
      <c r="A4879" s="23"/>
      <c r="B4879" s="24"/>
      <c r="C4879" s="25"/>
      <c r="D4879" s="26"/>
      <c r="E4879" s="27"/>
      <c r="F4879" s="28"/>
    </row>
    <row r="4880" spans="1:6" x14ac:dyDescent="0.25">
      <c r="A4880" s="23"/>
      <c r="B4880" s="24"/>
      <c r="C4880" s="25"/>
      <c r="D4880" s="26"/>
      <c r="E4880" s="27"/>
      <c r="F4880" s="28"/>
    </row>
    <row r="4881" spans="1:6" x14ac:dyDescent="0.25">
      <c r="A4881" s="23"/>
      <c r="B4881" s="24"/>
      <c r="C4881" s="25"/>
      <c r="D4881" s="26"/>
      <c r="E4881" s="27"/>
      <c r="F4881" s="28"/>
    </row>
    <row r="4882" spans="1:6" x14ac:dyDescent="0.25">
      <c r="A4882" s="23"/>
      <c r="B4882" s="24"/>
      <c r="C4882" s="25"/>
      <c r="D4882" s="26"/>
      <c r="E4882" s="27"/>
      <c r="F4882" s="28"/>
    </row>
    <row r="4883" spans="1:6" x14ac:dyDescent="0.25">
      <c r="A4883" s="23"/>
      <c r="B4883" s="24"/>
      <c r="C4883" s="25"/>
      <c r="D4883" s="26"/>
      <c r="E4883" s="27"/>
      <c r="F4883" s="28"/>
    </row>
    <row r="4884" spans="1:6" x14ac:dyDescent="0.25">
      <c r="A4884" s="23"/>
      <c r="B4884" s="24"/>
      <c r="C4884" s="25"/>
      <c r="D4884" s="26"/>
      <c r="E4884" s="27"/>
      <c r="F4884" s="28"/>
    </row>
    <row r="4885" spans="1:6" x14ac:dyDescent="0.25">
      <c r="A4885" s="23"/>
      <c r="B4885" s="24"/>
      <c r="C4885" s="25"/>
      <c r="D4885" s="26"/>
      <c r="E4885" s="27"/>
      <c r="F4885" s="28"/>
    </row>
    <row r="4886" spans="1:6" x14ac:dyDescent="0.25">
      <c r="A4886" s="23"/>
      <c r="B4886" s="24"/>
      <c r="C4886" s="25"/>
      <c r="D4886" s="26"/>
      <c r="E4886" s="27"/>
      <c r="F4886" s="28"/>
    </row>
    <row r="4887" spans="1:6" x14ac:dyDescent="0.25">
      <c r="A4887" s="23"/>
      <c r="B4887" s="24"/>
      <c r="C4887" s="25"/>
      <c r="D4887" s="26"/>
      <c r="E4887" s="27"/>
      <c r="F4887" s="28"/>
    </row>
    <row r="4888" spans="1:6" x14ac:dyDescent="0.25">
      <c r="A4888" s="23"/>
      <c r="B4888" s="24"/>
      <c r="C4888" s="25"/>
      <c r="D4888" s="26"/>
      <c r="E4888" s="27"/>
      <c r="F4888" s="28"/>
    </row>
    <row r="4889" spans="1:6" x14ac:dyDescent="0.25">
      <c r="A4889" s="23"/>
      <c r="B4889" s="24"/>
      <c r="C4889" s="25"/>
      <c r="D4889" s="26"/>
      <c r="E4889" s="27"/>
      <c r="F4889" s="28"/>
    </row>
    <row r="4890" spans="1:6" x14ac:dyDescent="0.25">
      <c r="A4890" s="23"/>
      <c r="B4890" s="24"/>
      <c r="C4890" s="25"/>
      <c r="D4890" s="26"/>
      <c r="E4890" s="27"/>
      <c r="F4890" s="28"/>
    </row>
    <row r="4891" spans="1:6" x14ac:dyDescent="0.25">
      <c r="A4891" s="23"/>
      <c r="B4891" s="24"/>
      <c r="C4891" s="25"/>
      <c r="D4891" s="26"/>
      <c r="E4891" s="27"/>
      <c r="F4891" s="28"/>
    </row>
    <row r="4892" spans="1:6" x14ac:dyDescent="0.25">
      <c r="A4892" s="23"/>
      <c r="B4892" s="24"/>
      <c r="C4892" s="25"/>
      <c r="D4892" s="26"/>
      <c r="E4892" s="27"/>
      <c r="F4892" s="28"/>
    </row>
    <row r="4893" spans="1:6" x14ac:dyDescent="0.25">
      <c r="A4893" s="23"/>
      <c r="B4893" s="24"/>
      <c r="C4893" s="25"/>
      <c r="D4893" s="26"/>
      <c r="E4893" s="27"/>
      <c r="F4893" s="28"/>
    </row>
    <row r="4894" spans="1:6" x14ac:dyDescent="0.25">
      <c r="A4894" s="23"/>
      <c r="B4894" s="24"/>
      <c r="C4894" s="25"/>
      <c r="D4894" s="26"/>
      <c r="E4894" s="27"/>
      <c r="F4894" s="28"/>
    </row>
    <row r="4895" spans="1:6" x14ac:dyDescent="0.25">
      <c r="A4895" s="23"/>
      <c r="B4895" s="24"/>
      <c r="C4895" s="25"/>
      <c r="D4895" s="26"/>
      <c r="E4895" s="27"/>
      <c r="F4895" s="28"/>
    </row>
    <row r="4896" spans="1:6" x14ac:dyDescent="0.25">
      <c r="A4896" s="23"/>
      <c r="B4896" s="24"/>
      <c r="C4896" s="25"/>
      <c r="D4896" s="26"/>
      <c r="E4896" s="27"/>
      <c r="F4896" s="28"/>
    </row>
    <row r="4897" spans="1:6" x14ac:dyDescent="0.25">
      <c r="A4897" s="23"/>
      <c r="B4897" s="24"/>
      <c r="C4897" s="25"/>
      <c r="D4897" s="26"/>
      <c r="E4897" s="27"/>
      <c r="F4897" s="28"/>
    </row>
    <row r="4898" spans="1:6" x14ac:dyDescent="0.25">
      <c r="A4898" s="23"/>
      <c r="B4898" s="24"/>
      <c r="C4898" s="25"/>
      <c r="D4898" s="26"/>
      <c r="E4898" s="27"/>
      <c r="F4898" s="28"/>
    </row>
    <row r="4899" spans="1:6" x14ac:dyDescent="0.25">
      <c r="A4899" s="23"/>
      <c r="B4899" s="24"/>
      <c r="C4899" s="25"/>
      <c r="D4899" s="26"/>
      <c r="E4899" s="27"/>
      <c r="F4899" s="28"/>
    </row>
    <row r="4900" spans="1:6" x14ac:dyDescent="0.25">
      <c r="A4900" s="23"/>
      <c r="B4900" s="24"/>
      <c r="C4900" s="25"/>
      <c r="D4900" s="26"/>
      <c r="E4900" s="27"/>
      <c r="F4900" s="28"/>
    </row>
    <row r="4901" spans="1:6" x14ac:dyDescent="0.25">
      <c r="A4901" s="23"/>
      <c r="B4901" s="24"/>
      <c r="C4901" s="25"/>
      <c r="D4901" s="26"/>
      <c r="E4901" s="27"/>
      <c r="F4901" s="28"/>
    </row>
    <row r="4902" spans="1:6" x14ac:dyDescent="0.25">
      <c r="A4902" s="23"/>
      <c r="B4902" s="24"/>
      <c r="C4902" s="25"/>
      <c r="D4902" s="26"/>
      <c r="E4902" s="27"/>
      <c r="F4902" s="28"/>
    </row>
    <row r="4903" spans="1:6" x14ac:dyDescent="0.25">
      <c r="A4903" s="23"/>
      <c r="B4903" s="24"/>
      <c r="C4903" s="25"/>
      <c r="D4903" s="26"/>
      <c r="E4903" s="27"/>
      <c r="F4903" s="28"/>
    </row>
    <row r="4904" spans="1:6" x14ac:dyDescent="0.25">
      <c r="A4904" s="23"/>
      <c r="B4904" s="24"/>
      <c r="C4904" s="25"/>
      <c r="D4904" s="26"/>
      <c r="E4904" s="27"/>
      <c r="F4904" s="28"/>
    </row>
    <row r="4905" spans="1:6" x14ac:dyDescent="0.25">
      <c r="A4905" s="23"/>
      <c r="B4905" s="24"/>
      <c r="C4905" s="25"/>
      <c r="D4905" s="26"/>
      <c r="E4905" s="27"/>
      <c r="F4905" s="28"/>
    </row>
    <row r="4906" spans="1:6" x14ac:dyDescent="0.25">
      <c r="A4906" s="23"/>
      <c r="B4906" s="24"/>
      <c r="C4906" s="25"/>
      <c r="D4906" s="26"/>
      <c r="E4906" s="27"/>
      <c r="F4906" s="28"/>
    </row>
    <row r="4907" spans="1:6" x14ac:dyDescent="0.25">
      <c r="A4907" s="23"/>
      <c r="B4907" s="24"/>
      <c r="C4907" s="25"/>
      <c r="D4907" s="26"/>
      <c r="E4907" s="27"/>
      <c r="F4907" s="28"/>
    </row>
    <row r="4908" spans="1:6" x14ac:dyDescent="0.25">
      <c r="A4908" s="23"/>
      <c r="B4908" s="24"/>
      <c r="C4908" s="25"/>
      <c r="D4908" s="26"/>
      <c r="E4908" s="27"/>
      <c r="F4908" s="28"/>
    </row>
    <row r="4909" spans="1:6" x14ac:dyDescent="0.25">
      <c r="A4909" s="23"/>
      <c r="B4909" s="24"/>
      <c r="C4909" s="25"/>
      <c r="D4909" s="26"/>
      <c r="E4909" s="27"/>
      <c r="F4909" s="28"/>
    </row>
    <row r="4910" spans="1:6" x14ac:dyDescent="0.25">
      <c r="A4910" s="23"/>
      <c r="B4910" s="24"/>
      <c r="C4910" s="25"/>
      <c r="D4910" s="26"/>
      <c r="E4910" s="27"/>
      <c r="F4910" s="28"/>
    </row>
    <row r="4911" spans="1:6" x14ac:dyDescent="0.25">
      <c r="A4911" s="23"/>
      <c r="B4911" s="24"/>
      <c r="C4911" s="25"/>
      <c r="D4911" s="26"/>
      <c r="E4911" s="27"/>
      <c r="F4911" s="28"/>
    </row>
    <row r="4912" spans="1:6" x14ac:dyDescent="0.25">
      <c r="A4912" s="23"/>
      <c r="B4912" s="24"/>
      <c r="C4912" s="25"/>
      <c r="D4912" s="26"/>
      <c r="E4912" s="27"/>
      <c r="F4912" s="28"/>
    </row>
    <row r="4913" spans="1:6" x14ac:dyDescent="0.25">
      <c r="A4913" s="23"/>
      <c r="B4913" s="24"/>
      <c r="C4913" s="25"/>
      <c r="D4913" s="26"/>
      <c r="E4913" s="27"/>
      <c r="F4913" s="28"/>
    </row>
    <row r="4914" spans="1:6" x14ac:dyDescent="0.25">
      <c r="A4914" s="23"/>
      <c r="B4914" s="24"/>
      <c r="C4914" s="25"/>
      <c r="D4914" s="26"/>
      <c r="E4914" s="27"/>
      <c r="F4914" s="28"/>
    </row>
    <row r="4915" spans="1:6" x14ac:dyDescent="0.25">
      <c r="A4915" s="23"/>
      <c r="B4915" s="24"/>
      <c r="C4915" s="25"/>
      <c r="D4915" s="26"/>
      <c r="E4915" s="27"/>
      <c r="F4915" s="28"/>
    </row>
    <row r="4916" spans="1:6" x14ac:dyDescent="0.25">
      <c r="A4916" s="23"/>
      <c r="B4916" s="24"/>
      <c r="C4916" s="25"/>
      <c r="D4916" s="26"/>
      <c r="E4916" s="27"/>
      <c r="F4916" s="28"/>
    </row>
    <row r="4917" spans="1:6" x14ac:dyDescent="0.25">
      <c r="A4917" s="23"/>
      <c r="B4917" s="24"/>
      <c r="C4917" s="25"/>
      <c r="D4917" s="26"/>
      <c r="E4917" s="27"/>
      <c r="F4917" s="28"/>
    </row>
    <row r="4918" spans="1:6" x14ac:dyDescent="0.25">
      <c r="A4918" s="23"/>
      <c r="B4918" s="24"/>
      <c r="C4918" s="25"/>
      <c r="D4918" s="26"/>
      <c r="E4918" s="27"/>
      <c r="F4918" s="28"/>
    </row>
    <row r="4919" spans="1:6" x14ac:dyDescent="0.25">
      <c r="A4919" s="23"/>
      <c r="B4919" s="24"/>
      <c r="C4919" s="25"/>
      <c r="D4919" s="26"/>
      <c r="E4919" s="27"/>
      <c r="F4919" s="28"/>
    </row>
    <row r="4920" spans="1:6" x14ac:dyDescent="0.25">
      <c r="A4920" s="23"/>
      <c r="B4920" s="24"/>
      <c r="C4920" s="25"/>
      <c r="D4920" s="26"/>
      <c r="E4920" s="27"/>
      <c r="F4920" s="28"/>
    </row>
    <row r="4921" spans="1:6" x14ac:dyDescent="0.25">
      <c r="A4921" s="23"/>
      <c r="B4921" s="24"/>
      <c r="C4921" s="25"/>
      <c r="D4921" s="26"/>
      <c r="E4921" s="27"/>
      <c r="F4921" s="28"/>
    </row>
    <row r="4922" spans="1:6" x14ac:dyDescent="0.25">
      <c r="A4922" s="23"/>
      <c r="B4922" s="24"/>
      <c r="C4922" s="25"/>
      <c r="D4922" s="26"/>
      <c r="E4922" s="27"/>
      <c r="F4922" s="28"/>
    </row>
    <row r="4923" spans="1:6" x14ac:dyDescent="0.25">
      <c r="A4923" s="23"/>
      <c r="B4923" s="24"/>
      <c r="C4923" s="25"/>
      <c r="D4923" s="26"/>
      <c r="E4923" s="27"/>
      <c r="F4923" s="28"/>
    </row>
    <row r="4924" spans="1:6" x14ac:dyDescent="0.25">
      <c r="A4924" s="23"/>
      <c r="B4924" s="24"/>
      <c r="C4924" s="25"/>
      <c r="D4924" s="26"/>
      <c r="E4924" s="27"/>
      <c r="F4924" s="28"/>
    </row>
    <row r="4925" spans="1:6" x14ac:dyDescent="0.25">
      <c r="A4925" s="23"/>
      <c r="B4925" s="24"/>
      <c r="C4925" s="25"/>
      <c r="D4925" s="26"/>
      <c r="E4925" s="27"/>
      <c r="F4925" s="28"/>
    </row>
    <row r="4926" spans="1:6" x14ac:dyDescent="0.25">
      <c r="A4926" s="23"/>
      <c r="B4926" s="24"/>
      <c r="C4926" s="25"/>
      <c r="D4926" s="26"/>
      <c r="E4926" s="27"/>
      <c r="F4926" s="28"/>
    </row>
    <row r="4927" spans="1:6" x14ac:dyDescent="0.25">
      <c r="A4927" s="23"/>
      <c r="B4927" s="24"/>
      <c r="C4927" s="25"/>
      <c r="D4927" s="26"/>
      <c r="E4927" s="27"/>
      <c r="F4927" s="28"/>
    </row>
    <row r="4928" spans="1:6" x14ac:dyDescent="0.25">
      <c r="A4928" s="23"/>
      <c r="B4928" s="24"/>
      <c r="C4928" s="25"/>
      <c r="D4928" s="26"/>
      <c r="E4928" s="27"/>
      <c r="F4928" s="28"/>
    </row>
    <row r="4929" spans="1:6" x14ac:dyDescent="0.25">
      <c r="A4929" s="23"/>
      <c r="B4929" s="24"/>
      <c r="C4929" s="25"/>
      <c r="D4929" s="26"/>
      <c r="E4929" s="27"/>
      <c r="F4929" s="28"/>
    </row>
    <row r="4930" spans="1:6" x14ac:dyDescent="0.25">
      <c r="A4930" s="23"/>
      <c r="B4930" s="24"/>
      <c r="C4930" s="25"/>
      <c r="D4930" s="26"/>
      <c r="E4930" s="27"/>
      <c r="F4930" s="28"/>
    </row>
    <row r="4931" spans="1:6" x14ac:dyDescent="0.25">
      <c r="A4931" s="23"/>
      <c r="B4931" s="24"/>
      <c r="C4931" s="25"/>
      <c r="D4931" s="26"/>
      <c r="E4931" s="27"/>
      <c r="F4931" s="28"/>
    </row>
    <row r="4932" spans="1:6" x14ac:dyDescent="0.25">
      <c r="A4932" s="23"/>
      <c r="B4932" s="24"/>
      <c r="C4932" s="25"/>
      <c r="D4932" s="26"/>
      <c r="E4932" s="27"/>
      <c r="F4932" s="28"/>
    </row>
    <row r="4933" spans="1:6" x14ac:dyDescent="0.25">
      <c r="A4933" s="23"/>
      <c r="B4933" s="24"/>
      <c r="C4933" s="25"/>
      <c r="D4933" s="26"/>
      <c r="E4933" s="27"/>
      <c r="F4933" s="28"/>
    </row>
    <row r="4934" spans="1:6" x14ac:dyDescent="0.25">
      <c r="A4934" s="23"/>
      <c r="B4934" s="24"/>
      <c r="C4934" s="25"/>
      <c r="D4934" s="26"/>
      <c r="E4934" s="27"/>
      <c r="F4934" s="28"/>
    </row>
    <row r="4935" spans="1:6" x14ac:dyDescent="0.25">
      <c r="A4935" s="23"/>
      <c r="B4935" s="24"/>
      <c r="C4935" s="25"/>
      <c r="D4935" s="26"/>
      <c r="E4935" s="27"/>
      <c r="F4935" s="28"/>
    </row>
    <row r="4936" spans="1:6" x14ac:dyDescent="0.25">
      <c r="A4936" s="23"/>
      <c r="B4936" s="24"/>
      <c r="C4936" s="25"/>
      <c r="D4936" s="26"/>
      <c r="E4936" s="27"/>
      <c r="F4936" s="28"/>
    </row>
    <row r="4937" spans="1:6" x14ac:dyDescent="0.25">
      <c r="A4937" s="23"/>
      <c r="B4937" s="24"/>
      <c r="C4937" s="25"/>
      <c r="D4937" s="26"/>
      <c r="E4937" s="27"/>
      <c r="F4937" s="28"/>
    </row>
    <row r="4938" spans="1:6" x14ac:dyDescent="0.25">
      <c r="A4938" s="23"/>
      <c r="B4938" s="24"/>
      <c r="C4938" s="25"/>
      <c r="D4938" s="26"/>
      <c r="E4938" s="27"/>
      <c r="F4938" s="28"/>
    </row>
    <row r="4939" spans="1:6" x14ac:dyDescent="0.25">
      <c r="A4939" s="23"/>
      <c r="B4939" s="24"/>
      <c r="C4939" s="25"/>
      <c r="D4939" s="26"/>
      <c r="E4939" s="27"/>
      <c r="F4939" s="28"/>
    </row>
    <row r="4940" spans="1:6" x14ac:dyDescent="0.25">
      <c r="A4940" s="23"/>
      <c r="B4940" s="24"/>
      <c r="C4940" s="25"/>
      <c r="D4940" s="26"/>
      <c r="E4940" s="27"/>
      <c r="F4940" s="28"/>
    </row>
    <row r="4941" spans="1:6" x14ac:dyDescent="0.25">
      <c r="A4941" s="23"/>
      <c r="B4941" s="24"/>
      <c r="C4941" s="25"/>
      <c r="D4941" s="26"/>
      <c r="E4941" s="27"/>
      <c r="F4941" s="28"/>
    </row>
    <row r="4942" spans="1:6" x14ac:dyDescent="0.25">
      <c r="A4942" s="23"/>
      <c r="B4942" s="24"/>
      <c r="C4942" s="25"/>
      <c r="D4942" s="26"/>
      <c r="E4942" s="27"/>
      <c r="F4942" s="28"/>
    </row>
    <row r="4943" spans="1:6" x14ac:dyDescent="0.25">
      <c r="A4943" s="23"/>
      <c r="B4943" s="24"/>
      <c r="C4943" s="25"/>
      <c r="D4943" s="26"/>
      <c r="E4943" s="27"/>
      <c r="F4943" s="28"/>
    </row>
    <row r="4944" spans="1:6" x14ac:dyDescent="0.25">
      <c r="A4944" s="23"/>
      <c r="B4944" s="24"/>
      <c r="C4944" s="25"/>
      <c r="D4944" s="26"/>
      <c r="E4944" s="27"/>
      <c r="F4944" s="28"/>
    </row>
    <row r="4945" spans="1:6" x14ac:dyDescent="0.25">
      <c r="A4945" s="23"/>
      <c r="B4945" s="24"/>
      <c r="C4945" s="25"/>
      <c r="D4945" s="26"/>
      <c r="E4945" s="27"/>
      <c r="F4945" s="28"/>
    </row>
    <row r="4946" spans="1:6" x14ac:dyDescent="0.25">
      <c r="A4946" s="23"/>
      <c r="B4946" s="24"/>
      <c r="C4946" s="25"/>
      <c r="D4946" s="26"/>
      <c r="E4946" s="27"/>
      <c r="F4946" s="28"/>
    </row>
    <row r="4947" spans="1:6" x14ac:dyDescent="0.25">
      <c r="A4947" s="23"/>
      <c r="B4947" s="24"/>
      <c r="C4947" s="25"/>
      <c r="D4947" s="26"/>
      <c r="E4947" s="27"/>
      <c r="F4947" s="28"/>
    </row>
    <row r="4948" spans="1:6" x14ac:dyDescent="0.25">
      <c r="A4948" s="23"/>
      <c r="B4948" s="24"/>
      <c r="C4948" s="25"/>
      <c r="D4948" s="26"/>
      <c r="E4948" s="27"/>
      <c r="F4948" s="28"/>
    </row>
    <row r="4949" spans="1:6" x14ac:dyDescent="0.25">
      <c r="A4949" s="23"/>
      <c r="B4949" s="24"/>
      <c r="C4949" s="25"/>
      <c r="D4949" s="26"/>
      <c r="E4949" s="27"/>
      <c r="F4949" s="28"/>
    </row>
    <row r="4950" spans="1:6" x14ac:dyDescent="0.25">
      <c r="A4950" s="23"/>
      <c r="B4950" s="24"/>
      <c r="C4950" s="25"/>
      <c r="D4950" s="26"/>
      <c r="E4950" s="27"/>
      <c r="F4950" s="28"/>
    </row>
    <row r="4951" spans="1:6" x14ac:dyDescent="0.25">
      <c r="A4951" s="23"/>
      <c r="B4951" s="24"/>
      <c r="C4951" s="25"/>
      <c r="D4951" s="26"/>
      <c r="E4951" s="27"/>
      <c r="F4951" s="28"/>
    </row>
    <row r="4952" spans="1:6" x14ac:dyDescent="0.25">
      <c r="A4952" s="23"/>
      <c r="B4952" s="24"/>
      <c r="C4952" s="25"/>
      <c r="D4952" s="26"/>
      <c r="E4952" s="27"/>
      <c r="F4952" s="28"/>
    </row>
    <row r="4953" spans="1:6" x14ac:dyDescent="0.25">
      <c r="A4953" s="23"/>
      <c r="B4953" s="24"/>
      <c r="C4953" s="25"/>
      <c r="D4953" s="26"/>
      <c r="E4953" s="27"/>
      <c r="F4953" s="28"/>
    </row>
    <row r="4954" spans="1:6" x14ac:dyDescent="0.25">
      <c r="A4954" s="23"/>
      <c r="B4954" s="24"/>
      <c r="C4954" s="25"/>
      <c r="D4954" s="26"/>
      <c r="E4954" s="27"/>
      <c r="F4954" s="28"/>
    </row>
    <row r="4955" spans="1:6" x14ac:dyDescent="0.25">
      <c r="A4955" s="23"/>
      <c r="B4955" s="24"/>
      <c r="C4955" s="25"/>
      <c r="D4955" s="26"/>
      <c r="E4955" s="27"/>
      <c r="F4955" s="28"/>
    </row>
    <row r="4956" spans="1:6" x14ac:dyDescent="0.25">
      <c r="A4956" s="23"/>
      <c r="B4956" s="24"/>
      <c r="C4956" s="25"/>
      <c r="D4956" s="26"/>
      <c r="E4956" s="27"/>
      <c r="F4956" s="28"/>
    </row>
    <row r="4957" spans="1:6" x14ac:dyDescent="0.25">
      <c r="A4957" s="23"/>
      <c r="B4957" s="24"/>
      <c r="C4957" s="25"/>
      <c r="D4957" s="26"/>
      <c r="E4957" s="27"/>
      <c r="F4957" s="28"/>
    </row>
    <row r="4958" spans="1:6" x14ac:dyDescent="0.25">
      <c r="A4958" s="23"/>
      <c r="B4958" s="24"/>
      <c r="C4958" s="25"/>
      <c r="D4958" s="26"/>
      <c r="E4958" s="27"/>
      <c r="F4958" s="28"/>
    </row>
    <row r="4959" spans="1:6" x14ac:dyDescent="0.25">
      <c r="A4959" s="23"/>
      <c r="B4959" s="24"/>
      <c r="C4959" s="25"/>
      <c r="D4959" s="26"/>
      <c r="E4959" s="27"/>
      <c r="F4959" s="28"/>
    </row>
    <row r="4960" spans="1:6" x14ac:dyDescent="0.25">
      <c r="A4960" s="23"/>
      <c r="B4960" s="24"/>
      <c r="C4960" s="25"/>
      <c r="D4960" s="26"/>
      <c r="E4960" s="27"/>
      <c r="F4960" s="28"/>
    </row>
    <row r="4961" spans="1:6" x14ac:dyDescent="0.25">
      <c r="A4961" s="23"/>
      <c r="B4961" s="24"/>
      <c r="C4961" s="25"/>
      <c r="D4961" s="26"/>
      <c r="E4961" s="27"/>
      <c r="F4961" s="28"/>
    </row>
    <row r="4962" spans="1:6" x14ac:dyDescent="0.25">
      <c r="A4962" s="23"/>
      <c r="B4962" s="24"/>
      <c r="C4962" s="25"/>
      <c r="D4962" s="26"/>
      <c r="E4962" s="27"/>
      <c r="F4962" s="28"/>
    </row>
    <row r="4963" spans="1:6" x14ac:dyDescent="0.25">
      <c r="A4963" s="23"/>
      <c r="B4963" s="24"/>
      <c r="C4963" s="25"/>
      <c r="D4963" s="26"/>
      <c r="E4963" s="27"/>
      <c r="F4963" s="28"/>
    </row>
    <row r="4964" spans="1:6" x14ac:dyDescent="0.25">
      <c r="A4964" s="23"/>
      <c r="B4964" s="24"/>
      <c r="C4964" s="25"/>
      <c r="D4964" s="26"/>
      <c r="E4964" s="27"/>
      <c r="F4964" s="28"/>
    </row>
    <row r="4965" spans="1:6" x14ac:dyDescent="0.25">
      <c r="A4965" s="23"/>
      <c r="B4965" s="24"/>
      <c r="C4965" s="25"/>
      <c r="D4965" s="26"/>
      <c r="E4965" s="27"/>
      <c r="F4965" s="28"/>
    </row>
    <row r="4966" spans="1:6" x14ac:dyDescent="0.25">
      <c r="A4966" s="23"/>
      <c r="B4966" s="24"/>
      <c r="C4966" s="25"/>
      <c r="D4966" s="26"/>
      <c r="E4966" s="27"/>
      <c r="F4966" s="28"/>
    </row>
    <row r="4967" spans="1:6" x14ac:dyDescent="0.25">
      <c r="A4967" s="23"/>
      <c r="B4967" s="24"/>
      <c r="C4967" s="25"/>
      <c r="D4967" s="26"/>
      <c r="E4967" s="27"/>
      <c r="F4967" s="28"/>
    </row>
    <row r="4968" spans="1:6" x14ac:dyDescent="0.25">
      <c r="A4968" s="23"/>
      <c r="B4968" s="24"/>
      <c r="C4968" s="25"/>
      <c r="D4968" s="26"/>
      <c r="E4968" s="27"/>
      <c r="F4968" s="28"/>
    </row>
    <row r="4969" spans="1:6" x14ac:dyDescent="0.25">
      <c r="A4969" s="23"/>
      <c r="B4969" s="24"/>
      <c r="C4969" s="25"/>
      <c r="D4969" s="26"/>
      <c r="E4969" s="27"/>
      <c r="F4969" s="28"/>
    </row>
    <row r="4970" spans="1:6" x14ac:dyDescent="0.25">
      <c r="A4970" s="23"/>
      <c r="B4970" s="24"/>
      <c r="C4970" s="25"/>
      <c r="D4970" s="26"/>
      <c r="E4970" s="27"/>
      <c r="F4970" s="28"/>
    </row>
    <row r="4971" spans="1:6" x14ac:dyDescent="0.25">
      <c r="A4971" s="23"/>
      <c r="B4971" s="24"/>
      <c r="C4971" s="25"/>
      <c r="D4971" s="26"/>
      <c r="E4971" s="27"/>
      <c r="F4971" s="28"/>
    </row>
    <row r="4972" spans="1:6" x14ac:dyDescent="0.25">
      <c r="A4972" s="23"/>
      <c r="B4972" s="24"/>
      <c r="C4972" s="25"/>
      <c r="D4972" s="26"/>
      <c r="E4972" s="27"/>
      <c r="F4972" s="28"/>
    </row>
    <row r="4973" spans="1:6" x14ac:dyDescent="0.25">
      <c r="A4973" s="23"/>
      <c r="B4973" s="24"/>
      <c r="C4973" s="25"/>
      <c r="D4973" s="26"/>
      <c r="E4973" s="27"/>
      <c r="F4973" s="28"/>
    </row>
    <row r="4974" spans="1:6" x14ac:dyDescent="0.25">
      <c r="A4974" s="23"/>
      <c r="B4974" s="24"/>
      <c r="C4974" s="25"/>
      <c r="D4974" s="26"/>
      <c r="E4974" s="27"/>
      <c r="F4974" s="28"/>
    </row>
    <row r="4975" spans="1:6" x14ac:dyDescent="0.25">
      <c r="A4975" s="23"/>
      <c r="B4975" s="24"/>
      <c r="C4975" s="25"/>
      <c r="D4975" s="26"/>
      <c r="E4975" s="27"/>
      <c r="F4975" s="28"/>
    </row>
    <row r="4976" spans="1:6" x14ac:dyDescent="0.25">
      <c r="A4976" s="23"/>
      <c r="B4976" s="24"/>
      <c r="C4976" s="25"/>
      <c r="D4976" s="26"/>
      <c r="E4976" s="27"/>
      <c r="F4976" s="28"/>
    </row>
    <row r="4977" spans="1:6" x14ac:dyDescent="0.25">
      <c r="A4977" s="23"/>
      <c r="B4977" s="24"/>
      <c r="C4977" s="25"/>
      <c r="D4977" s="26"/>
      <c r="E4977" s="27"/>
      <c r="F4977" s="28"/>
    </row>
    <row r="4978" spans="1:6" x14ac:dyDescent="0.25">
      <c r="A4978" s="23"/>
      <c r="B4978" s="24"/>
      <c r="C4978" s="25"/>
      <c r="D4978" s="26"/>
      <c r="E4978" s="27"/>
      <c r="F4978" s="28"/>
    </row>
    <row r="4979" spans="1:6" x14ac:dyDescent="0.25">
      <c r="A4979" s="23"/>
      <c r="B4979" s="24"/>
      <c r="C4979" s="25"/>
      <c r="D4979" s="26"/>
      <c r="E4979" s="27"/>
      <c r="F4979" s="28"/>
    </row>
    <row r="4980" spans="1:6" x14ac:dyDescent="0.25">
      <c r="A4980" s="23"/>
      <c r="B4980" s="24"/>
      <c r="C4980" s="25"/>
      <c r="D4980" s="26"/>
      <c r="E4980" s="27"/>
      <c r="F4980" s="28"/>
    </row>
    <row r="4981" spans="1:6" x14ac:dyDescent="0.25">
      <c r="A4981" s="23"/>
      <c r="B4981" s="24"/>
      <c r="C4981" s="25"/>
      <c r="D4981" s="26"/>
      <c r="E4981" s="27"/>
      <c r="F4981" s="28"/>
    </row>
    <row r="4982" spans="1:6" x14ac:dyDescent="0.25">
      <c r="A4982" s="23"/>
      <c r="B4982" s="24"/>
      <c r="C4982" s="25"/>
      <c r="D4982" s="26"/>
      <c r="E4982" s="27"/>
      <c r="F4982" s="28"/>
    </row>
    <row r="4983" spans="1:6" x14ac:dyDescent="0.25">
      <c r="A4983" s="23"/>
      <c r="B4983" s="24"/>
      <c r="C4983" s="25"/>
      <c r="D4983" s="26"/>
      <c r="E4983" s="27"/>
      <c r="F4983" s="28"/>
    </row>
    <row r="4984" spans="1:6" x14ac:dyDescent="0.25">
      <c r="A4984" s="23"/>
      <c r="B4984" s="24"/>
      <c r="C4984" s="25"/>
      <c r="D4984" s="26"/>
      <c r="E4984" s="27"/>
      <c r="F4984" s="28"/>
    </row>
    <row r="4985" spans="1:6" x14ac:dyDescent="0.25">
      <c r="A4985" s="23"/>
      <c r="B4985" s="24"/>
      <c r="C4985" s="25"/>
      <c r="D4985" s="26"/>
      <c r="E4985" s="27"/>
      <c r="F4985" s="28"/>
    </row>
    <row r="4986" spans="1:6" x14ac:dyDescent="0.25">
      <c r="A4986" s="23"/>
      <c r="B4986" s="24"/>
      <c r="C4986" s="25"/>
      <c r="D4986" s="26"/>
      <c r="E4986" s="27"/>
      <c r="F4986" s="28"/>
    </row>
    <row r="4987" spans="1:6" x14ac:dyDescent="0.25">
      <c r="A4987" s="23"/>
      <c r="B4987" s="24"/>
      <c r="C4987" s="25"/>
      <c r="D4987" s="26"/>
      <c r="E4987" s="27"/>
      <c r="F4987" s="28"/>
    </row>
    <row r="4988" spans="1:6" x14ac:dyDescent="0.25">
      <c r="A4988" s="23"/>
      <c r="B4988" s="24"/>
      <c r="C4988" s="25"/>
      <c r="D4988" s="26"/>
      <c r="E4988" s="27"/>
      <c r="F4988" s="28"/>
    </row>
    <row r="4989" spans="1:6" x14ac:dyDescent="0.25">
      <c r="A4989" s="23"/>
      <c r="B4989" s="24"/>
      <c r="C4989" s="25"/>
      <c r="D4989" s="26"/>
      <c r="E4989" s="27"/>
      <c r="F4989" s="28"/>
    </row>
    <row r="4990" spans="1:6" x14ac:dyDescent="0.25">
      <c r="A4990" s="23"/>
      <c r="B4990" s="24"/>
      <c r="C4990" s="25"/>
      <c r="D4990" s="26"/>
      <c r="E4990" s="27"/>
      <c r="F4990" s="28"/>
    </row>
    <row r="4991" spans="1:6" x14ac:dyDescent="0.25">
      <c r="A4991" s="23"/>
      <c r="B4991" s="24"/>
      <c r="C4991" s="25"/>
      <c r="D4991" s="26"/>
      <c r="E4991" s="27"/>
      <c r="F4991" s="28"/>
    </row>
    <row r="4992" spans="1:6" x14ac:dyDescent="0.25">
      <c r="A4992" s="23"/>
      <c r="B4992" s="24"/>
      <c r="C4992" s="25"/>
      <c r="D4992" s="26"/>
      <c r="E4992" s="27"/>
      <c r="F4992" s="28"/>
    </row>
    <row r="4993" spans="1:6" x14ac:dyDescent="0.25">
      <c r="A4993" s="23"/>
      <c r="B4993" s="24"/>
      <c r="C4993" s="25"/>
      <c r="D4993" s="26"/>
      <c r="E4993" s="27"/>
      <c r="F4993" s="28"/>
    </row>
    <row r="4994" spans="1:6" x14ac:dyDescent="0.25">
      <c r="A4994" s="23"/>
      <c r="B4994" s="24"/>
      <c r="C4994" s="25"/>
      <c r="D4994" s="26"/>
      <c r="E4994" s="27"/>
      <c r="F4994" s="28"/>
    </row>
    <row r="4995" spans="1:6" x14ac:dyDescent="0.25">
      <c r="A4995" s="23"/>
      <c r="B4995" s="24"/>
      <c r="C4995" s="25"/>
      <c r="D4995" s="26"/>
      <c r="E4995" s="27"/>
      <c r="F4995" s="28"/>
    </row>
    <row r="4996" spans="1:6" x14ac:dyDescent="0.25">
      <c r="A4996" s="23"/>
      <c r="B4996" s="24"/>
      <c r="C4996" s="25"/>
      <c r="D4996" s="26"/>
      <c r="E4996" s="27"/>
      <c r="F4996" s="28"/>
    </row>
    <row r="4997" spans="1:6" x14ac:dyDescent="0.25">
      <c r="A4997" s="23"/>
      <c r="B4997" s="24"/>
      <c r="C4997" s="25"/>
      <c r="D4997" s="26"/>
      <c r="E4997" s="27"/>
      <c r="F4997" s="28"/>
    </row>
    <row r="4998" spans="1:6" x14ac:dyDescent="0.25">
      <c r="A4998" s="23"/>
      <c r="B4998" s="24"/>
      <c r="C4998" s="25"/>
      <c r="D4998" s="26"/>
      <c r="E4998" s="27"/>
      <c r="F4998" s="28"/>
    </row>
    <row r="4999" spans="1:6" x14ac:dyDescent="0.25">
      <c r="A4999" s="23"/>
      <c r="B4999" s="24"/>
      <c r="C4999" s="25"/>
      <c r="D4999" s="26"/>
      <c r="E4999" s="27"/>
      <c r="F4999" s="28"/>
    </row>
    <row r="5000" spans="1:6" x14ac:dyDescent="0.25">
      <c r="A5000" s="23"/>
      <c r="B5000" s="24"/>
      <c r="C5000" s="25"/>
      <c r="D5000" s="26"/>
      <c r="E5000" s="27"/>
      <c r="F5000" s="28"/>
    </row>
    <row r="5001" spans="1:6" x14ac:dyDescent="0.25">
      <c r="A5001" s="23"/>
      <c r="B5001" s="24"/>
      <c r="C5001" s="25"/>
      <c r="D5001" s="26"/>
      <c r="E5001" s="27"/>
      <c r="F5001" s="28"/>
    </row>
    <row r="5002" spans="1:6" x14ac:dyDescent="0.25">
      <c r="A5002" s="23"/>
      <c r="B5002" s="24"/>
      <c r="C5002" s="25"/>
      <c r="D5002" s="26"/>
      <c r="E5002" s="27"/>
      <c r="F5002" s="28"/>
    </row>
    <row r="5003" spans="1:6" x14ac:dyDescent="0.25">
      <c r="A5003" s="23"/>
      <c r="B5003" s="24"/>
      <c r="C5003" s="25"/>
      <c r="D5003" s="26"/>
      <c r="E5003" s="27"/>
      <c r="F5003" s="28"/>
    </row>
    <row r="5004" spans="1:6" x14ac:dyDescent="0.25">
      <c r="A5004" s="23"/>
      <c r="B5004" s="24"/>
      <c r="C5004" s="25"/>
      <c r="D5004" s="26"/>
      <c r="E5004" s="27"/>
      <c r="F5004" s="28"/>
    </row>
    <row r="5005" spans="1:6" x14ac:dyDescent="0.25">
      <c r="A5005" s="23"/>
      <c r="B5005" s="24"/>
      <c r="C5005" s="25"/>
      <c r="D5005" s="26"/>
      <c r="E5005" s="27"/>
      <c r="F5005" s="28"/>
    </row>
    <row r="5006" spans="1:6" x14ac:dyDescent="0.25">
      <c r="A5006" s="23"/>
      <c r="B5006" s="24"/>
      <c r="C5006" s="25"/>
      <c r="D5006" s="26"/>
      <c r="E5006" s="27"/>
      <c r="F5006" s="28"/>
    </row>
    <row r="5007" spans="1:6" x14ac:dyDescent="0.25">
      <c r="A5007" s="23"/>
      <c r="B5007" s="24"/>
      <c r="C5007" s="25"/>
      <c r="D5007" s="26"/>
      <c r="E5007" s="27"/>
      <c r="F5007" s="28"/>
    </row>
    <row r="5008" spans="1:6" x14ac:dyDescent="0.25">
      <c r="A5008" s="23"/>
      <c r="B5008" s="24"/>
      <c r="C5008" s="25"/>
      <c r="D5008" s="26"/>
      <c r="E5008" s="27"/>
      <c r="F5008" s="28"/>
    </row>
    <row r="5009" spans="1:6" x14ac:dyDescent="0.25">
      <c r="A5009" s="23"/>
      <c r="B5009" s="24"/>
      <c r="C5009" s="25"/>
      <c r="D5009" s="26"/>
      <c r="E5009" s="27"/>
      <c r="F5009" s="28"/>
    </row>
    <row r="5010" spans="1:6" x14ac:dyDescent="0.25">
      <c r="A5010" s="23"/>
      <c r="B5010" s="24"/>
      <c r="C5010" s="25"/>
      <c r="D5010" s="26"/>
      <c r="E5010" s="27"/>
      <c r="F5010" s="28"/>
    </row>
    <row r="5011" spans="1:6" x14ac:dyDescent="0.25">
      <c r="A5011" s="23"/>
      <c r="B5011" s="24"/>
      <c r="C5011" s="25"/>
      <c r="D5011" s="26"/>
      <c r="E5011" s="27"/>
      <c r="F5011" s="28"/>
    </row>
    <row r="5012" spans="1:6" x14ac:dyDescent="0.25">
      <c r="A5012" s="23"/>
      <c r="B5012" s="24"/>
      <c r="C5012" s="25"/>
      <c r="D5012" s="26"/>
      <c r="E5012" s="27"/>
      <c r="F5012" s="28"/>
    </row>
    <row r="5013" spans="1:6" x14ac:dyDescent="0.25">
      <c r="A5013" s="23"/>
      <c r="B5013" s="24"/>
      <c r="C5013" s="25"/>
      <c r="D5013" s="26"/>
      <c r="E5013" s="27"/>
      <c r="F5013" s="28"/>
    </row>
    <row r="5014" spans="1:6" x14ac:dyDescent="0.25">
      <c r="A5014" s="23"/>
      <c r="B5014" s="24"/>
      <c r="C5014" s="25"/>
      <c r="D5014" s="26"/>
      <c r="E5014" s="27"/>
      <c r="F5014" s="28"/>
    </row>
    <row r="5015" spans="1:6" x14ac:dyDescent="0.25">
      <c r="A5015" s="23"/>
      <c r="B5015" s="24"/>
      <c r="C5015" s="25"/>
      <c r="D5015" s="26"/>
      <c r="E5015" s="27"/>
      <c r="F5015" s="28"/>
    </row>
    <row r="5016" spans="1:6" x14ac:dyDescent="0.25">
      <c r="A5016" s="23"/>
      <c r="B5016" s="24"/>
      <c r="C5016" s="25"/>
      <c r="D5016" s="26"/>
      <c r="E5016" s="27"/>
      <c r="F5016" s="28"/>
    </row>
    <row r="5017" spans="1:6" x14ac:dyDescent="0.25">
      <c r="A5017" s="23"/>
      <c r="B5017" s="24"/>
      <c r="C5017" s="25"/>
      <c r="D5017" s="26"/>
      <c r="E5017" s="27"/>
      <c r="F5017" s="28"/>
    </row>
    <row r="5018" spans="1:6" x14ac:dyDescent="0.25">
      <c r="A5018" s="23"/>
      <c r="B5018" s="24"/>
      <c r="C5018" s="25"/>
      <c r="D5018" s="26"/>
      <c r="E5018" s="27"/>
      <c r="F5018" s="28"/>
    </row>
    <row r="5019" spans="1:6" x14ac:dyDescent="0.25">
      <c r="A5019" s="23"/>
      <c r="B5019" s="24"/>
      <c r="C5019" s="25"/>
      <c r="D5019" s="26"/>
      <c r="E5019" s="27"/>
      <c r="F5019" s="28"/>
    </row>
    <row r="5020" spans="1:6" x14ac:dyDescent="0.25">
      <c r="A5020" s="23"/>
      <c r="B5020" s="24"/>
      <c r="C5020" s="25"/>
      <c r="D5020" s="26"/>
      <c r="E5020" s="27"/>
      <c r="F5020" s="28"/>
    </row>
    <row r="5021" spans="1:6" x14ac:dyDescent="0.25">
      <c r="A5021" s="23"/>
      <c r="B5021" s="24"/>
      <c r="C5021" s="25"/>
      <c r="D5021" s="26"/>
      <c r="E5021" s="27"/>
      <c r="F5021" s="28"/>
    </row>
    <row r="5022" spans="1:6" x14ac:dyDescent="0.25">
      <c r="A5022" s="23"/>
      <c r="B5022" s="24"/>
      <c r="C5022" s="25"/>
      <c r="D5022" s="26"/>
      <c r="E5022" s="27"/>
      <c r="F5022" s="28"/>
    </row>
    <row r="5023" spans="1:6" x14ac:dyDescent="0.25">
      <c r="A5023" s="23"/>
      <c r="B5023" s="24"/>
      <c r="C5023" s="25"/>
      <c r="D5023" s="26"/>
      <c r="E5023" s="27"/>
      <c r="F5023" s="28"/>
    </row>
    <row r="5024" spans="1:6" x14ac:dyDescent="0.25">
      <c r="A5024" s="23"/>
      <c r="B5024" s="24"/>
      <c r="C5024" s="25"/>
      <c r="D5024" s="26"/>
      <c r="E5024" s="27"/>
      <c r="F5024" s="28"/>
    </row>
    <row r="5025" spans="1:6" x14ac:dyDescent="0.25">
      <c r="A5025" s="23"/>
      <c r="B5025" s="24"/>
      <c r="C5025" s="25"/>
      <c r="D5025" s="26"/>
      <c r="E5025" s="27"/>
      <c r="F5025" s="28"/>
    </row>
    <row r="5026" spans="1:6" x14ac:dyDescent="0.25">
      <c r="A5026" s="23"/>
      <c r="B5026" s="24"/>
      <c r="C5026" s="25"/>
      <c r="D5026" s="26"/>
      <c r="E5026" s="27"/>
      <c r="F5026" s="28"/>
    </row>
    <row r="5027" spans="1:6" x14ac:dyDescent="0.25">
      <c r="A5027" s="23"/>
      <c r="B5027" s="24"/>
      <c r="C5027" s="25"/>
      <c r="D5027" s="26"/>
      <c r="E5027" s="27"/>
      <c r="F5027" s="28"/>
    </row>
    <row r="5028" spans="1:6" x14ac:dyDescent="0.25">
      <c r="A5028" s="23"/>
      <c r="B5028" s="24"/>
      <c r="C5028" s="25"/>
      <c r="D5028" s="26"/>
      <c r="E5028" s="27"/>
      <c r="F5028" s="28"/>
    </row>
    <row r="5029" spans="1:6" x14ac:dyDescent="0.25">
      <c r="A5029" s="23"/>
      <c r="B5029" s="24"/>
      <c r="C5029" s="25"/>
      <c r="D5029" s="26"/>
      <c r="E5029" s="27"/>
      <c r="F5029" s="28"/>
    </row>
    <row r="5030" spans="1:6" x14ac:dyDescent="0.25">
      <c r="A5030" s="23"/>
      <c r="B5030" s="24"/>
      <c r="C5030" s="25"/>
      <c r="D5030" s="26"/>
      <c r="E5030" s="27"/>
      <c r="F5030" s="28"/>
    </row>
    <row r="5031" spans="1:6" x14ac:dyDescent="0.25">
      <c r="A5031" s="23"/>
      <c r="B5031" s="24"/>
      <c r="C5031" s="25"/>
      <c r="D5031" s="26"/>
      <c r="E5031" s="27"/>
      <c r="F5031" s="28"/>
    </row>
    <row r="5032" spans="1:6" x14ac:dyDescent="0.25">
      <c r="A5032" s="23"/>
      <c r="B5032" s="24"/>
      <c r="C5032" s="25"/>
      <c r="D5032" s="26"/>
      <c r="E5032" s="27"/>
      <c r="F5032" s="28"/>
    </row>
    <row r="5033" spans="1:6" x14ac:dyDescent="0.25">
      <c r="A5033" s="23"/>
      <c r="B5033" s="24"/>
      <c r="C5033" s="25"/>
      <c r="D5033" s="26"/>
      <c r="E5033" s="27"/>
      <c r="F5033" s="28"/>
    </row>
    <row r="5034" spans="1:6" x14ac:dyDescent="0.25">
      <c r="A5034" s="23"/>
      <c r="B5034" s="24"/>
      <c r="C5034" s="25"/>
      <c r="D5034" s="26"/>
      <c r="E5034" s="27"/>
      <c r="F5034" s="28"/>
    </row>
    <row r="5035" spans="1:6" x14ac:dyDescent="0.25">
      <c r="A5035" s="23"/>
      <c r="B5035" s="24"/>
      <c r="C5035" s="25"/>
      <c r="D5035" s="26"/>
      <c r="E5035" s="27"/>
      <c r="F5035" s="28"/>
    </row>
    <row r="5036" spans="1:6" x14ac:dyDescent="0.25">
      <c r="A5036" s="23"/>
      <c r="B5036" s="24"/>
      <c r="C5036" s="25"/>
      <c r="D5036" s="26"/>
      <c r="E5036" s="27"/>
      <c r="F5036" s="28"/>
    </row>
    <row r="5037" spans="1:6" x14ac:dyDescent="0.25">
      <c r="A5037" s="23"/>
      <c r="B5037" s="24"/>
      <c r="C5037" s="25"/>
      <c r="D5037" s="26"/>
      <c r="E5037" s="27"/>
      <c r="F5037" s="28"/>
    </row>
    <row r="5038" spans="1:6" x14ac:dyDescent="0.25">
      <c r="A5038" s="23"/>
      <c r="B5038" s="24"/>
      <c r="C5038" s="25"/>
      <c r="D5038" s="26"/>
      <c r="E5038" s="27"/>
      <c r="F5038" s="28"/>
    </row>
    <row r="5039" spans="1:6" x14ac:dyDescent="0.25">
      <c r="A5039" s="23"/>
      <c r="B5039" s="24"/>
      <c r="C5039" s="25"/>
      <c r="D5039" s="26"/>
      <c r="E5039" s="27"/>
      <c r="F5039" s="28"/>
    </row>
    <row r="5040" spans="1:6" x14ac:dyDescent="0.25">
      <c r="A5040" s="23"/>
      <c r="B5040" s="24"/>
      <c r="C5040" s="25"/>
      <c r="D5040" s="26"/>
      <c r="E5040" s="27"/>
      <c r="F5040" s="28"/>
    </row>
    <row r="5041" spans="1:6" x14ac:dyDescent="0.25">
      <c r="A5041" s="23"/>
      <c r="B5041" s="24"/>
      <c r="C5041" s="25"/>
      <c r="D5041" s="26"/>
      <c r="E5041" s="27"/>
      <c r="F5041" s="28"/>
    </row>
    <row r="5042" spans="1:6" x14ac:dyDescent="0.25">
      <c r="A5042" s="23"/>
      <c r="B5042" s="24"/>
      <c r="C5042" s="25"/>
      <c r="D5042" s="26"/>
      <c r="E5042" s="27"/>
      <c r="F5042" s="28"/>
    </row>
    <row r="5043" spans="1:6" x14ac:dyDescent="0.25">
      <c r="A5043" s="23"/>
      <c r="B5043" s="24"/>
      <c r="C5043" s="25"/>
      <c r="D5043" s="26"/>
      <c r="E5043" s="27"/>
      <c r="F5043" s="28"/>
    </row>
    <row r="5044" spans="1:6" x14ac:dyDescent="0.25">
      <c r="A5044" s="23"/>
      <c r="B5044" s="24"/>
      <c r="C5044" s="25"/>
      <c r="D5044" s="26"/>
      <c r="E5044" s="27"/>
      <c r="F5044" s="28"/>
    </row>
    <row r="5045" spans="1:6" x14ac:dyDescent="0.25">
      <c r="A5045" s="23"/>
      <c r="B5045" s="24"/>
      <c r="C5045" s="25"/>
      <c r="D5045" s="26"/>
      <c r="E5045" s="27"/>
      <c r="F5045" s="28"/>
    </row>
    <row r="5046" spans="1:6" x14ac:dyDescent="0.25">
      <c r="A5046" s="23"/>
      <c r="B5046" s="24"/>
      <c r="C5046" s="25"/>
      <c r="D5046" s="26"/>
      <c r="E5046" s="27"/>
      <c r="F5046" s="28"/>
    </row>
    <row r="5047" spans="1:6" x14ac:dyDescent="0.25">
      <c r="A5047" s="23"/>
      <c r="B5047" s="24"/>
      <c r="C5047" s="25"/>
      <c r="D5047" s="26"/>
      <c r="E5047" s="27"/>
      <c r="F5047" s="28"/>
    </row>
    <row r="5048" spans="1:6" x14ac:dyDescent="0.25">
      <c r="A5048" s="23"/>
      <c r="B5048" s="24"/>
      <c r="C5048" s="25"/>
      <c r="D5048" s="26"/>
      <c r="E5048" s="27"/>
      <c r="F5048" s="28"/>
    </row>
    <row r="5049" spans="1:6" x14ac:dyDescent="0.25">
      <c r="A5049" s="23"/>
      <c r="B5049" s="24"/>
      <c r="C5049" s="25"/>
      <c r="D5049" s="26"/>
      <c r="E5049" s="27"/>
      <c r="F5049" s="28"/>
    </row>
    <row r="5050" spans="1:6" x14ac:dyDescent="0.25">
      <c r="A5050" s="23"/>
      <c r="B5050" s="24"/>
      <c r="C5050" s="25"/>
      <c r="D5050" s="26"/>
      <c r="E5050" s="27"/>
      <c r="F5050" s="28"/>
    </row>
    <row r="5051" spans="1:6" x14ac:dyDescent="0.25">
      <c r="A5051" s="23"/>
      <c r="B5051" s="24"/>
      <c r="C5051" s="25"/>
      <c r="D5051" s="26"/>
      <c r="E5051" s="27"/>
      <c r="F5051" s="28"/>
    </row>
    <row r="5052" spans="1:6" x14ac:dyDescent="0.25">
      <c r="A5052" s="23"/>
      <c r="B5052" s="24"/>
      <c r="C5052" s="25"/>
      <c r="D5052" s="26"/>
      <c r="E5052" s="27"/>
      <c r="F5052" s="28"/>
    </row>
    <row r="5053" spans="1:6" x14ac:dyDescent="0.25">
      <c r="A5053" s="23"/>
      <c r="B5053" s="24"/>
      <c r="C5053" s="25"/>
      <c r="D5053" s="26"/>
      <c r="E5053" s="27"/>
      <c r="F5053" s="28"/>
    </row>
    <row r="5054" spans="1:6" x14ac:dyDescent="0.25">
      <c r="A5054" s="23"/>
      <c r="B5054" s="24"/>
      <c r="C5054" s="25"/>
      <c r="D5054" s="26"/>
      <c r="E5054" s="27"/>
      <c r="F5054" s="28"/>
    </row>
    <row r="5055" spans="1:6" x14ac:dyDescent="0.25">
      <c r="A5055" s="23"/>
      <c r="B5055" s="24"/>
      <c r="C5055" s="25"/>
      <c r="D5055" s="26"/>
      <c r="E5055" s="27"/>
      <c r="F5055" s="28"/>
    </row>
    <row r="5056" spans="1:6" x14ac:dyDescent="0.25">
      <c r="A5056" s="23"/>
      <c r="B5056" s="24"/>
      <c r="C5056" s="25"/>
      <c r="D5056" s="26"/>
      <c r="E5056" s="27"/>
      <c r="F5056" s="28"/>
    </row>
    <row r="5057" spans="1:6" x14ac:dyDescent="0.25">
      <c r="A5057" s="23"/>
      <c r="B5057" s="24"/>
      <c r="C5057" s="25"/>
      <c r="D5057" s="26"/>
      <c r="E5057" s="27"/>
      <c r="F5057" s="28"/>
    </row>
    <row r="5058" spans="1:6" x14ac:dyDescent="0.25">
      <c r="A5058" s="23"/>
      <c r="B5058" s="24"/>
      <c r="C5058" s="25"/>
      <c r="D5058" s="26"/>
      <c r="E5058" s="27"/>
      <c r="F5058" s="28"/>
    </row>
    <row r="5059" spans="1:6" x14ac:dyDescent="0.25">
      <c r="A5059" s="23"/>
      <c r="B5059" s="24"/>
      <c r="C5059" s="25"/>
      <c r="D5059" s="26"/>
      <c r="E5059" s="27"/>
      <c r="F5059" s="28"/>
    </row>
    <row r="5060" spans="1:6" x14ac:dyDescent="0.25">
      <c r="A5060" s="23"/>
      <c r="B5060" s="24"/>
      <c r="C5060" s="25"/>
      <c r="D5060" s="26"/>
      <c r="E5060" s="27"/>
      <c r="F5060" s="28"/>
    </row>
    <row r="5061" spans="1:6" x14ac:dyDescent="0.25">
      <c r="A5061" s="23"/>
      <c r="B5061" s="24"/>
      <c r="C5061" s="25"/>
      <c r="D5061" s="26"/>
      <c r="E5061" s="27"/>
      <c r="F5061" s="28"/>
    </row>
    <row r="5062" spans="1:6" x14ac:dyDescent="0.25">
      <c r="A5062" s="23"/>
      <c r="B5062" s="24"/>
      <c r="C5062" s="25"/>
      <c r="D5062" s="26"/>
      <c r="E5062" s="27"/>
      <c r="F5062" s="28"/>
    </row>
    <row r="5063" spans="1:6" x14ac:dyDescent="0.25">
      <c r="A5063" s="23"/>
      <c r="B5063" s="24"/>
      <c r="C5063" s="25"/>
      <c r="D5063" s="26"/>
      <c r="E5063" s="27"/>
      <c r="F5063" s="28"/>
    </row>
    <row r="5064" spans="1:6" x14ac:dyDescent="0.25">
      <c r="A5064" s="23"/>
      <c r="B5064" s="24"/>
      <c r="C5064" s="25"/>
      <c r="D5064" s="26"/>
      <c r="E5064" s="27"/>
      <c r="F5064" s="28"/>
    </row>
    <row r="5065" spans="1:6" x14ac:dyDescent="0.25">
      <c r="A5065" s="23"/>
      <c r="B5065" s="24"/>
      <c r="C5065" s="25"/>
      <c r="D5065" s="26"/>
      <c r="E5065" s="27"/>
      <c r="F5065" s="28"/>
    </row>
    <row r="5066" spans="1:6" x14ac:dyDescent="0.25">
      <c r="A5066" s="23"/>
      <c r="B5066" s="24"/>
      <c r="C5066" s="25"/>
      <c r="D5066" s="26"/>
      <c r="E5066" s="27"/>
      <c r="F5066" s="28"/>
    </row>
    <row r="5067" spans="1:6" x14ac:dyDescent="0.25">
      <c r="A5067" s="23"/>
      <c r="B5067" s="24"/>
      <c r="C5067" s="25"/>
      <c r="D5067" s="26"/>
      <c r="E5067" s="27"/>
      <c r="F5067" s="28"/>
    </row>
    <row r="5068" spans="1:6" x14ac:dyDescent="0.25">
      <c r="A5068" s="23"/>
      <c r="B5068" s="24"/>
      <c r="C5068" s="25"/>
      <c r="D5068" s="26"/>
      <c r="E5068" s="27"/>
      <c r="F5068" s="28"/>
    </row>
    <row r="5069" spans="1:6" x14ac:dyDescent="0.25">
      <c r="A5069" s="23"/>
      <c r="B5069" s="24"/>
      <c r="C5069" s="25"/>
      <c r="D5069" s="26"/>
      <c r="E5069" s="27"/>
      <c r="F5069" s="28"/>
    </row>
    <row r="5070" spans="1:6" x14ac:dyDescent="0.25">
      <c r="A5070" s="23"/>
      <c r="B5070" s="24"/>
      <c r="C5070" s="25"/>
      <c r="D5070" s="26"/>
      <c r="E5070" s="27"/>
      <c r="F5070" s="28"/>
    </row>
    <row r="5071" spans="1:6" x14ac:dyDescent="0.25">
      <c r="A5071" s="23"/>
      <c r="B5071" s="24"/>
      <c r="C5071" s="25"/>
      <c r="D5071" s="26"/>
      <c r="E5071" s="27"/>
      <c r="F5071" s="28"/>
    </row>
    <row r="5072" spans="1:6" x14ac:dyDescent="0.25">
      <c r="A5072" s="23"/>
      <c r="B5072" s="24"/>
      <c r="C5072" s="25"/>
      <c r="D5072" s="26"/>
      <c r="E5072" s="27"/>
      <c r="F5072" s="28"/>
    </row>
    <row r="5073" spans="1:6" x14ac:dyDescent="0.25">
      <c r="A5073" s="23"/>
      <c r="B5073" s="24"/>
      <c r="C5073" s="25"/>
      <c r="D5073" s="26"/>
      <c r="E5073" s="27"/>
      <c r="F5073" s="28"/>
    </row>
    <row r="5074" spans="1:6" x14ac:dyDescent="0.25">
      <c r="A5074" s="23"/>
      <c r="B5074" s="24"/>
      <c r="C5074" s="25"/>
      <c r="D5074" s="26"/>
      <c r="E5074" s="27"/>
      <c r="F5074" s="28"/>
    </row>
    <row r="5075" spans="1:6" x14ac:dyDescent="0.25">
      <c r="A5075" s="23"/>
      <c r="B5075" s="24"/>
      <c r="C5075" s="25"/>
      <c r="D5075" s="26"/>
      <c r="E5075" s="27"/>
      <c r="F5075" s="28"/>
    </row>
    <row r="5076" spans="1:6" x14ac:dyDescent="0.25">
      <c r="A5076" s="23"/>
      <c r="B5076" s="24"/>
      <c r="C5076" s="25"/>
      <c r="D5076" s="26"/>
      <c r="E5076" s="27"/>
      <c r="F5076" s="28"/>
    </row>
    <row r="5077" spans="1:6" x14ac:dyDescent="0.25">
      <c r="A5077" s="23"/>
      <c r="B5077" s="24"/>
      <c r="C5077" s="25"/>
      <c r="D5077" s="26"/>
      <c r="E5077" s="27"/>
      <c r="F5077" s="28"/>
    </row>
    <row r="5078" spans="1:6" x14ac:dyDescent="0.25">
      <c r="A5078" s="23"/>
      <c r="B5078" s="24"/>
      <c r="C5078" s="25"/>
      <c r="D5078" s="26"/>
      <c r="E5078" s="27"/>
      <c r="F5078" s="28"/>
    </row>
    <row r="5079" spans="1:6" x14ac:dyDescent="0.25">
      <c r="A5079" s="23"/>
      <c r="B5079" s="24"/>
      <c r="C5079" s="25"/>
      <c r="D5079" s="26"/>
      <c r="E5079" s="27"/>
      <c r="F5079" s="28"/>
    </row>
    <row r="5080" spans="1:6" x14ac:dyDescent="0.25">
      <c r="A5080" s="23"/>
      <c r="B5080" s="24"/>
      <c r="C5080" s="25"/>
      <c r="D5080" s="26"/>
      <c r="E5080" s="27"/>
      <c r="F5080" s="28"/>
    </row>
    <row r="5081" spans="1:6" x14ac:dyDescent="0.25">
      <c r="A5081" s="23"/>
      <c r="B5081" s="24"/>
      <c r="C5081" s="25"/>
      <c r="D5081" s="26"/>
      <c r="E5081" s="27"/>
      <c r="F5081" s="28"/>
    </row>
    <row r="5082" spans="1:6" x14ac:dyDescent="0.25">
      <c r="A5082" s="23"/>
      <c r="B5082" s="24"/>
      <c r="C5082" s="25"/>
      <c r="D5082" s="26"/>
      <c r="E5082" s="27"/>
      <c r="F5082" s="28"/>
    </row>
    <row r="5083" spans="1:6" x14ac:dyDescent="0.25">
      <c r="A5083" s="23"/>
      <c r="B5083" s="24"/>
      <c r="C5083" s="25"/>
      <c r="D5083" s="26"/>
      <c r="E5083" s="27"/>
      <c r="F5083" s="28"/>
    </row>
    <row r="5084" spans="1:6" x14ac:dyDescent="0.25">
      <c r="A5084" s="23"/>
      <c r="B5084" s="24"/>
      <c r="C5084" s="25"/>
      <c r="D5084" s="26"/>
      <c r="E5084" s="27"/>
      <c r="F5084" s="28"/>
    </row>
    <row r="5085" spans="1:6" x14ac:dyDescent="0.25">
      <c r="A5085" s="23"/>
      <c r="B5085" s="24"/>
      <c r="C5085" s="25"/>
      <c r="D5085" s="26"/>
      <c r="E5085" s="27"/>
      <c r="F5085" s="28"/>
    </row>
    <row r="5086" spans="1:6" x14ac:dyDescent="0.25">
      <c r="A5086" s="23"/>
      <c r="B5086" s="24"/>
      <c r="C5086" s="25"/>
      <c r="D5086" s="26"/>
      <c r="E5086" s="27"/>
      <c r="F5086" s="28"/>
    </row>
    <row r="5087" spans="1:6" x14ac:dyDescent="0.25">
      <c r="A5087" s="23"/>
      <c r="B5087" s="24"/>
      <c r="C5087" s="25"/>
      <c r="D5087" s="26"/>
      <c r="E5087" s="27"/>
      <c r="F5087" s="28"/>
    </row>
    <row r="5088" spans="1:6" x14ac:dyDescent="0.25">
      <c r="A5088" s="23"/>
      <c r="B5088" s="24"/>
      <c r="C5088" s="25"/>
      <c r="D5088" s="26"/>
      <c r="E5088" s="27"/>
      <c r="F5088" s="28"/>
    </row>
    <row r="5089" spans="1:6" x14ac:dyDescent="0.25">
      <c r="A5089" s="23"/>
      <c r="B5089" s="24"/>
      <c r="C5089" s="25"/>
      <c r="D5089" s="26"/>
      <c r="E5089" s="27"/>
      <c r="F5089" s="28"/>
    </row>
    <row r="5090" spans="1:6" x14ac:dyDescent="0.25">
      <c r="A5090" s="23"/>
      <c r="B5090" s="24"/>
      <c r="C5090" s="25"/>
      <c r="D5090" s="26"/>
      <c r="E5090" s="27"/>
      <c r="F5090" s="28"/>
    </row>
    <row r="5091" spans="1:6" x14ac:dyDescent="0.25">
      <c r="A5091" s="23"/>
      <c r="B5091" s="24"/>
      <c r="C5091" s="25"/>
      <c r="D5091" s="26"/>
      <c r="E5091" s="27"/>
      <c r="F5091" s="28"/>
    </row>
    <row r="5092" spans="1:6" x14ac:dyDescent="0.25">
      <c r="A5092" s="23"/>
      <c r="B5092" s="24"/>
      <c r="C5092" s="25"/>
      <c r="D5092" s="26"/>
      <c r="E5092" s="27"/>
      <c r="F5092" s="28"/>
    </row>
    <row r="5093" spans="1:6" x14ac:dyDescent="0.25">
      <c r="A5093" s="23"/>
      <c r="B5093" s="24"/>
      <c r="C5093" s="25"/>
      <c r="D5093" s="26"/>
      <c r="E5093" s="27"/>
      <c r="F5093" s="28"/>
    </row>
    <row r="5094" spans="1:6" x14ac:dyDescent="0.25">
      <c r="A5094" s="23"/>
      <c r="B5094" s="24"/>
      <c r="C5094" s="25"/>
      <c r="D5094" s="26"/>
      <c r="E5094" s="27"/>
      <c r="F5094" s="28"/>
    </row>
    <row r="5095" spans="1:6" x14ac:dyDescent="0.25">
      <c r="A5095" s="23"/>
      <c r="B5095" s="24"/>
      <c r="C5095" s="25"/>
      <c r="D5095" s="26"/>
      <c r="E5095" s="27"/>
      <c r="F5095" s="28"/>
    </row>
    <row r="5096" spans="1:6" x14ac:dyDescent="0.25">
      <c r="A5096" s="23"/>
      <c r="B5096" s="24"/>
      <c r="C5096" s="25"/>
      <c r="D5096" s="26"/>
      <c r="E5096" s="27"/>
      <c r="F5096" s="28"/>
    </row>
    <row r="5097" spans="1:6" x14ac:dyDescent="0.25">
      <c r="A5097" s="23"/>
      <c r="B5097" s="24"/>
      <c r="C5097" s="25"/>
      <c r="D5097" s="26"/>
      <c r="E5097" s="27"/>
      <c r="F5097" s="28"/>
    </row>
    <row r="5098" spans="1:6" x14ac:dyDescent="0.25">
      <c r="A5098" s="23"/>
      <c r="B5098" s="24"/>
      <c r="C5098" s="25"/>
      <c r="D5098" s="26"/>
      <c r="E5098" s="27"/>
      <c r="F5098" s="28"/>
    </row>
    <row r="5099" spans="1:6" x14ac:dyDescent="0.25">
      <c r="A5099" s="23"/>
      <c r="B5099" s="24"/>
      <c r="C5099" s="25"/>
      <c r="D5099" s="26"/>
      <c r="E5099" s="27"/>
      <c r="F5099" s="28"/>
    </row>
    <row r="5100" spans="1:6" x14ac:dyDescent="0.25">
      <c r="A5100" s="23"/>
      <c r="B5100" s="24"/>
      <c r="C5100" s="25"/>
      <c r="D5100" s="26"/>
      <c r="E5100" s="27"/>
      <c r="F5100" s="28"/>
    </row>
    <row r="5101" spans="1:6" x14ac:dyDescent="0.25">
      <c r="A5101" s="23"/>
      <c r="B5101" s="24"/>
      <c r="C5101" s="25"/>
      <c r="D5101" s="26"/>
      <c r="E5101" s="27"/>
      <c r="F5101" s="28"/>
    </row>
    <row r="5102" spans="1:6" x14ac:dyDescent="0.25">
      <c r="A5102" s="23"/>
      <c r="B5102" s="24"/>
      <c r="C5102" s="25"/>
      <c r="D5102" s="26"/>
      <c r="E5102" s="27"/>
      <c r="F5102" s="28"/>
    </row>
    <row r="5103" spans="1:6" x14ac:dyDescent="0.25">
      <c r="A5103" s="23"/>
      <c r="B5103" s="24"/>
      <c r="C5103" s="25"/>
      <c r="D5103" s="26"/>
      <c r="E5103" s="27"/>
      <c r="F5103" s="28"/>
    </row>
    <row r="5104" spans="1:6" x14ac:dyDescent="0.25">
      <c r="A5104" s="23"/>
      <c r="B5104" s="24"/>
      <c r="C5104" s="25"/>
      <c r="D5104" s="26"/>
      <c r="E5104" s="27"/>
      <c r="F5104" s="28"/>
    </row>
    <row r="5105" spans="1:6" x14ac:dyDescent="0.25">
      <c r="A5105" s="23"/>
      <c r="B5105" s="24"/>
      <c r="C5105" s="25"/>
      <c r="D5105" s="26"/>
      <c r="E5105" s="27"/>
      <c r="F5105" s="28"/>
    </row>
    <row r="5106" spans="1:6" x14ac:dyDescent="0.25">
      <c r="A5106" s="23"/>
      <c r="B5106" s="24"/>
      <c r="C5106" s="25"/>
      <c r="D5106" s="26"/>
      <c r="E5106" s="27"/>
      <c r="F5106" s="28"/>
    </row>
    <row r="5107" spans="1:6" x14ac:dyDescent="0.25">
      <c r="A5107" s="23"/>
      <c r="B5107" s="24"/>
      <c r="C5107" s="25"/>
      <c r="D5107" s="26"/>
      <c r="E5107" s="27"/>
      <c r="F5107" s="28"/>
    </row>
    <row r="5108" spans="1:6" x14ac:dyDescent="0.25">
      <c r="A5108" s="23"/>
      <c r="B5108" s="24"/>
      <c r="C5108" s="25"/>
      <c r="D5108" s="26"/>
      <c r="E5108" s="27"/>
      <c r="F5108" s="28"/>
    </row>
    <row r="5109" spans="1:6" x14ac:dyDescent="0.25">
      <c r="A5109" s="23"/>
      <c r="B5109" s="24"/>
      <c r="C5109" s="25"/>
      <c r="D5109" s="26"/>
      <c r="E5109" s="27"/>
      <c r="F5109" s="28"/>
    </row>
    <row r="5110" spans="1:6" x14ac:dyDescent="0.25">
      <c r="A5110" s="23"/>
      <c r="B5110" s="24"/>
      <c r="C5110" s="25"/>
      <c r="D5110" s="26"/>
      <c r="E5110" s="27"/>
      <c r="F5110" s="28"/>
    </row>
    <row r="5111" spans="1:6" x14ac:dyDescent="0.25">
      <c r="A5111" s="23"/>
      <c r="B5111" s="24"/>
      <c r="C5111" s="25"/>
      <c r="D5111" s="26"/>
      <c r="E5111" s="27"/>
      <c r="F5111" s="28"/>
    </row>
    <row r="5112" spans="1:6" x14ac:dyDescent="0.25">
      <c r="A5112" s="23"/>
      <c r="B5112" s="24"/>
      <c r="C5112" s="25"/>
      <c r="D5112" s="26"/>
      <c r="E5112" s="27"/>
      <c r="F5112" s="28"/>
    </row>
    <row r="5113" spans="1:6" x14ac:dyDescent="0.25">
      <c r="A5113" s="23"/>
      <c r="B5113" s="24"/>
      <c r="C5113" s="25"/>
      <c r="D5113" s="26"/>
      <c r="E5113" s="27"/>
      <c r="F5113" s="28"/>
    </row>
    <row r="5114" spans="1:6" x14ac:dyDescent="0.25">
      <c r="A5114" s="23"/>
      <c r="B5114" s="24"/>
      <c r="C5114" s="25"/>
      <c r="D5114" s="26"/>
      <c r="E5114" s="27"/>
      <c r="F5114" s="28"/>
    </row>
    <row r="5115" spans="1:6" x14ac:dyDescent="0.25">
      <c r="A5115" s="23"/>
      <c r="B5115" s="24"/>
      <c r="C5115" s="25"/>
      <c r="D5115" s="26"/>
      <c r="E5115" s="27"/>
      <c r="F5115" s="28"/>
    </row>
    <row r="5116" spans="1:6" x14ac:dyDescent="0.25">
      <c r="A5116" s="23"/>
      <c r="B5116" s="24"/>
      <c r="C5116" s="25"/>
      <c r="D5116" s="26"/>
      <c r="E5116" s="27"/>
      <c r="F5116" s="28"/>
    </row>
    <row r="5117" spans="1:6" x14ac:dyDescent="0.25">
      <c r="A5117" s="23"/>
      <c r="B5117" s="24"/>
      <c r="C5117" s="25"/>
      <c r="D5117" s="26"/>
      <c r="E5117" s="27"/>
      <c r="F5117" s="28"/>
    </row>
    <row r="5118" spans="1:6" x14ac:dyDescent="0.25">
      <c r="A5118" s="23"/>
      <c r="B5118" s="24"/>
      <c r="C5118" s="25"/>
      <c r="D5118" s="26"/>
      <c r="E5118" s="27"/>
      <c r="F5118" s="28"/>
    </row>
    <row r="5119" spans="1:6" x14ac:dyDescent="0.25">
      <c r="A5119" s="23"/>
      <c r="B5119" s="24"/>
      <c r="C5119" s="25"/>
      <c r="D5119" s="26"/>
      <c r="E5119" s="27"/>
      <c r="F5119" s="28"/>
    </row>
    <row r="5120" spans="1:6" x14ac:dyDescent="0.25">
      <c r="A5120" s="23"/>
      <c r="B5120" s="24"/>
      <c r="C5120" s="25"/>
      <c r="D5120" s="26"/>
      <c r="E5120" s="27"/>
      <c r="F5120" s="28"/>
    </row>
    <row r="5121" spans="1:6" x14ac:dyDescent="0.25">
      <c r="A5121" s="23"/>
      <c r="B5121" s="24"/>
      <c r="C5121" s="25"/>
      <c r="D5121" s="26"/>
      <c r="E5121" s="27"/>
      <c r="F5121" s="28"/>
    </row>
    <row r="5122" spans="1:6" x14ac:dyDescent="0.25">
      <c r="A5122" s="23"/>
      <c r="B5122" s="24"/>
      <c r="C5122" s="25"/>
      <c r="D5122" s="26"/>
      <c r="E5122" s="27"/>
      <c r="F5122" s="28"/>
    </row>
    <row r="5123" spans="1:6" x14ac:dyDescent="0.25">
      <c r="A5123" s="23"/>
      <c r="B5123" s="24"/>
      <c r="C5123" s="25"/>
      <c r="D5123" s="26"/>
      <c r="E5123" s="27"/>
      <c r="F5123" s="28"/>
    </row>
    <row r="5124" spans="1:6" x14ac:dyDescent="0.25">
      <c r="A5124" s="23"/>
      <c r="B5124" s="24"/>
      <c r="C5124" s="25"/>
      <c r="D5124" s="26"/>
      <c r="E5124" s="27"/>
      <c r="F5124" s="28"/>
    </row>
    <row r="5125" spans="1:6" x14ac:dyDescent="0.25">
      <c r="A5125" s="23"/>
      <c r="B5125" s="24"/>
      <c r="C5125" s="25"/>
      <c r="D5125" s="26"/>
      <c r="E5125" s="27"/>
      <c r="F5125" s="28"/>
    </row>
    <row r="5126" spans="1:6" x14ac:dyDescent="0.25">
      <c r="A5126" s="23"/>
      <c r="B5126" s="24"/>
      <c r="C5126" s="25"/>
      <c r="D5126" s="26"/>
      <c r="E5126" s="27"/>
      <c r="F5126" s="28"/>
    </row>
    <row r="5127" spans="1:6" x14ac:dyDescent="0.25">
      <c r="A5127" s="23"/>
      <c r="B5127" s="24"/>
      <c r="C5127" s="25"/>
      <c r="D5127" s="26"/>
      <c r="E5127" s="27"/>
      <c r="F5127" s="28"/>
    </row>
    <row r="5128" spans="1:6" x14ac:dyDescent="0.25">
      <c r="A5128" s="23"/>
      <c r="B5128" s="24"/>
      <c r="C5128" s="25"/>
      <c r="D5128" s="26"/>
      <c r="E5128" s="27"/>
      <c r="F5128" s="28"/>
    </row>
    <row r="5129" spans="1:6" x14ac:dyDescent="0.25">
      <c r="A5129" s="23"/>
      <c r="B5129" s="24"/>
      <c r="C5129" s="25"/>
      <c r="D5129" s="26"/>
      <c r="E5129" s="27"/>
      <c r="F5129" s="28"/>
    </row>
    <row r="5130" spans="1:6" x14ac:dyDescent="0.25">
      <c r="A5130" s="23"/>
      <c r="B5130" s="24"/>
      <c r="C5130" s="25"/>
      <c r="D5130" s="26"/>
      <c r="E5130" s="27"/>
      <c r="F5130" s="28"/>
    </row>
    <row r="5131" spans="1:6" x14ac:dyDescent="0.25">
      <c r="A5131" s="23"/>
      <c r="B5131" s="24"/>
      <c r="C5131" s="25"/>
      <c r="D5131" s="26"/>
      <c r="E5131" s="27"/>
      <c r="F5131" s="28"/>
    </row>
    <row r="5132" spans="1:6" x14ac:dyDescent="0.25">
      <c r="A5132" s="23"/>
      <c r="B5132" s="24"/>
      <c r="C5132" s="25"/>
      <c r="D5132" s="26"/>
      <c r="E5132" s="27"/>
      <c r="F5132" s="28"/>
    </row>
    <row r="5133" spans="1:6" x14ac:dyDescent="0.25">
      <c r="A5133" s="23"/>
      <c r="B5133" s="24"/>
      <c r="C5133" s="25"/>
      <c r="D5133" s="26"/>
      <c r="E5133" s="27"/>
      <c r="F5133" s="28"/>
    </row>
    <row r="5134" spans="1:6" x14ac:dyDescent="0.25">
      <c r="A5134" s="23"/>
      <c r="B5134" s="24"/>
      <c r="C5134" s="25"/>
      <c r="D5134" s="26"/>
      <c r="E5134" s="27"/>
      <c r="F5134" s="28"/>
    </row>
    <row r="5135" spans="1:6" x14ac:dyDescent="0.25">
      <c r="A5135" s="23"/>
      <c r="B5135" s="24"/>
      <c r="C5135" s="25"/>
      <c r="D5135" s="26"/>
      <c r="E5135" s="27"/>
      <c r="F5135" s="28"/>
    </row>
    <row r="5136" spans="1:6" x14ac:dyDescent="0.25">
      <c r="A5136" s="23"/>
      <c r="B5136" s="24"/>
      <c r="C5136" s="25"/>
      <c r="D5136" s="26"/>
      <c r="E5136" s="27"/>
      <c r="F5136" s="28"/>
    </row>
    <row r="5137" spans="1:6" x14ac:dyDescent="0.25">
      <c r="A5137" s="23"/>
      <c r="B5137" s="24"/>
      <c r="C5137" s="25"/>
      <c r="D5137" s="26"/>
      <c r="E5137" s="27"/>
      <c r="F5137" s="28"/>
    </row>
    <row r="5138" spans="1:6" x14ac:dyDescent="0.25">
      <c r="A5138" s="23"/>
      <c r="B5138" s="24"/>
      <c r="C5138" s="25"/>
      <c r="D5138" s="26"/>
      <c r="E5138" s="27"/>
      <c r="F5138" s="28"/>
    </row>
    <row r="5139" spans="1:6" x14ac:dyDescent="0.25">
      <c r="A5139" s="23"/>
      <c r="B5139" s="24"/>
      <c r="C5139" s="25"/>
      <c r="D5139" s="26"/>
      <c r="E5139" s="27"/>
      <c r="F5139" s="28"/>
    </row>
    <row r="5140" spans="1:6" x14ac:dyDescent="0.25">
      <c r="A5140" s="23"/>
      <c r="B5140" s="24"/>
      <c r="C5140" s="25"/>
      <c r="D5140" s="26"/>
      <c r="E5140" s="27"/>
      <c r="F5140" s="28"/>
    </row>
    <row r="5141" spans="1:6" x14ac:dyDescent="0.25">
      <c r="A5141" s="23"/>
      <c r="B5141" s="24"/>
      <c r="C5141" s="25"/>
      <c r="D5141" s="26"/>
      <c r="E5141" s="27"/>
      <c r="F5141" s="28"/>
    </row>
    <row r="5142" spans="1:6" x14ac:dyDescent="0.25">
      <c r="A5142" s="23"/>
      <c r="B5142" s="24"/>
      <c r="C5142" s="25"/>
      <c r="D5142" s="26"/>
      <c r="E5142" s="27"/>
      <c r="F5142" s="28"/>
    </row>
    <row r="5143" spans="1:6" x14ac:dyDescent="0.25">
      <c r="A5143" s="23"/>
      <c r="B5143" s="24"/>
      <c r="C5143" s="25"/>
      <c r="D5143" s="26"/>
      <c r="E5143" s="27"/>
      <c r="F5143" s="28"/>
    </row>
    <row r="5144" spans="1:6" x14ac:dyDescent="0.25">
      <c r="A5144" s="23"/>
      <c r="B5144" s="24"/>
      <c r="C5144" s="25"/>
      <c r="D5144" s="26"/>
      <c r="E5144" s="27"/>
      <c r="F5144" s="28"/>
    </row>
    <row r="5145" spans="1:6" x14ac:dyDescent="0.25">
      <c r="A5145" s="23"/>
      <c r="B5145" s="24"/>
      <c r="C5145" s="25"/>
      <c r="D5145" s="26"/>
      <c r="E5145" s="27"/>
      <c r="F5145" s="28"/>
    </row>
    <row r="5146" spans="1:6" x14ac:dyDescent="0.25">
      <c r="A5146" s="23"/>
      <c r="B5146" s="24"/>
      <c r="C5146" s="25"/>
      <c r="D5146" s="26"/>
      <c r="E5146" s="27"/>
      <c r="F5146" s="28"/>
    </row>
    <row r="5147" spans="1:6" x14ac:dyDescent="0.25">
      <c r="A5147" s="23"/>
      <c r="B5147" s="24"/>
      <c r="C5147" s="25"/>
      <c r="D5147" s="26"/>
      <c r="E5147" s="27"/>
      <c r="F5147" s="28"/>
    </row>
    <row r="5148" spans="1:6" x14ac:dyDescent="0.25">
      <c r="A5148" s="23"/>
      <c r="B5148" s="24"/>
      <c r="C5148" s="25"/>
      <c r="D5148" s="26"/>
      <c r="E5148" s="27"/>
      <c r="F5148" s="28"/>
    </row>
    <row r="5149" spans="1:6" x14ac:dyDescent="0.25">
      <c r="A5149" s="23"/>
      <c r="B5149" s="24"/>
      <c r="C5149" s="25"/>
      <c r="D5149" s="26"/>
      <c r="E5149" s="27"/>
      <c r="F5149" s="28"/>
    </row>
    <row r="5150" spans="1:6" x14ac:dyDescent="0.25">
      <c r="A5150" s="23"/>
      <c r="B5150" s="24"/>
      <c r="C5150" s="25"/>
      <c r="D5150" s="26"/>
      <c r="E5150" s="27"/>
      <c r="F5150" s="28"/>
    </row>
    <row r="5151" spans="1:6" x14ac:dyDescent="0.25">
      <c r="A5151" s="23"/>
      <c r="B5151" s="24"/>
      <c r="C5151" s="25"/>
      <c r="D5151" s="26"/>
      <c r="E5151" s="27"/>
      <c r="F5151" s="28"/>
    </row>
    <row r="5152" spans="1:6" x14ac:dyDescent="0.25">
      <c r="A5152" s="23"/>
      <c r="B5152" s="24"/>
      <c r="C5152" s="25"/>
      <c r="D5152" s="26"/>
      <c r="E5152" s="27"/>
      <c r="F5152" s="28"/>
    </row>
    <row r="5153" spans="1:6" x14ac:dyDescent="0.25">
      <c r="A5153" s="23"/>
      <c r="B5153" s="24"/>
      <c r="C5153" s="25"/>
      <c r="D5153" s="26"/>
      <c r="E5153" s="27"/>
      <c r="F5153" s="28"/>
    </row>
    <row r="5154" spans="1:6" x14ac:dyDescent="0.25">
      <c r="A5154" s="23"/>
      <c r="B5154" s="24"/>
      <c r="C5154" s="25"/>
      <c r="D5154" s="26"/>
      <c r="E5154" s="27"/>
      <c r="F5154" s="28"/>
    </row>
    <row r="5155" spans="1:6" x14ac:dyDescent="0.25">
      <c r="A5155" s="23"/>
      <c r="B5155" s="24"/>
      <c r="C5155" s="25"/>
      <c r="D5155" s="26"/>
      <c r="E5155" s="27"/>
      <c r="F5155" s="28"/>
    </row>
    <row r="5156" spans="1:6" x14ac:dyDescent="0.25">
      <c r="A5156" s="23"/>
      <c r="B5156" s="24"/>
      <c r="C5156" s="25"/>
      <c r="D5156" s="26"/>
      <c r="E5156" s="27"/>
      <c r="F5156" s="28"/>
    </row>
    <row r="5157" spans="1:6" x14ac:dyDescent="0.25">
      <c r="A5157" s="23"/>
      <c r="B5157" s="24"/>
      <c r="C5157" s="25"/>
      <c r="D5157" s="26"/>
      <c r="E5157" s="27"/>
      <c r="F5157" s="28"/>
    </row>
    <row r="5158" spans="1:6" x14ac:dyDescent="0.25">
      <c r="A5158" s="23"/>
      <c r="B5158" s="24"/>
      <c r="C5158" s="25"/>
      <c r="D5158" s="26"/>
      <c r="E5158" s="27"/>
      <c r="F5158" s="28"/>
    </row>
    <row r="5159" spans="1:6" x14ac:dyDescent="0.25">
      <c r="A5159" s="23"/>
      <c r="B5159" s="24"/>
      <c r="C5159" s="25"/>
      <c r="D5159" s="26"/>
      <c r="E5159" s="27"/>
      <c r="F5159" s="28"/>
    </row>
    <row r="5160" spans="1:6" x14ac:dyDescent="0.25">
      <c r="A5160" s="23"/>
      <c r="B5160" s="24"/>
      <c r="C5160" s="25"/>
      <c r="D5160" s="26"/>
      <c r="E5160" s="27"/>
      <c r="F5160" s="28"/>
    </row>
    <row r="5161" spans="1:6" x14ac:dyDescent="0.25">
      <c r="A5161" s="23"/>
      <c r="B5161" s="24"/>
      <c r="C5161" s="25"/>
      <c r="D5161" s="26"/>
      <c r="E5161" s="27"/>
      <c r="F5161" s="28"/>
    </row>
    <row r="5162" spans="1:6" x14ac:dyDescent="0.25">
      <c r="A5162" s="23"/>
      <c r="B5162" s="24"/>
      <c r="C5162" s="25"/>
      <c r="D5162" s="26"/>
      <c r="E5162" s="27"/>
      <c r="F5162" s="28"/>
    </row>
    <row r="5163" spans="1:6" x14ac:dyDescent="0.25">
      <c r="A5163" s="23"/>
      <c r="B5163" s="24"/>
      <c r="C5163" s="25"/>
      <c r="D5163" s="26"/>
      <c r="E5163" s="27"/>
      <c r="F5163" s="28"/>
    </row>
    <row r="5164" spans="1:6" x14ac:dyDescent="0.25">
      <c r="A5164" s="23"/>
      <c r="B5164" s="24"/>
      <c r="C5164" s="25"/>
      <c r="D5164" s="26"/>
      <c r="E5164" s="27"/>
      <c r="F5164" s="28"/>
    </row>
    <row r="5165" spans="1:6" x14ac:dyDescent="0.25">
      <c r="A5165" s="23"/>
      <c r="B5165" s="24"/>
      <c r="C5165" s="25"/>
      <c r="D5165" s="26"/>
      <c r="E5165" s="27"/>
      <c r="F5165" s="28"/>
    </row>
    <row r="5166" spans="1:6" x14ac:dyDescent="0.25">
      <c r="A5166" s="23"/>
      <c r="B5166" s="24"/>
      <c r="C5166" s="25"/>
      <c r="D5166" s="26"/>
      <c r="E5166" s="27"/>
      <c r="F5166" s="28"/>
    </row>
    <row r="5167" spans="1:6" x14ac:dyDescent="0.25">
      <c r="A5167" s="23"/>
      <c r="B5167" s="24"/>
      <c r="C5167" s="25"/>
      <c r="D5167" s="26"/>
      <c r="E5167" s="27"/>
      <c r="F5167" s="28"/>
    </row>
    <row r="5168" spans="1:6" x14ac:dyDescent="0.25">
      <c r="A5168" s="23"/>
      <c r="B5168" s="24"/>
      <c r="C5168" s="25"/>
      <c r="D5168" s="26"/>
      <c r="E5168" s="27"/>
      <c r="F5168" s="28"/>
    </row>
    <row r="5169" spans="1:6" x14ac:dyDescent="0.25">
      <c r="A5169" s="23"/>
      <c r="B5169" s="24"/>
      <c r="C5169" s="25"/>
      <c r="D5169" s="26"/>
      <c r="E5169" s="27"/>
      <c r="F5169" s="28"/>
    </row>
    <row r="5170" spans="1:6" x14ac:dyDescent="0.25">
      <c r="A5170" s="23"/>
      <c r="B5170" s="24"/>
      <c r="C5170" s="25"/>
      <c r="D5170" s="26"/>
      <c r="E5170" s="27"/>
      <c r="F5170" s="28"/>
    </row>
    <row r="5171" spans="1:6" x14ac:dyDescent="0.25">
      <c r="A5171" s="23"/>
      <c r="B5171" s="24"/>
      <c r="C5171" s="25"/>
      <c r="D5171" s="26"/>
      <c r="E5171" s="27"/>
      <c r="F5171" s="28"/>
    </row>
    <row r="5172" spans="1:6" x14ac:dyDescent="0.25">
      <c r="A5172" s="23"/>
      <c r="B5172" s="24"/>
      <c r="C5172" s="25"/>
      <c r="D5172" s="26"/>
      <c r="E5172" s="27"/>
      <c r="F5172" s="28"/>
    </row>
    <row r="5173" spans="1:6" x14ac:dyDescent="0.25">
      <c r="A5173" s="23"/>
      <c r="B5173" s="24"/>
      <c r="C5173" s="25"/>
      <c r="D5173" s="26"/>
      <c r="E5173" s="27"/>
      <c r="F5173" s="28"/>
    </row>
    <row r="5174" spans="1:6" x14ac:dyDescent="0.25">
      <c r="A5174" s="23"/>
      <c r="B5174" s="24"/>
      <c r="C5174" s="25"/>
      <c r="D5174" s="26"/>
      <c r="E5174" s="27"/>
      <c r="F5174" s="28"/>
    </row>
    <row r="5175" spans="1:6" x14ac:dyDescent="0.25">
      <c r="A5175" s="23"/>
      <c r="B5175" s="24"/>
      <c r="C5175" s="25"/>
      <c r="D5175" s="26"/>
      <c r="E5175" s="27"/>
      <c r="F5175" s="28"/>
    </row>
    <row r="5176" spans="1:6" x14ac:dyDescent="0.25">
      <c r="A5176" s="23"/>
      <c r="B5176" s="24"/>
      <c r="C5176" s="25"/>
      <c r="D5176" s="26"/>
      <c r="E5176" s="27"/>
      <c r="F5176" s="28"/>
    </row>
    <row r="5177" spans="1:6" x14ac:dyDescent="0.25">
      <c r="A5177" s="23"/>
      <c r="B5177" s="24"/>
      <c r="C5177" s="25"/>
      <c r="D5177" s="26"/>
      <c r="E5177" s="27"/>
      <c r="F5177" s="28"/>
    </row>
    <row r="5178" spans="1:6" x14ac:dyDescent="0.25">
      <c r="A5178" s="23"/>
      <c r="B5178" s="24"/>
      <c r="C5178" s="25"/>
      <c r="D5178" s="26"/>
      <c r="E5178" s="27"/>
      <c r="F5178" s="28"/>
    </row>
    <row r="5179" spans="1:6" x14ac:dyDescent="0.25">
      <c r="A5179" s="23"/>
      <c r="B5179" s="24"/>
      <c r="C5179" s="25"/>
      <c r="D5179" s="26"/>
      <c r="E5179" s="27"/>
      <c r="F5179" s="28"/>
    </row>
    <row r="5180" spans="1:6" x14ac:dyDescent="0.25">
      <c r="A5180" s="23"/>
      <c r="B5180" s="24"/>
      <c r="C5180" s="25"/>
      <c r="D5180" s="26"/>
      <c r="E5180" s="27"/>
      <c r="F5180" s="28"/>
    </row>
    <row r="5181" spans="1:6" x14ac:dyDescent="0.25">
      <c r="A5181" s="23"/>
      <c r="B5181" s="24"/>
      <c r="C5181" s="25"/>
      <c r="D5181" s="26"/>
      <c r="E5181" s="27"/>
      <c r="F5181" s="28"/>
    </row>
    <row r="5182" spans="1:6" x14ac:dyDescent="0.25">
      <c r="A5182" s="23"/>
      <c r="B5182" s="24"/>
      <c r="C5182" s="25"/>
      <c r="D5182" s="26"/>
      <c r="E5182" s="27"/>
      <c r="F5182" s="28"/>
    </row>
    <row r="5183" spans="1:6" x14ac:dyDescent="0.25">
      <c r="A5183" s="23"/>
      <c r="B5183" s="24"/>
      <c r="C5183" s="25"/>
      <c r="D5183" s="26"/>
      <c r="E5183" s="27"/>
      <c r="F5183" s="28"/>
    </row>
    <row r="5184" spans="1:6" x14ac:dyDescent="0.25">
      <c r="A5184" s="23"/>
      <c r="B5184" s="24"/>
      <c r="C5184" s="25"/>
      <c r="D5184" s="26"/>
      <c r="E5184" s="27"/>
      <c r="F5184" s="28"/>
    </row>
    <row r="5185" spans="1:6" x14ac:dyDescent="0.25">
      <c r="A5185" s="23"/>
      <c r="B5185" s="24"/>
      <c r="C5185" s="25"/>
      <c r="D5185" s="26"/>
      <c r="E5185" s="27"/>
      <c r="F5185" s="28"/>
    </row>
    <row r="5186" spans="1:6" x14ac:dyDescent="0.25">
      <c r="A5186" s="23"/>
      <c r="B5186" s="24"/>
      <c r="C5186" s="25"/>
      <c r="D5186" s="26"/>
      <c r="E5186" s="27"/>
      <c r="F5186" s="28"/>
    </row>
    <row r="5187" spans="1:6" x14ac:dyDescent="0.25">
      <c r="A5187" s="23"/>
      <c r="B5187" s="24"/>
      <c r="C5187" s="25"/>
      <c r="D5187" s="26"/>
      <c r="E5187" s="27"/>
      <c r="F5187" s="28"/>
    </row>
    <row r="5188" spans="1:6" x14ac:dyDescent="0.25">
      <c r="A5188" s="23"/>
      <c r="B5188" s="24"/>
      <c r="C5188" s="25"/>
      <c r="D5188" s="26"/>
      <c r="E5188" s="27"/>
      <c r="F5188" s="28"/>
    </row>
    <row r="5189" spans="1:6" x14ac:dyDescent="0.25">
      <c r="A5189" s="23"/>
      <c r="B5189" s="24"/>
      <c r="C5189" s="25"/>
      <c r="D5189" s="26"/>
      <c r="E5189" s="27"/>
      <c r="F5189" s="28"/>
    </row>
    <row r="5190" spans="1:6" x14ac:dyDescent="0.25">
      <c r="A5190" s="23"/>
      <c r="B5190" s="24"/>
      <c r="C5190" s="25"/>
      <c r="D5190" s="26"/>
      <c r="E5190" s="27"/>
      <c r="F5190" s="28"/>
    </row>
    <row r="5191" spans="1:6" x14ac:dyDescent="0.25">
      <c r="A5191" s="23"/>
      <c r="B5191" s="24"/>
      <c r="C5191" s="25"/>
      <c r="D5191" s="26"/>
      <c r="E5191" s="27"/>
      <c r="F5191" s="28"/>
    </row>
    <row r="5192" spans="1:6" x14ac:dyDescent="0.25">
      <c r="A5192" s="23"/>
      <c r="B5192" s="24"/>
      <c r="C5192" s="25"/>
      <c r="D5192" s="26"/>
      <c r="E5192" s="27"/>
      <c r="F5192" s="28"/>
    </row>
    <row r="5193" spans="1:6" x14ac:dyDescent="0.25">
      <c r="A5193" s="23"/>
      <c r="B5193" s="24"/>
      <c r="C5193" s="25"/>
      <c r="D5193" s="26"/>
      <c r="E5193" s="27"/>
      <c r="F5193" s="28"/>
    </row>
    <row r="5194" spans="1:6" x14ac:dyDescent="0.25">
      <c r="A5194" s="23"/>
      <c r="B5194" s="24"/>
      <c r="C5194" s="25"/>
      <c r="D5194" s="26"/>
      <c r="E5194" s="27"/>
      <c r="F5194" s="28"/>
    </row>
    <row r="5195" spans="1:6" x14ac:dyDescent="0.25">
      <c r="A5195" s="23"/>
      <c r="B5195" s="24"/>
      <c r="C5195" s="25"/>
      <c r="D5195" s="26"/>
      <c r="E5195" s="27"/>
      <c r="F5195" s="28"/>
    </row>
    <row r="5196" spans="1:6" x14ac:dyDescent="0.25">
      <c r="A5196" s="23"/>
      <c r="B5196" s="24"/>
      <c r="C5196" s="25"/>
      <c r="D5196" s="26"/>
      <c r="E5196" s="27"/>
      <c r="F5196" s="28"/>
    </row>
    <row r="5197" spans="1:6" x14ac:dyDescent="0.25">
      <c r="A5197" s="23"/>
      <c r="B5197" s="24"/>
      <c r="C5197" s="25"/>
      <c r="D5197" s="26"/>
      <c r="E5197" s="27"/>
      <c r="F5197" s="28"/>
    </row>
    <row r="5198" spans="1:6" x14ac:dyDescent="0.25">
      <c r="A5198" s="23"/>
      <c r="B5198" s="24"/>
      <c r="C5198" s="25"/>
      <c r="D5198" s="26"/>
      <c r="E5198" s="27"/>
      <c r="F5198" s="28"/>
    </row>
    <row r="5199" spans="1:6" x14ac:dyDescent="0.25">
      <c r="A5199" s="23"/>
      <c r="B5199" s="24"/>
      <c r="C5199" s="25"/>
      <c r="D5199" s="26"/>
      <c r="E5199" s="27"/>
      <c r="F5199" s="28"/>
    </row>
    <row r="5200" spans="1:6" x14ac:dyDescent="0.25">
      <c r="A5200" s="23"/>
      <c r="B5200" s="24"/>
      <c r="C5200" s="25"/>
      <c r="D5200" s="26"/>
      <c r="E5200" s="27"/>
      <c r="F5200" s="28"/>
    </row>
    <row r="5201" spans="1:6" x14ac:dyDescent="0.25">
      <c r="A5201" s="23"/>
      <c r="B5201" s="24"/>
      <c r="C5201" s="25"/>
      <c r="D5201" s="26"/>
      <c r="E5201" s="27"/>
      <c r="F5201" s="28"/>
    </row>
    <row r="5202" spans="1:6" x14ac:dyDescent="0.25">
      <c r="A5202" s="23"/>
      <c r="B5202" s="24"/>
      <c r="C5202" s="25"/>
      <c r="D5202" s="26"/>
      <c r="E5202" s="27"/>
      <c r="F5202" s="28"/>
    </row>
    <row r="5203" spans="1:6" x14ac:dyDescent="0.25">
      <c r="A5203" s="23"/>
      <c r="B5203" s="24"/>
      <c r="C5203" s="25"/>
      <c r="D5203" s="26"/>
      <c r="E5203" s="27"/>
      <c r="F5203" s="28"/>
    </row>
    <row r="5204" spans="1:6" x14ac:dyDescent="0.25">
      <c r="A5204" s="23"/>
      <c r="B5204" s="24"/>
      <c r="C5204" s="25"/>
      <c r="D5204" s="26"/>
      <c r="E5204" s="27"/>
      <c r="F5204" s="28"/>
    </row>
    <row r="5205" spans="1:6" x14ac:dyDescent="0.25">
      <c r="A5205" s="23"/>
      <c r="B5205" s="24"/>
      <c r="C5205" s="25"/>
      <c r="D5205" s="26"/>
      <c r="E5205" s="27"/>
      <c r="F5205" s="28"/>
    </row>
    <row r="5206" spans="1:6" x14ac:dyDescent="0.25">
      <c r="A5206" s="23"/>
      <c r="B5206" s="24"/>
      <c r="C5206" s="25"/>
      <c r="D5206" s="26"/>
      <c r="E5206" s="27"/>
      <c r="F5206" s="28"/>
    </row>
    <row r="5207" spans="1:6" x14ac:dyDescent="0.25">
      <c r="A5207" s="23"/>
      <c r="B5207" s="24"/>
      <c r="C5207" s="25"/>
      <c r="D5207" s="26"/>
      <c r="E5207" s="27"/>
      <c r="F5207" s="28"/>
    </row>
    <row r="5208" spans="1:6" x14ac:dyDescent="0.25">
      <c r="A5208" s="23"/>
      <c r="B5208" s="24"/>
      <c r="C5208" s="25"/>
      <c r="D5208" s="26"/>
      <c r="E5208" s="27"/>
      <c r="F5208" s="28"/>
    </row>
    <row r="5209" spans="1:6" x14ac:dyDescent="0.25">
      <c r="A5209" s="23"/>
      <c r="B5209" s="24"/>
      <c r="C5209" s="25"/>
      <c r="D5209" s="26"/>
      <c r="E5209" s="27"/>
      <c r="F5209" s="28"/>
    </row>
    <row r="5210" spans="1:6" x14ac:dyDescent="0.25">
      <c r="A5210" s="23"/>
      <c r="B5210" s="24"/>
      <c r="C5210" s="25"/>
      <c r="D5210" s="26"/>
      <c r="E5210" s="27"/>
      <c r="F5210" s="28"/>
    </row>
    <row r="5211" spans="1:6" x14ac:dyDescent="0.25">
      <c r="A5211" s="23"/>
      <c r="B5211" s="24"/>
      <c r="C5211" s="25"/>
      <c r="D5211" s="26"/>
      <c r="E5211" s="27"/>
      <c r="F5211" s="28"/>
    </row>
    <row r="5212" spans="1:6" x14ac:dyDescent="0.25">
      <c r="A5212" s="23"/>
      <c r="B5212" s="24"/>
      <c r="C5212" s="25"/>
      <c r="D5212" s="26"/>
      <c r="E5212" s="27"/>
      <c r="F5212" s="28"/>
    </row>
    <row r="5213" spans="1:6" x14ac:dyDescent="0.25">
      <c r="A5213" s="23"/>
      <c r="B5213" s="24"/>
      <c r="C5213" s="25"/>
      <c r="D5213" s="26"/>
      <c r="E5213" s="27"/>
      <c r="F5213" s="28"/>
    </row>
    <row r="5214" spans="1:6" x14ac:dyDescent="0.25">
      <c r="A5214" s="23"/>
      <c r="B5214" s="24"/>
      <c r="C5214" s="25"/>
      <c r="D5214" s="26"/>
      <c r="E5214" s="27"/>
      <c r="F5214" s="28"/>
    </row>
    <row r="5215" spans="1:6" x14ac:dyDescent="0.25">
      <c r="A5215" s="23"/>
      <c r="B5215" s="24"/>
      <c r="C5215" s="25"/>
      <c r="D5215" s="26"/>
      <c r="E5215" s="27"/>
      <c r="F5215" s="28"/>
    </row>
    <row r="5216" spans="1:6" x14ac:dyDescent="0.25">
      <c r="A5216" s="23"/>
      <c r="B5216" s="24"/>
      <c r="C5216" s="25"/>
      <c r="D5216" s="26"/>
      <c r="E5216" s="27"/>
      <c r="F5216" s="28"/>
    </row>
    <row r="5217" spans="1:6" x14ac:dyDescent="0.25">
      <c r="A5217" s="23"/>
      <c r="B5217" s="24"/>
      <c r="C5217" s="25"/>
      <c r="D5217" s="26"/>
      <c r="E5217" s="27"/>
      <c r="F5217" s="28"/>
    </row>
    <row r="5218" spans="1:6" x14ac:dyDescent="0.25">
      <c r="A5218" s="23"/>
      <c r="B5218" s="24"/>
      <c r="C5218" s="25"/>
      <c r="D5218" s="26"/>
      <c r="E5218" s="27"/>
      <c r="F5218" s="28"/>
    </row>
    <row r="5219" spans="1:6" x14ac:dyDescent="0.25">
      <c r="A5219" s="23"/>
      <c r="B5219" s="24"/>
      <c r="C5219" s="25"/>
      <c r="D5219" s="26"/>
      <c r="E5219" s="27"/>
      <c r="F5219" s="28"/>
    </row>
    <row r="5220" spans="1:6" x14ac:dyDescent="0.25">
      <c r="A5220" s="23"/>
      <c r="B5220" s="24"/>
      <c r="C5220" s="25"/>
      <c r="D5220" s="26"/>
      <c r="E5220" s="27"/>
      <c r="F5220" s="28"/>
    </row>
    <row r="5221" spans="1:6" x14ac:dyDescent="0.25">
      <c r="A5221" s="23"/>
      <c r="B5221" s="24"/>
      <c r="C5221" s="25"/>
      <c r="D5221" s="26"/>
      <c r="E5221" s="27"/>
      <c r="F5221" s="28"/>
    </row>
    <row r="5222" spans="1:6" x14ac:dyDescent="0.25">
      <c r="A5222" s="23"/>
      <c r="B5222" s="24"/>
      <c r="C5222" s="25"/>
      <c r="D5222" s="26"/>
      <c r="E5222" s="27"/>
      <c r="F5222" s="28"/>
    </row>
    <row r="5223" spans="1:6" x14ac:dyDescent="0.25">
      <c r="A5223" s="23"/>
      <c r="B5223" s="24"/>
      <c r="C5223" s="25"/>
      <c r="D5223" s="26"/>
      <c r="E5223" s="27"/>
      <c r="F5223" s="28"/>
    </row>
    <row r="5224" spans="1:6" x14ac:dyDescent="0.25">
      <c r="A5224" s="23"/>
      <c r="B5224" s="24"/>
      <c r="C5224" s="25"/>
      <c r="D5224" s="26"/>
      <c r="E5224" s="27"/>
      <c r="F5224" s="28"/>
    </row>
    <row r="5225" spans="1:6" x14ac:dyDescent="0.25">
      <c r="A5225" s="23"/>
      <c r="B5225" s="24"/>
      <c r="C5225" s="25"/>
      <c r="D5225" s="26"/>
      <c r="E5225" s="27"/>
      <c r="F5225" s="28"/>
    </row>
    <row r="5226" spans="1:6" x14ac:dyDescent="0.25">
      <c r="A5226" s="23"/>
      <c r="B5226" s="24"/>
      <c r="C5226" s="25"/>
      <c r="D5226" s="26"/>
      <c r="E5226" s="27"/>
      <c r="F5226" s="28"/>
    </row>
    <row r="5227" spans="1:6" x14ac:dyDescent="0.25">
      <c r="A5227" s="23"/>
      <c r="B5227" s="24"/>
      <c r="C5227" s="25"/>
      <c r="D5227" s="26"/>
      <c r="E5227" s="27"/>
      <c r="F5227" s="28"/>
    </row>
    <row r="5228" spans="1:6" x14ac:dyDescent="0.25">
      <c r="A5228" s="23"/>
      <c r="B5228" s="24"/>
      <c r="C5228" s="25"/>
      <c r="D5228" s="26"/>
      <c r="E5228" s="27"/>
      <c r="F5228" s="28"/>
    </row>
    <row r="5229" spans="1:6" x14ac:dyDescent="0.25">
      <c r="A5229" s="23"/>
      <c r="B5229" s="24"/>
      <c r="C5229" s="25"/>
      <c r="D5229" s="26"/>
      <c r="E5229" s="27"/>
      <c r="F5229" s="28"/>
    </row>
    <row r="5230" spans="1:6" x14ac:dyDescent="0.25">
      <c r="A5230" s="23"/>
      <c r="B5230" s="24"/>
      <c r="C5230" s="25"/>
      <c r="D5230" s="26"/>
      <c r="E5230" s="27"/>
      <c r="F5230" s="28"/>
    </row>
    <row r="5231" spans="1:6" x14ac:dyDescent="0.25">
      <c r="A5231" s="23"/>
      <c r="B5231" s="24"/>
      <c r="C5231" s="25"/>
      <c r="D5231" s="26"/>
      <c r="E5231" s="27"/>
      <c r="F5231" s="28"/>
    </row>
    <row r="5232" spans="1:6" x14ac:dyDescent="0.25">
      <c r="A5232" s="23"/>
      <c r="B5232" s="24"/>
      <c r="C5232" s="25"/>
      <c r="D5232" s="26"/>
      <c r="E5232" s="27"/>
      <c r="F5232" s="28"/>
    </row>
    <row r="5233" spans="1:6" x14ac:dyDescent="0.25">
      <c r="A5233" s="23"/>
      <c r="B5233" s="24"/>
      <c r="C5233" s="25"/>
      <c r="D5233" s="26"/>
      <c r="E5233" s="27"/>
      <c r="F5233" s="28"/>
    </row>
    <row r="5234" spans="1:6" x14ac:dyDescent="0.25">
      <c r="A5234" s="23"/>
      <c r="B5234" s="24"/>
      <c r="C5234" s="25"/>
      <c r="D5234" s="26"/>
      <c r="E5234" s="27"/>
      <c r="F5234" s="28"/>
    </row>
    <row r="5235" spans="1:6" x14ac:dyDescent="0.25">
      <c r="A5235" s="23"/>
      <c r="B5235" s="24"/>
      <c r="C5235" s="25"/>
      <c r="D5235" s="26"/>
      <c r="E5235" s="27"/>
      <c r="F5235" s="28"/>
    </row>
    <row r="5236" spans="1:6" x14ac:dyDescent="0.25">
      <c r="A5236" s="23"/>
      <c r="B5236" s="24"/>
      <c r="C5236" s="25"/>
      <c r="D5236" s="26"/>
      <c r="E5236" s="27"/>
      <c r="F5236" s="28"/>
    </row>
    <row r="5237" spans="1:6" x14ac:dyDescent="0.25">
      <c r="A5237" s="23"/>
      <c r="B5237" s="24"/>
      <c r="C5237" s="25"/>
      <c r="D5237" s="26"/>
      <c r="E5237" s="27"/>
      <c r="F5237" s="28"/>
    </row>
    <row r="5238" spans="1:6" x14ac:dyDescent="0.25">
      <c r="A5238" s="23"/>
      <c r="B5238" s="24"/>
      <c r="C5238" s="25"/>
      <c r="D5238" s="26"/>
      <c r="E5238" s="27"/>
      <c r="F5238" s="28"/>
    </row>
    <row r="5239" spans="1:6" x14ac:dyDescent="0.25">
      <c r="A5239" s="23"/>
      <c r="B5239" s="24"/>
      <c r="C5239" s="25"/>
      <c r="D5239" s="26"/>
      <c r="E5239" s="27"/>
      <c r="F5239" s="28"/>
    </row>
    <row r="5240" spans="1:6" x14ac:dyDescent="0.25">
      <c r="A5240" s="23"/>
      <c r="B5240" s="24"/>
      <c r="C5240" s="25"/>
      <c r="D5240" s="26"/>
      <c r="E5240" s="27"/>
      <c r="F5240" s="28"/>
    </row>
    <row r="5241" spans="1:6" x14ac:dyDescent="0.25">
      <c r="A5241" s="23"/>
      <c r="B5241" s="24"/>
      <c r="C5241" s="25"/>
      <c r="D5241" s="26"/>
      <c r="E5241" s="27"/>
      <c r="F5241" s="28"/>
    </row>
    <row r="5242" spans="1:6" x14ac:dyDescent="0.25">
      <c r="A5242" s="23"/>
      <c r="B5242" s="24"/>
      <c r="C5242" s="25"/>
      <c r="D5242" s="26"/>
      <c r="E5242" s="27"/>
      <c r="F5242" s="28"/>
    </row>
    <row r="5243" spans="1:6" x14ac:dyDescent="0.25">
      <c r="A5243" s="23"/>
      <c r="B5243" s="24"/>
      <c r="C5243" s="25"/>
      <c r="D5243" s="26"/>
      <c r="E5243" s="27"/>
      <c r="F5243" s="28"/>
    </row>
    <row r="5244" spans="1:6" x14ac:dyDescent="0.25">
      <c r="A5244" s="23"/>
      <c r="B5244" s="24"/>
      <c r="C5244" s="25"/>
      <c r="D5244" s="26"/>
      <c r="E5244" s="27"/>
      <c r="F5244" s="28"/>
    </row>
    <row r="5245" spans="1:6" x14ac:dyDescent="0.25">
      <c r="A5245" s="23"/>
      <c r="B5245" s="24"/>
      <c r="C5245" s="25"/>
      <c r="D5245" s="26"/>
      <c r="E5245" s="27"/>
      <c r="F5245" s="28"/>
    </row>
    <row r="5246" spans="1:6" x14ac:dyDescent="0.25">
      <c r="A5246" s="23"/>
      <c r="B5246" s="24"/>
      <c r="C5246" s="25"/>
      <c r="D5246" s="26"/>
      <c r="E5246" s="27"/>
      <c r="F5246" s="28"/>
    </row>
    <row r="5247" spans="1:6" x14ac:dyDescent="0.25">
      <c r="A5247" s="23"/>
      <c r="B5247" s="24"/>
      <c r="C5247" s="25"/>
      <c r="D5247" s="26"/>
      <c r="E5247" s="27"/>
      <c r="F5247" s="28"/>
    </row>
    <row r="5248" spans="1:6" x14ac:dyDescent="0.25">
      <c r="A5248" s="23"/>
      <c r="B5248" s="24"/>
      <c r="C5248" s="25"/>
      <c r="D5248" s="26"/>
      <c r="E5248" s="27"/>
      <c r="F5248" s="28"/>
    </row>
    <row r="5249" spans="1:6" x14ac:dyDescent="0.25">
      <c r="A5249" s="23"/>
      <c r="B5249" s="24"/>
      <c r="C5249" s="25"/>
      <c r="D5249" s="26"/>
      <c r="E5249" s="27"/>
      <c r="F5249" s="28"/>
    </row>
    <row r="5250" spans="1:6" x14ac:dyDescent="0.25">
      <c r="A5250" s="23"/>
      <c r="B5250" s="24"/>
      <c r="C5250" s="25"/>
      <c r="D5250" s="26"/>
      <c r="E5250" s="27"/>
      <c r="F5250" s="28"/>
    </row>
    <row r="5251" spans="1:6" x14ac:dyDescent="0.25">
      <c r="A5251" s="23"/>
      <c r="B5251" s="24"/>
      <c r="C5251" s="25"/>
      <c r="D5251" s="26"/>
      <c r="E5251" s="27"/>
      <c r="F5251" s="28"/>
    </row>
    <row r="5252" spans="1:6" x14ac:dyDescent="0.25">
      <c r="A5252" s="23"/>
      <c r="B5252" s="24"/>
      <c r="C5252" s="25"/>
      <c r="D5252" s="26"/>
      <c r="E5252" s="27"/>
      <c r="F5252" s="28"/>
    </row>
    <row r="5253" spans="1:6" x14ac:dyDescent="0.25">
      <c r="A5253" s="23"/>
      <c r="B5253" s="24"/>
      <c r="C5253" s="25"/>
      <c r="D5253" s="26"/>
      <c r="E5253" s="27"/>
      <c r="F5253" s="28"/>
    </row>
    <row r="5254" spans="1:6" x14ac:dyDescent="0.25">
      <c r="A5254" s="23"/>
      <c r="B5254" s="24"/>
      <c r="C5254" s="25"/>
      <c r="D5254" s="26"/>
      <c r="E5254" s="27"/>
      <c r="F5254" s="28"/>
    </row>
    <row r="5255" spans="1:6" x14ac:dyDescent="0.25">
      <c r="A5255" s="23"/>
      <c r="B5255" s="24"/>
      <c r="C5255" s="25"/>
      <c r="D5255" s="26"/>
      <c r="E5255" s="27"/>
      <c r="F5255" s="28"/>
    </row>
    <row r="5256" spans="1:6" x14ac:dyDescent="0.25">
      <c r="A5256" s="23"/>
      <c r="B5256" s="24"/>
      <c r="C5256" s="25"/>
      <c r="D5256" s="26"/>
      <c r="E5256" s="27"/>
      <c r="F5256" s="28"/>
    </row>
    <row r="5257" spans="1:6" x14ac:dyDescent="0.25">
      <c r="A5257" s="23"/>
      <c r="B5257" s="24"/>
      <c r="C5257" s="25"/>
      <c r="D5257" s="26"/>
      <c r="E5257" s="27"/>
      <c r="F5257" s="28"/>
    </row>
    <row r="5258" spans="1:6" x14ac:dyDescent="0.25">
      <c r="A5258" s="23"/>
      <c r="B5258" s="24"/>
      <c r="C5258" s="25"/>
      <c r="D5258" s="26"/>
      <c r="E5258" s="27"/>
      <c r="F5258" s="28"/>
    </row>
    <row r="5259" spans="1:6" x14ac:dyDescent="0.25">
      <c r="A5259" s="23"/>
      <c r="B5259" s="24"/>
      <c r="C5259" s="25"/>
      <c r="D5259" s="26"/>
      <c r="E5259" s="27"/>
      <c r="F5259" s="28"/>
    </row>
    <row r="5260" spans="1:6" x14ac:dyDescent="0.25">
      <c r="A5260" s="23"/>
      <c r="B5260" s="24"/>
      <c r="C5260" s="25"/>
      <c r="D5260" s="26"/>
      <c r="E5260" s="27"/>
      <c r="F5260" s="28"/>
    </row>
    <row r="5261" spans="1:6" x14ac:dyDescent="0.25">
      <c r="A5261" s="23"/>
      <c r="B5261" s="24"/>
      <c r="C5261" s="25"/>
      <c r="D5261" s="26"/>
      <c r="E5261" s="27"/>
      <c r="F5261" s="28"/>
    </row>
    <row r="5262" spans="1:6" x14ac:dyDescent="0.25">
      <c r="A5262" s="23"/>
      <c r="B5262" s="24"/>
      <c r="C5262" s="25"/>
      <c r="D5262" s="26"/>
      <c r="E5262" s="27"/>
      <c r="F5262" s="28"/>
    </row>
    <row r="5263" spans="1:6" x14ac:dyDescent="0.25">
      <c r="A5263" s="23"/>
      <c r="B5263" s="24"/>
      <c r="C5263" s="25"/>
      <c r="D5263" s="26"/>
      <c r="E5263" s="27"/>
      <c r="F5263" s="28"/>
    </row>
    <row r="5264" spans="1:6" x14ac:dyDescent="0.25">
      <c r="A5264" s="23"/>
      <c r="B5264" s="24"/>
      <c r="C5264" s="25"/>
      <c r="D5264" s="26"/>
      <c r="E5264" s="27"/>
      <c r="F5264" s="28"/>
    </row>
    <row r="5265" spans="1:6" x14ac:dyDescent="0.25">
      <c r="A5265" s="23"/>
      <c r="B5265" s="24"/>
      <c r="C5265" s="25"/>
      <c r="D5265" s="26"/>
      <c r="E5265" s="27"/>
      <c r="F5265" s="28"/>
    </row>
    <row r="5266" spans="1:6" x14ac:dyDescent="0.25">
      <c r="A5266" s="23"/>
      <c r="B5266" s="24"/>
      <c r="C5266" s="25"/>
      <c r="D5266" s="26"/>
      <c r="E5266" s="27"/>
      <c r="F5266" s="28"/>
    </row>
    <row r="5267" spans="1:6" x14ac:dyDescent="0.25">
      <c r="A5267" s="23"/>
      <c r="B5267" s="24"/>
      <c r="C5267" s="25"/>
      <c r="D5267" s="26"/>
      <c r="E5267" s="27"/>
      <c r="F5267" s="28"/>
    </row>
    <row r="5268" spans="1:6" x14ac:dyDescent="0.25">
      <c r="A5268" s="23"/>
      <c r="B5268" s="24"/>
      <c r="C5268" s="25"/>
      <c r="D5268" s="26"/>
      <c r="E5268" s="27"/>
      <c r="F5268" s="28"/>
    </row>
    <row r="5269" spans="1:6" x14ac:dyDescent="0.25">
      <c r="A5269" s="23"/>
      <c r="B5269" s="24"/>
      <c r="C5269" s="25"/>
      <c r="D5269" s="26"/>
      <c r="E5269" s="27"/>
      <c r="F5269" s="28"/>
    </row>
    <row r="5270" spans="1:6" x14ac:dyDescent="0.25">
      <c r="A5270" s="23"/>
      <c r="B5270" s="24"/>
      <c r="C5270" s="25"/>
      <c r="D5270" s="26"/>
      <c r="E5270" s="27"/>
      <c r="F5270" s="28"/>
    </row>
    <row r="5271" spans="1:6" x14ac:dyDescent="0.25">
      <c r="A5271" s="23"/>
      <c r="B5271" s="24"/>
      <c r="C5271" s="25"/>
      <c r="D5271" s="26"/>
      <c r="E5271" s="27"/>
      <c r="F5271" s="28"/>
    </row>
    <row r="5272" spans="1:6" x14ac:dyDescent="0.25">
      <c r="A5272" s="23"/>
      <c r="B5272" s="24"/>
      <c r="C5272" s="25"/>
      <c r="D5272" s="26"/>
      <c r="E5272" s="27"/>
      <c r="F5272" s="28"/>
    </row>
    <row r="5273" spans="1:6" x14ac:dyDescent="0.25">
      <c r="A5273" s="23"/>
      <c r="B5273" s="24"/>
      <c r="C5273" s="25"/>
      <c r="D5273" s="26"/>
      <c r="E5273" s="27"/>
      <c r="F5273" s="28"/>
    </row>
    <row r="5274" spans="1:6" x14ac:dyDescent="0.25">
      <c r="A5274" s="23"/>
      <c r="B5274" s="24"/>
      <c r="C5274" s="25"/>
      <c r="D5274" s="26"/>
      <c r="E5274" s="27"/>
      <c r="F5274" s="28"/>
    </row>
    <row r="5275" spans="1:6" x14ac:dyDescent="0.25">
      <c r="A5275" s="23"/>
      <c r="B5275" s="24"/>
      <c r="C5275" s="25"/>
      <c r="D5275" s="26"/>
      <c r="E5275" s="27"/>
      <c r="F5275" s="28"/>
    </row>
    <row r="5276" spans="1:6" x14ac:dyDescent="0.25">
      <c r="A5276" s="23"/>
      <c r="B5276" s="24"/>
      <c r="C5276" s="25"/>
      <c r="D5276" s="26"/>
      <c r="E5276" s="27"/>
      <c r="F5276" s="28"/>
    </row>
    <row r="5277" spans="1:6" x14ac:dyDescent="0.25">
      <c r="A5277" s="23"/>
      <c r="B5277" s="24"/>
      <c r="C5277" s="25"/>
      <c r="D5277" s="26"/>
      <c r="E5277" s="27"/>
      <c r="F5277" s="28"/>
    </row>
    <row r="5278" spans="1:6" x14ac:dyDescent="0.25">
      <c r="A5278" s="23"/>
      <c r="B5278" s="24"/>
      <c r="C5278" s="25"/>
      <c r="D5278" s="26"/>
      <c r="E5278" s="27"/>
      <c r="F5278" s="28"/>
    </row>
    <row r="5279" spans="1:6" x14ac:dyDescent="0.25">
      <c r="A5279" s="23"/>
      <c r="B5279" s="24"/>
      <c r="C5279" s="25"/>
      <c r="D5279" s="26"/>
      <c r="E5279" s="27"/>
      <c r="F5279" s="28"/>
    </row>
    <row r="5280" spans="1:6" x14ac:dyDescent="0.25">
      <c r="A5280" s="23"/>
      <c r="B5280" s="24"/>
      <c r="C5280" s="25"/>
      <c r="D5280" s="26"/>
      <c r="E5280" s="27"/>
      <c r="F5280" s="28"/>
    </row>
    <row r="5281" spans="1:6" x14ac:dyDescent="0.25">
      <c r="A5281" s="23"/>
      <c r="B5281" s="24"/>
      <c r="C5281" s="25"/>
      <c r="D5281" s="26"/>
      <c r="E5281" s="27"/>
      <c r="F5281" s="28"/>
    </row>
    <row r="5282" spans="1:6" x14ac:dyDescent="0.25">
      <c r="A5282" s="23"/>
      <c r="B5282" s="24"/>
      <c r="C5282" s="25"/>
      <c r="D5282" s="26"/>
      <c r="E5282" s="27"/>
      <c r="F5282" s="28"/>
    </row>
    <row r="5283" spans="1:6" x14ac:dyDescent="0.25">
      <c r="A5283" s="23"/>
      <c r="B5283" s="24"/>
      <c r="C5283" s="25"/>
      <c r="D5283" s="26"/>
      <c r="E5283" s="27"/>
      <c r="F5283" s="28"/>
    </row>
    <row r="5284" spans="1:6" x14ac:dyDescent="0.25">
      <c r="A5284" s="23"/>
      <c r="B5284" s="24"/>
      <c r="C5284" s="25"/>
      <c r="D5284" s="26"/>
      <c r="E5284" s="27"/>
      <c r="F5284" s="28"/>
    </row>
    <row r="5285" spans="1:6" x14ac:dyDescent="0.25">
      <c r="A5285" s="23"/>
      <c r="B5285" s="24"/>
      <c r="C5285" s="25"/>
      <c r="D5285" s="26"/>
      <c r="E5285" s="27"/>
      <c r="F5285" s="28"/>
    </row>
    <row r="5286" spans="1:6" x14ac:dyDescent="0.25">
      <c r="A5286" s="23"/>
      <c r="B5286" s="24"/>
      <c r="C5286" s="25"/>
      <c r="D5286" s="26"/>
      <c r="E5286" s="27"/>
      <c r="F5286" s="28"/>
    </row>
    <row r="5287" spans="1:6" x14ac:dyDescent="0.25">
      <c r="A5287" s="23"/>
      <c r="B5287" s="24"/>
      <c r="C5287" s="25"/>
      <c r="D5287" s="26"/>
      <c r="E5287" s="27"/>
      <c r="F5287" s="28"/>
    </row>
    <row r="5288" spans="1:6" x14ac:dyDescent="0.25">
      <c r="A5288" s="23"/>
      <c r="B5288" s="24"/>
      <c r="C5288" s="25"/>
      <c r="D5288" s="26"/>
      <c r="E5288" s="27"/>
      <c r="F5288" s="28"/>
    </row>
    <row r="5289" spans="1:6" x14ac:dyDescent="0.25">
      <c r="A5289" s="23"/>
      <c r="B5289" s="24"/>
      <c r="C5289" s="25"/>
      <c r="D5289" s="26"/>
      <c r="E5289" s="27"/>
      <c r="F5289" s="28"/>
    </row>
    <row r="5290" spans="1:6" x14ac:dyDescent="0.25">
      <c r="A5290" s="23"/>
      <c r="B5290" s="24"/>
      <c r="C5290" s="25"/>
      <c r="D5290" s="26"/>
      <c r="E5290" s="27"/>
      <c r="F5290" s="28"/>
    </row>
    <row r="5291" spans="1:6" x14ac:dyDescent="0.25">
      <c r="A5291" s="23"/>
      <c r="B5291" s="24"/>
      <c r="C5291" s="25"/>
      <c r="D5291" s="26"/>
      <c r="E5291" s="27"/>
      <c r="F5291" s="28"/>
    </row>
    <row r="5292" spans="1:6" x14ac:dyDescent="0.25">
      <c r="A5292" s="23"/>
      <c r="B5292" s="24"/>
      <c r="C5292" s="25"/>
      <c r="D5292" s="26"/>
      <c r="E5292" s="27"/>
      <c r="F5292" s="28"/>
    </row>
    <row r="5293" spans="1:6" x14ac:dyDescent="0.25">
      <c r="A5293" s="23"/>
      <c r="B5293" s="24"/>
      <c r="C5293" s="25"/>
      <c r="D5293" s="26"/>
      <c r="E5293" s="27"/>
      <c r="F5293" s="28"/>
    </row>
    <row r="5294" spans="1:6" x14ac:dyDescent="0.25">
      <c r="A5294" s="23"/>
      <c r="B5294" s="24"/>
      <c r="C5294" s="25"/>
      <c r="D5294" s="26"/>
      <c r="E5294" s="27"/>
      <c r="F5294" s="28"/>
    </row>
    <row r="5295" spans="1:6" x14ac:dyDescent="0.25">
      <c r="A5295" s="23"/>
      <c r="B5295" s="24"/>
      <c r="C5295" s="25"/>
      <c r="D5295" s="26"/>
      <c r="E5295" s="27"/>
      <c r="F5295" s="28"/>
    </row>
    <row r="5296" spans="1:6" x14ac:dyDescent="0.25">
      <c r="A5296" s="23"/>
      <c r="B5296" s="24"/>
      <c r="C5296" s="25"/>
      <c r="D5296" s="26"/>
      <c r="E5296" s="27"/>
      <c r="F5296" s="28"/>
    </row>
    <row r="5297" spans="1:6" x14ac:dyDescent="0.25">
      <c r="A5297" s="23"/>
      <c r="B5297" s="24"/>
      <c r="C5297" s="25"/>
      <c r="D5297" s="26"/>
      <c r="E5297" s="27"/>
      <c r="F5297" s="28"/>
    </row>
    <row r="5298" spans="1:6" x14ac:dyDescent="0.25">
      <c r="A5298" s="23"/>
      <c r="B5298" s="24"/>
      <c r="C5298" s="25"/>
      <c r="D5298" s="26"/>
      <c r="E5298" s="27"/>
      <c r="F5298" s="28"/>
    </row>
    <row r="5299" spans="1:6" x14ac:dyDescent="0.25">
      <c r="A5299" s="23"/>
      <c r="B5299" s="24"/>
      <c r="C5299" s="25"/>
      <c r="D5299" s="26"/>
      <c r="E5299" s="27"/>
      <c r="F5299" s="28"/>
    </row>
    <row r="5300" spans="1:6" x14ac:dyDescent="0.25">
      <c r="A5300" s="23"/>
      <c r="B5300" s="24"/>
      <c r="C5300" s="25"/>
      <c r="D5300" s="26"/>
      <c r="E5300" s="27"/>
      <c r="F5300" s="28"/>
    </row>
    <row r="5301" spans="1:6" x14ac:dyDescent="0.25">
      <c r="A5301" s="23"/>
      <c r="B5301" s="24"/>
      <c r="C5301" s="25"/>
      <c r="D5301" s="26"/>
      <c r="E5301" s="27"/>
      <c r="F5301" s="28"/>
    </row>
    <row r="5302" spans="1:6" x14ac:dyDescent="0.25">
      <c r="A5302" s="23"/>
      <c r="B5302" s="24"/>
      <c r="C5302" s="25"/>
      <c r="D5302" s="26"/>
      <c r="E5302" s="27"/>
      <c r="F5302" s="28"/>
    </row>
    <row r="5303" spans="1:6" x14ac:dyDescent="0.25">
      <c r="A5303" s="23"/>
      <c r="B5303" s="24"/>
      <c r="C5303" s="25"/>
      <c r="D5303" s="26"/>
      <c r="E5303" s="27"/>
      <c r="F5303" s="28"/>
    </row>
    <row r="5304" spans="1:6" x14ac:dyDescent="0.25">
      <c r="A5304" s="23"/>
      <c r="B5304" s="24"/>
      <c r="C5304" s="25"/>
      <c r="D5304" s="26"/>
      <c r="E5304" s="27"/>
      <c r="F5304" s="28"/>
    </row>
    <row r="5305" spans="1:6" x14ac:dyDescent="0.25">
      <c r="A5305" s="23"/>
      <c r="B5305" s="24"/>
      <c r="C5305" s="25"/>
      <c r="D5305" s="26"/>
      <c r="E5305" s="27"/>
      <c r="F5305" s="28"/>
    </row>
    <row r="5306" spans="1:6" x14ac:dyDescent="0.25">
      <c r="A5306" s="23"/>
      <c r="B5306" s="24"/>
      <c r="C5306" s="25"/>
      <c r="D5306" s="26"/>
      <c r="E5306" s="27"/>
      <c r="F5306" s="28"/>
    </row>
    <row r="5307" spans="1:6" x14ac:dyDescent="0.25">
      <c r="A5307" s="23"/>
      <c r="B5307" s="24"/>
      <c r="C5307" s="25"/>
      <c r="D5307" s="26"/>
      <c r="E5307" s="27"/>
      <c r="F5307" s="28"/>
    </row>
    <row r="5308" spans="1:6" x14ac:dyDescent="0.25">
      <c r="A5308" s="23"/>
      <c r="B5308" s="24"/>
      <c r="C5308" s="25"/>
      <c r="D5308" s="26"/>
      <c r="E5308" s="27"/>
      <c r="F5308" s="28"/>
    </row>
    <row r="5309" spans="1:6" x14ac:dyDescent="0.25">
      <c r="A5309" s="23"/>
      <c r="B5309" s="24"/>
      <c r="C5309" s="25"/>
      <c r="D5309" s="26"/>
      <c r="E5309" s="27"/>
      <c r="F5309" s="28"/>
    </row>
    <row r="5310" spans="1:6" x14ac:dyDescent="0.25">
      <c r="A5310" s="23"/>
      <c r="B5310" s="24"/>
      <c r="C5310" s="25"/>
      <c r="D5310" s="26"/>
      <c r="E5310" s="27"/>
      <c r="F5310" s="28"/>
    </row>
    <row r="5311" spans="1:6" x14ac:dyDescent="0.25">
      <c r="A5311" s="23"/>
      <c r="B5311" s="24"/>
      <c r="C5311" s="25"/>
      <c r="D5311" s="26"/>
      <c r="E5311" s="27"/>
      <c r="F5311" s="28"/>
    </row>
    <row r="5312" spans="1:6" x14ac:dyDescent="0.25">
      <c r="A5312" s="23"/>
      <c r="B5312" s="24"/>
      <c r="C5312" s="25"/>
      <c r="D5312" s="26"/>
      <c r="E5312" s="27"/>
      <c r="F5312" s="28"/>
    </row>
    <row r="5313" spans="1:6" x14ac:dyDescent="0.25">
      <c r="A5313" s="23"/>
      <c r="B5313" s="24"/>
      <c r="C5313" s="25"/>
      <c r="D5313" s="26"/>
      <c r="E5313" s="27"/>
      <c r="F5313" s="28"/>
    </row>
    <row r="5314" spans="1:6" x14ac:dyDescent="0.25">
      <c r="A5314" s="23"/>
      <c r="B5314" s="24"/>
      <c r="C5314" s="25"/>
      <c r="D5314" s="26"/>
      <c r="E5314" s="27"/>
      <c r="F5314" s="28"/>
    </row>
    <row r="5315" spans="1:6" x14ac:dyDescent="0.25">
      <c r="A5315" s="23"/>
      <c r="B5315" s="24"/>
      <c r="C5315" s="25"/>
      <c r="D5315" s="26"/>
      <c r="E5315" s="27"/>
      <c r="F5315" s="28"/>
    </row>
    <row r="5316" spans="1:6" x14ac:dyDescent="0.25">
      <c r="A5316" s="23"/>
      <c r="B5316" s="24"/>
      <c r="C5316" s="25"/>
      <c r="D5316" s="26"/>
      <c r="E5316" s="27"/>
      <c r="F5316" s="28"/>
    </row>
    <row r="5317" spans="1:6" x14ac:dyDescent="0.25">
      <c r="A5317" s="23"/>
      <c r="B5317" s="24"/>
      <c r="C5317" s="25"/>
      <c r="D5317" s="26"/>
      <c r="E5317" s="27"/>
      <c r="F5317" s="28"/>
    </row>
    <row r="5318" spans="1:6" x14ac:dyDescent="0.25">
      <c r="A5318" s="23"/>
      <c r="B5318" s="24"/>
      <c r="C5318" s="25"/>
      <c r="D5318" s="26"/>
      <c r="E5318" s="27"/>
      <c r="F5318" s="28"/>
    </row>
    <row r="5319" spans="1:6" x14ac:dyDescent="0.25">
      <c r="A5319" s="23"/>
      <c r="B5319" s="24"/>
      <c r="C5319" s="25"/>
      <c r="D5319" s="26"/>
      <c r="E5319" s="27"/>
      <c r="F5319" s="28"/>
    </row>
    <row r="5320" spans="1:6" x14ac:dyDescent="0.25">
      <c r="A5320" s="23"/>
      <c r="B5320" s="24"/>
      <c r="C5320" s="25"/>
      <c r="D5320" s="26"/>
      <c r="E5320" s="27"/>
      <c r="F5320" s="28"/>
    </row>
    <row r="5321" spans="1:6" x14ac:dyDescent="0.25">
      <c r="A5321" s="23"/>
      <c r="B5321" s="24"/>
      <c r="C5321" s="25"/>
      <c r="D5321" s="26"/>
      <c r="E5321" s="27"/>
      <c r="F5321" s="28"/>
    </row>
    <row r="5322" spans="1:6" x14ac:dyDescent="0.25">
      <c r="A5322" s="23"/>
      <c r="B5322" s="24"/>
      <c r="C5322" s="25"/>
      <c r="D5322" s="26"/>
      <c r="E5322" s="27"/>
      <c r="F5322" s="28"/>
    </row>
    <row r="5323" spans="1:6" x14ac:dyDescent="0.25">
      <c r="A5323" s="23"/>
      <c r="B5323" s="24"/>
      <c r="C5323" s="25"/>
      <c r="D5323" s="26"/>
      <c r="E5323" s="27"/>
      <c r="F5323" s="28"/>
    </row>
    <row r="5324" spans="1:6" x14ac:dyDescent="0.25">
      <c r="A5324" s="23"/>
      <c r="B5324" s="24"/>
      <c r="C5324" s="25"/>
      <c r="D5324" s="26"/>
      <c r="E5324" s="27"/>
      <c r="F5324" s="28"/>
    </row>
    <row r="5325" spans="1:6" x14ac:dyDescent="0.25">
      <c r="A5325" s="23"/>
      <c r="B5325" s="24"/>
      <c r="C5325" s="25"/>
      <c r="D5325" s="26"/>
      <c r="E5325" s="27"/>
      <c r="F5325" s="28"/>
    </row>
    <row r="5326" spans="1:6" x14ac:dyDescent="0.25">
      <c r="A5326" s="23"/>
      <c r="B5326" s="24"/>
      <c r="C5326" s="25"/>
      <c r="D5326" s="26"/>
      <c r="E5326" s="27"/>
      <c r="F5326" s="28"/>
    </row>
    <row r="5327" spans="1:6" x14ac:dyDescent="0.25">
      <c r="A5327" s="23"/>
      <c r="B5327" s="24"/>
      <c r="C5327" s="25"/>
      <c r="D5327" s="26"/>
      <c r="E5327" s="27"/>
      <c r="F5327" s="28"/>
    </row>
    <row r="5328" spans="1:6" x14ac:dyDescent="0.25">
      <c r="A5328" s="23"/>
      <c r="B5328" s="24"/>
      <c r="C5328" s="25"/>
      <c r="D5328" s="26"/>
      <c r="E5328" s="27"/>
      <c r="F5328" s="28"/>
    </row>
    <row r="5329" spans="1:6" x14ac:dyDescent="0.25">
      <c r="A5329" s="23"/>
      <c r="B5329" s="24"/>
      <c r="C5329" s="25"/>
      <c r="D5329" s="26"/>
      <c r="E5329" s="27"/>
      <c r="F5329" s="28"/>
    </row>
    <row r="5330" spans="1:6" x14ac:dyDescent="0.25">
      <c r="A5330" s="23"/>
      <c r="B5330" s="24"/>
      <c r="C5330" s="25"/>
      <c r="D5330" s="26"/>
      <c r="E5330" s="27"/>
      <c r="F5330" s="28"/>
    </row>
    <row r="5331" spans="1:6" x14ac:dyDescent="0.25">
      <c r="A5331" s="23"/>
      <c r="B5331" s="24"/>
      <c r="C5331" s="25"/>
      <c r="D5331" s="26"/>
      <c r="E5331" s="27"/>
      <c r="F5331" s="28"/>
    </row>
    <row r="5332" spans="1:6" x14ac:dyDescent="0.25">
      <c r="A5332" s="23"/>
      <c r="B5332" s="24"/>
      <c r="C5332" s="25"/>
      <c r="D5332" s="26"/>
      <c r="E5332" s="27"/>
      <c r="F5332" s="28"/>
    </row>
    <row r="5333" spans="1:6" x14ac:dyDescent="0.25">
      <c r="A5333" s="23"/>
      <c r="B5333" s="24"/>
      <c r="C5333" s="25"/>
      <c r="D5333" s="26"/>
      <c r="E5333" s="27"/>
      <c r="F5333" s="28"/>
    </row>
    <row r="5334" spans="1:6" x14ac:dyDescent="0.25">
      <c r="A5334" s="23"/>
      <c r="B5334" s="24"/>
      <c r="C5334" s="25"/>
      <c r="D5334" s="26"/>
      <c r="E5334" s="27"/>
      <c r="F5334" s="28"/>
    </row>
    <row r="5335" spans="1:6" x14ac:dyDescent="0.25">
      <c r="A5335" s="23"/>
      <c r="B5335" s="24"/>
      <c r="C5335" s="25"/>
      <c r="D5335" s="26"/>
      <c r="E5335" s="27"/>
      <c r="F5335" s="28"/>
    </row>
    <row r="5336" spans="1:6" x14ac:dyDescent="0.25">
      <c r="A5336" s="23"/>
      <c r="B5336" s="24"/>
      <c r="C5336" s="25"/>
      <c r="D5336" s="26"/>
      <c r="E5336" s="27"/>
      <c r="F5336" s="28"/>
    </row>
    <row r="5337" spans="1:6" x14ac:dyDescent="0.25">
      <c r="A5337" s="23"/>
      <c r="B5337" s="24"/>
      <c r="C5337" s="25"/>
      <c r="D5337" s="26"/>
      <c r="E5337" s="27"/>
      <c r="F5337" s="28"/>
    </row>
    <row r="5338" spans="1:6" x14ac:dyDescent="0.25">
      <c r="A5338" s="23"/>
      <c r="B5338" s="24"/>
      <c r="C5338" s="25"/>
      <c r="D5338" s="26"/>
      <c r="E5338" s="27"/>
      <c r="F5338" s="28"/>
    </row>
    <row r="5339" spans="1:6" x14ac:dyDescent="0.25">
      <c r="A5339" s="23"/>
      <c r="B5339" s="24"/>
      <c r="C5339" s="25"/>
      <c r="D5339" s="26"/>
      <c r="E5339" s="27"/>
      <c r="F5339" s="28"/>
    </row>
    <row r="5340" spans="1:6" x14ac:dyDescent="0.25">
      <c r="A5340" s="23"/>
      <c r="B5340" s="24"/>
      <c r="C5340" s="25"/>
      <c r="D5340" s="26"/>
      <c r="E5340" s="27"/>
      <c r="F5340" s="28"/>
    </row>
    <row r="5341" spans="1:6" x14ac:dyDescent="0.25">
      <c r="A5341" s="23"/>
      <c r="B5341" s="24"/>
      <c r="C5341" s="25"/>
      <c r="D5341" s="26"/>
      <c r="E5341" s="27"/>
      <c r="F5341" s="28"/>
    </row>
    <row r="5342" spans="1:6" x14ac:dyDescent="0.25">
      <c r="A5342" s="23"/>
      <c r="B5342" s="24"/>
      <c r="C5342" s="25"/>
      <c r="D5342" s="26"/>
      <c r="E5342" s="27"/>
      <c r="F5342" s="28"/>
    </row>
    <row r="5343" spans="1:6" x14ac:dyDescent="0.25">
      <c r="A5343" s="23"/>
      <c r="B5343" s="24"/>
      <c r="C5343" s="25"/>
      <c r="D5343" s="26"/>
      <c r="E5343" s="27"/>
      <c r="F5343" s="28"/>
    </row>
    <row r="5344" spans="1:6" x14ac:dyDescent="0.25">
      <c r="A5344" s="23"/>
      <c r="B5344" s="24"/>
      <c r="C5344" s="25"/>
      <c r="D5344" s="26"/>
      <c r="E5344" s="27"/>
      <c r="F5344" s="28"/>
    </row>
    <row r="5345" spans="1:6" x14ac:dyDescent="0.25">
      <c r="A5345" s="23"/>
      <c r="B5345" s="24"/>
      <c r="C5345" s="25"/>
      <c r="D5345" s="26"/>
      <c r="E5345" s="27"/>
      <c r="F5345" s="28"/>
    </row>
    <row r="5346" spans="1:6" x14ac:dyDescent="0.25">
      <c r="A5346" s="23"/>
      <c r="B5346" s="24"/>
      <c r="C5346" s="25"/>
      <c r="D5346" s="26"/>
      <c r="E5346" s="27"/>
      <c r="F5346" s="28"/>
    </row>
    <row r="5347" spans="1:6" x14ac:dyDescent="0.25">
      <c r="A5347" s="23"/>
      <c r="B5347" s="24"/>
      <c r="C5347" s="25"/>
      <c r="D5347" s="26"/>
      <c r="E5347" s="27"/>
      <c r="F5347" s="28"/>
    </row>
    <row r="5348" spans="1:6" x14ac:dyDescent="0.25">
      <c r="A5348" s="23"/>
      <c r="B5348" s="24"/>
      <c r="C5348" s="25"/>
      <c r="D5348" s="26"/>
      <c r="E5348" s="27"/>
      <c r="F5348" s="28"/>
    </row>
    <row r="5349" spans="1:6" x14ac:dyDescent="0.25">
      <c r="A5349" s="23"/>
      <c r="B5349" s="24"/>
      <c r="C5349" s="25"/>
      <c r="D5349" s="26"/>
      <c r="E5349" s="27"/>
      <c r="F5349" s="28"/>
    </row>
    <row r="5350" spans="1:6" x14ac:dyDescent="0.25">
      <c r="A5350" s="23"/>
      <c r="B5350" s="24"/>
      <c r="C5350" s="25"/>
      <c r="D5350" s="26"/>
      <c r="E5350" s="27"/>
      <c r="F5350" s="28"/>
    </row>
    <row r="5351" spans="1:6" x14ac:dyDescent="0.25">
      <c r="A5351" s="23"/>
      <c r="B5351" s="24"/>
      <c r="C5351" s="25"/>
      <c r="D5351" s="26"/>
      <c r="E5351" s="27"/>
      <c r="F5351" s="28"/>
    </row>
    <row r="5352" spans="1:6" x14ac:dyDescent="0.25">
      <c r="A5352" s="23"/>
      <c r="B5352" s="24"/>
      <c r="C5352" s="25"/>
      <c r="D5352" s="26"/>
      <c r="E5352" s="27"/>
      <c r="F5352" s="28"/>
    </row>
    <row r="5353" spans="1:6" x14ac:dyDescent="0.25">
      <c r="A5353" s="23"/>
      <c r="B5353" s="24"/>
      <c r="C5353" s="25"/>
      <c r="D5353" s="26"/>
      <c r="E5353" s="27"/>
      <c r="F5353" s="28"/>
    </row>
    <row r="5354" spans="1:6" x14ac:dyDescent="0.25">
      <c r="A5354" s="23"/>
      <c r="B5354" s="24"/>
      <c r="C5354" s="25"/>
      <c r="D5354" s="26"/>
      <c r="E5354" s="27"/>
      <c r="F5354" s="28"/>
    </row>
    <row r="5355" spans="1:6" x14ac:dyDescent="0.25">
      <c r="A5355" s="23"/>
      <c r="B5355" s="24"/>
      <c r="C5355" s="25"/>
      <c r="D5355" s="26"/>
      <c r="E5355" s="27"/>
      <c r="F5355" s="28"/>
    </row>
    <row r="5356" spans="1:6" x14ac:dyDescent="0.25">
      <c r="A5356" s="23"/>
      <c r="B5356" s="24"/>
      <c r="C5356" s="25"/>
      <c r="D5356" s="26"/>
      <c r="E5356" s="27"/>
      <c r="F5356" s="28"/>
    </row>
    <row r="5357" spans="1:6" x14ac:dyDescent="0.25">
      <c r="A5357" s="23"/>
      <c r="B5357" s="24"/>
      <c r="C5357" s="25"/>
      <c r="D5357" s="26"/>
      <c r="E5357" s="27"/>
      <c r="F5357" s="28"/>
    </row>
    <row r="5358" spans="1:6" x14ac:dyDescent="0.25">
      <c r="A5358" s="23"/>
      <c r="B5358" s="24"/>
      <c r="C5358" s="25"/>
      <c r="D5358" s="26"/>
      <c r="E5358" s="27"/>
      <c r="F5358" s="28"/>
    </row>
    <row r="5359" spans="1:6" x14ac:dyDescent="0.25">
      <c r="A5359" s="23"/>
      <c r="B5359" s="24"/>
      <c r="C5359" s="25"/>
      <c r="D5359" s="26"/>
      <c r="E5359" s="27"/>
      <c r="F5359" s="28"/>
    </row>
    <row r="5360" spans="1:6" x14ac:dyDescent="0.25">
      <c r="A5360" s="23"/>
      <c r="B5360" s="24"/>
      <c r="C5360" s="25"/>
      <c r="D5360" s="26"/>
      <c r="E5360" s="27"/>
      <c r="F5360" s="28"/>
    </row>
    <row r="5361" spans="1:6" x14ac:dyDescent="0.25">
      <c r="A5361" s="23"/>
      <c r="B5361" s="24"/>
      <c r="C5361" s="25"/>
      <c r="D5361" s="26"/>
      <c r="E5361" s="27"/>
      <c r="F5361" s="28"/>
    </row>
    <row r="5362" spans="1:6" x14ac:dyDescent="0.25">
      <c r="A5362" s="23"/>
      <c r="B5362" s="24"/>
      <c r="C5362" s="25"/>
      <c r="D5362" s="26"/>
      <c r="E5362" s="27"/>
      <c r="F5362" s="28"/>
    </row>
    <row r="5363" spans="1:6" x14ac:dyDescent="0.25">
      <c r="A5363" s="23"/>
      <c r="B5363" s="24"/>
      <c r="C5363" s="25"/>
      <c r="D5363" s="26"/>
      <c r="E5363" s="27"/>
      <c r="F5363" s="28"/>
    </row>
    <row r="5364" spans="1:6" x14ac:dyDescent="0.25">
      <c r="A5364" s="23"/>
      <c r="B5364" s="24"/>
      <c r="C5364" s="25"/>
      <c r="D5364" s="26"/>
      <c r="E5364" s="27"/>
      <c r="F5364" s="28"/>
    </row>
    <row r="5365" spans="1:6" x14ac:dyDescent="0.25">
      <c r="A5365" s="23"/>
      <c r="B5365" s="24"/>
      <c r="C5365" s="25"/>
      <c r="D5365" s="26"/>
      <c r="E5365" s="27"/>
      <c r="F5365" s="28"/>
    </row>
    <row r="5366" spans="1:6" x14ac:dyDescent="0.25">
      <c r="A5366" s="23"/>
      <c r="B5366" s="24"/>
      <c r="C5366" s="25"/>
      <c r="D5366" s="26"/>
      <c r="E5366" s="27"/>
      <c r="F5366" s="28"/>
    </row>
    <row r="5367" spans="1:6" x14ac:dyDescent="0.25">
      <c r="A5367" s="23"/>
      <c r="B5367" s="24"/>
      <c r="C5367" s="25"/>
      <c r="D5367" s="26"/>
      <c r="E5367" s="27"/>
      <c r="F5367" s="28"/>
    </row>
    <row r="5368" spans="1:6" x14ac:dyDescent="0.25">
      <c r="A5368" s="23"/>
      <c r="B5368" s="24"/>
      <c r="C5368" s="25"/>
      <c r="D5368" s="26"/>
      <c r="E5368" s="27"/>
      <c r="F5368" s="28"/>
    </row>
    <row r="5369" spans="1:6" x14ac:dyDescent="0.25">
      <c r="A5369" s="23"/>
      <c r="B5369" s="24"/>
      <c r="C5369" s="25"/>
      <c r="D5369" s="26"/>
      <c r="E5369" s="27"/>
      <c r="F5369" s="28"/>
    </row>
    <row r="5370" spans="1:6" x14ac:dyDescent="0.25">
      <c r="A5370" s="23"/>
      <c r="B5370" s="24"/>
      <c r="C5370" s="25"/>
      <c r="D5370" s="26"/>
      <c r="E5370" s="27"/>
      <c r="F5370" s="28"/>
    </row>
    <row r="5371" spans="1:6" x14ac:dyDescent="0.25">
      <c r="A5371" s="23"/>
      <c r="B5371" s="24"/>
      <c r="C5371" s="25"/>
      <c r="D5371" s="26"/>
      <c r="E5371" s="27"/>
      <c r="F5371" s="28"/>
    </row>
    <row r="5372" spans="1:6" x14ac:dyDescent="0.25">
      <c r="A5372" s="23"/>
      <c r="B5372" s="24"/>
      <c r="C5372" s="25"/>
      <c r="D5372" s="26"/>
      <c r="E5372" s="27"/>
      <c r="F5372" s="28"/>
    </row>
    <row r="5373" spans="1:6" x14ac:dyDescent="0.25">
      <c r="A5373" s="23"/>
      <c r="B5373" s="24"/>
      <c r="C5373" s="25"/>
      <c r="D5373" s="26"/>
      <c r="E5373" s="27"/>
      <c r="F5373" s="28"/>
    </row>
    <row r="5374" spans="1:6" x14ac:dyDescent="0.25">
      <c r="A5374" s="23"/>
      <c r="B5374" s="24"/>
      <c r="C5374" s="25"/>
      <c r="D5374" s="26"/>
      <c r="E5374" s="27"/>
      <c r="F5374" s="28"/>
    </row>
    <row r="5375" spans="1:6" x14ac:dyDescent="0.25">
      <c r="A5375" s="23"/>
      <c r="B5375" s="24"/>
      <c r="C5375" s="25"/>
      <c r="D5375" s="26"/>
      <c r="E5375" s="27"/>
      <c r="F5375" s="28"/>
    </row>
    <row r="5376" spans="1:6" x14ac:dyDescent="0.25">
      <c r="A5376" s="23"/>
      <c r="B5376" s="24"/>
      <c r="C5376" s="25"/>
      <c r="D5376" s="26"/>
      <c r="E5376" s="27"/>
      <c r="F5376" s="28"/>
    </row>
    <row r="5377" spans="1:6" x14ac:dyDescent="0.25">
      <c r="A5377" s="23"/>
      <c r="B5377" s="24"/>
      <c r="C5377" s="25"/>
      <c r="D5377" s="26"/>
      <c r="E5377" s="27"/>
      <c r="F5377" s="28"/>
    </row>
    <row r="5378" spans="1:6" x14ac:dyDescent="0.25">
      <c r="A5378" s="23"/>
      <c r="B5378" s="24"/>
      <c r="C5378" s="25"/>
      <c r="D5378" s="26"/>
      <c r="E5378" s="27"/>
      <c r="F5378" s="28"/>
    </row>
    <row r="5379" spans="1:6" x14ac:dyDescent="0.25">
      <c r="A5379" s="23"/>
      <c r="B5379" s="24"/>
      <c r="C5379" s="25"/>
      <c r="D5379" s="26"/>
      <c r="E5379" s="27"/>
      <c r="F5379" s="28"/>
    </row>
    <row r="5380" spans="1:6" x14ac:dyDescent="0.25">
      <c r="A5380" s="23"/>
      <c r="B5380" s="24"/>
      <c r="C5380" s="25"/>
      <c r="D5380" s="26"/>
      <c r="E5380" s="27"/>
      <c r="F5380" s="28"/>
    </row>
    <row r="5381" spans="1:6" x14ac:dyDescent="0.25">
      <c r="A5381" s="23"/>
      <c r="B5381" s="24"/>
      <c r="C5381" s="25"/>
      <c r="D5381" s="26"/>
      <c r="E5381" s="27"/>
      <c r="F5381" s="28"/>
    </row>
    <row r="5382" spans="1:6" x14ac:dyDescent="0.25">
      <c r="A5382" s="23"/>
      <c r="B5382" s="24"/>
      <c r="C5382" s="25"/>
      <c r="D5382" s="26"/>
      <c r="E5382" s="27"/>
      <c r="F5382" s="28"/>
    </row>
    <row r="5383" spans="1:6" x14ac:dyDescent="0.25">
      <c r="A5383" s="23"/>
      <c r="B5383" s="24"/>
      <c r="C5383" s="25"/>
      <c r="D5383" s="26"/>
      <c r="E5383" s="27"/>
      <c r="F5383" s="28"/>
    </row>
    <row r="5384" spans="1:6" x14ac:dyDescent="0.25">
      <c r="A5384" s="23"/>
      <c r="B5384" s="24"/>
      <c r="C5384" s="25"/>
      <c r="D5384" s="26"/>
      <c r="E5384" s="27"/>
      <c r="F5384" s="28"/>
    </row>
    <row r="5385" spans="1:6" x14ac:dyDescent="0.25">
      <c r="A5385" s="23"/>
      <c r="B5385" s="24"/>
      <c r="C5385" s="25"/>
      <c r="D5385" s="26"/>
      <c r="E5385" s="27"/>
      <c r="F5385" s="28"/>
    </row>
    <row r="5386" spans="1:6" x14ac:dyDescent="0.25">
      <c r="A5386" s="23"/>
      <c r="B5386" s="24"/>
      <c r="C5386" s="25"/>
      <c r="D5386" s="26"/>
      <c r="E5386" s="27"/>
      <c r="F5386" s="28"/>
    </row>
    <row r="5387" spans="1:6" x14ac:dyDescent="0.25">
      <c r="A5387" s="23"/>
      <c r="B5387" s="24"/>
      <c r="C5387" s="25"/>
      <c r="D5387" s="26"/>
      <c r="E5387" s="27"/>
      <c r="F5387" s="28"/>
    </row>
    <row r="5388" spans="1:6" x14ac:dyDescent="0.25">
      <c r="A5388" s="23"/>
      <c r="B5388" s="24"/>
      <c r="C5388" s="25"/>
      <c r="D5388" s="26"/>
      <c r="E5388" s="27"/>
      <c r="F5388" s="28"/>
    </row>
    <row r="5389" spans="1:6" x14ac:dyDescent="0.25">
      <c r="A5389" s="23"/>
      <c r="B5389" s="24"/>
      <c r="C5389" s="25"/>
      <c r="D5389" s="26"/>
      <c r="E5389" s="27"/>
      <c r="F5389" s="28"/>
    </row>
    <row r="5390" spans="1:6" x14ac:dyDescent="0.25">
      <c r="A5390" s="23"/>
      <c r="B5390" s="24"/>
      <c r="C5390" s="25"/>
      <c r="D5390" s="26"/>
      <c r="E5390" s="27"/>
      <c r="F5390" s="28"/>
    </row>
    <row r="5391" spans="1:6" x14ac:dyDescent="0.25">
      <c r="A5391" s="23"/>
      <c r="B5391" s="24"/>
      <c r="C5391" s="25"/>
      <c r="D5391" s="26"/>
      <c r="E5391" s="27"/>
      <c r="F5391" s="28"/>
    </row>
    <row r="5392" spans="1:6" x14ac:dyDescent="0.25">
      <c r="A5392" s="23"/>
      <c r="B5392" s="24"/>
      <c r="C5392" s="25"/>
      <c r="D5392" s="26"/>
      <c r="E5392" s="27"/>
      <c r="F5392" s="28"/>
    </row>
    <row r="5393" spans="1:6" x14ac:dyDescent="0.25">
      <c r="A5393" s="23"/>
      <c r="B5393" s="24"/>
      <c r="C5393" s="25"/>
      <c r="D5393" s="26"/>
      <c r="E5393" s="27"/>
      <c r="F5393" s="28"/>
    </row>
    <row r="5394" spans="1:6" x14ac:dyDescent="0.25">
      <c r="A5394" s="23"/>
      <c r="B5394" s="24"/>
      <c r="C5394" s="25"/>
      <c r="D5394" s="26"/>
      <c r="E5394" s="27"/>
      <c r="F5394" s="28"/>
    </row>
    <row r="5395" spans="1:6" x14ac:dyDescent="0.25">
      <c r="A5395" s="23"/>
      <c r="B5395" s="24"/>
      <c r="C5395" s="25"/>
      <c r="D5395" s="26"/>
      <c r="E5395" s="27"/>
      <c r="F5395" s="28"/>
    </row>
    <row r="5396" spans="1:6" x14ac:dyDescent="0.25">
      <c r="A5396" s="23"/>
      <c r="B5396" s="24"/>
      <c r="C5396" s="25"/>
      <c r="D5396" s="26"/>
      <c r="E5396" s="27"/>
      <c r="F5396" s="28"/>
    </row>
    <row r="5397" spans="1:6" x14ac:dyDescent="0.25">
      <c r="A5397" s="23"/>
      <c r="B5397" s="24"/>
      <c r="C5397" s="25"/>
      <c r="D5397" s="26"/>
      <c r="E5397" s="27"/>
      <c r="F5397" s="28"/>
    </row>
    <row r="5398" spans="1:6" x14ac:dyDescent="0.25">
      <c r="A5398" s="23"/>
      <c r="B5398" s="24"/>
      <c r="C5398" s="25"/>
      <c r="D5398" s="26"/>
      <c r="E5398" s="27"/>
      <c r="F5398" s="28"/>
    </row>
    <row r="5399" spans="1:6" x14ac:dyDescent="0.25">
      <c r="A5399" s="23"/>
      <c r="B5399" s="24"/>
      <c r="C5399" s="25"/>
      <c r="D5399" s="26"/>
      <c r="E5399" s="27"/>
      <c r="F5399" s="28"/>
    </row>
    <row r="5400" spans="1:6" x14ac:dyDescent="0.25">
      <c r="A5400" s="23"/>
      <c r="B5400" s="24"/>
      <c r="C5400" s="25"/>
      <c r="D5400" s="26"/>
      <c r="E5400" s="27"/>
      <c r="F5400" s="28"/>
    </row>
    <row r="5401" spans="1:6" x14ac:dyDescent="0.25">
      <c r="A5401" s="23"/>
      <c r="B5401" s="24"/>
      <c r="C5401" s="25"/>
      <c r="D5401" s="26"/>
      <c r="E5401" s="27"/>
      <c r="F5401" s="28"/>
    </row>
    <row r="5402" spans="1:6" x14ac:dyDescent="0.25">
      <c r="A5402" s="23"/>
      <c r="B5402" s="24"/>
      <c r="C5402" s="25"/>
      <c r="D5402" s="26"/>
      <c r="E5402" s="27"/>
      <c r="F5402" s="28"/>
    </row>
    <row r="5403" spans="1:6" x14ac:dyDescent="0.25">
      <c r="A5403" s="23"/>
      <c r="B5403" s="24"/>
      <c r="C5403" s="25"/>
      <c r="D5403" s="26"/>
      <c r="E5403" s="27"/>
      <c r="F5403" s="28"/>
    </row>
    <row r="5404" spans="1:6" x14ac:dyDescent="0.25">
      <c r="A5404" s="23"/>
      <c r="B5404" s="24"/>
      <c r="C5404" s="25"/>
      <c r="D5404" s="26"/>
      <c r="E5404" s="27"/>
      <c r="F5404" s="28"/>
    </row>
    <row r="5405" spans="1:6" x14ac:dyDescent="0.25">
      <c r="A5405" s="23"/>
      <c r="B5405" s="24"/>
      <c r="C5405" s="25"/>
      <c r="D5405" s="26"/>
      <c r="E5405" s="27"/>
      <c r="F5405" s="28"/>
    </row>
    <row r="5406" spans="1:6" x14ac:dyDescent="0.25">
      <c r="A5406" s="23"/>
      <c r="B5406" s="24"/>
      <c r="C5406" s="25"/>
      <c r="D5406" s="26"/>
      <c r="E5406" s="27"/>
      <c r="F5406" s="28"/>
    </row>
    <row r="5407" spans="1:6" x14ac:dyDescent="0.25">
      <c r="A5407" s="23"/>
      <c r="B5407" s="24"/>
      <c r="C5407" s="25"/>
      <c r="D5407" s="26"/>
      <c r="E5407" s="27"/>
      <c r="F5407" s="28"/>
    </row>
    <row r="5408" spans="1:6" x14ac:dyDescent="0.25">
      <c r="A5408" s="23"/>
      <c r="B5408" s="24"/>
      <c r="C5408" s="25"/>
      <c r="D5408" s="26"/>
      <c r="E5408" s="27"/>
      <c r="F5408" s="28"/>
    </row>
    <row r="5409" spans="1:6" x14ac:dyDescent="0.25">
      <c r="A5409" s="23"/>
      <c r="B5409" s="24"/>
      <c r="C5409" s="25"/>
      <c r="D5409" s="26"/>
      <c r="E5409" s="27"/>
      <c r="F5409" s="28"/>
    </row>
    <row r="5410" spans="1:6" x14ac:dyDescent="0.25">
      <c r="A5410" s="23"/>
      <c r="B5410" s="24"/>
      <c r="C5410" s="25"/>
      <c r="D5410" s="26"/>
      <c r="E5410" s="27"/>
      <c r="F5410" s="28"/>
    </row>
    <row r="5411" spans="1:6" x14ac:dyDescent="0.25">
      <c r="A5411" s="23"/>
      <c r="B5411" s="24"/>
      <c r="C5411" s="25"/>
      <c r="D5411" s="26"/>
      <c r="E5411" s="27"/>
      <c r="F5411" s="28"/>
    </row>
    <row r="5412" spans="1:6" x14ac:dyDescent="0.25">
      <c r="A5412" s="23"/>
      <c r="B5412" s="24"/>
      <c r="C5412" s="25"/>
      <c r="D5412" s="26"/>
      <c r="E5412" s="27"/>
      <c r="F5412" s="28"/>
    </row>
    <row r="5413" spans="1:6" x14ac:dyDescent="0.25">
      <c r="A5413" s="23"/>
      <c r="B5413" s="24"/>
      <c r="C5413" s="25"/>
      <c r="D5413" s="26"/>
      <c r="E5413" s="27"/>
      <c r="F5413" s="28"/>
    </row>
    <row r="5414" spans="1:6" x14ac:dyDescent="0.25">
      <c r="A5414" s="23"/>
      <c r="B5414" s="24"/>
      <c r="C5414" s="25"/>
      <c r="D5414" s="26"/>
      <c r="E5414" s="27"/>
      <c r="F5414" s="28"/>
    </row>
    <row r="5415" spans="1:6" x14ac:dyDescent="0.25">
      <c r="A5415" s="23"/>
      <c r="B5415" s="24"/>
      <c r="C5415" s="25"/>
      <c r="D5415" s="26"/>
      <c r="E5415" s="27"/>
      <c r="F5415" s="28"/>
    </row>
    <row r="5416" spans="1:6" x14ac:dyDescent="0.25">
      <c r="A5416" s="23"/>
      <c r="B5416" s="24"/>
      <c r="C5416" s="25"/>
      <c r="D5416" s="26"/>
      <c r="E5416" s="27"/>
      <c r="F5416" s="28"/>
    </row>
    <row r="5417" spans="1:6" x14ac:dyDescent="0.25">
      <c r="A5417" s="23"/>
      <c r="B5417" s="24"/>
      <c r="C5417" s="25"/>
      <c r="D5417" s="26"/>
      <c r="E5417" s="27"/>
      <c r="F5417" s="28"/>
    </row>
    <row r="5418" spans="1:6" x14ac:dyDescent="0.25">
      <c r="A5418" s="23"/>
      <c r="B5418" s="24"/>
      <c r="C5418" s="25"/>
      <c r="D5418" s="26"/>
      <c r="E5418" s="27"/>
      <c r="F5418" s="28"/>
    </row>
    <row r="5419" spans="1:6" x14ac:dyDescent="0.25">
      <c r="A5419" s="23"/>
      <c r="B5419" s="24"/>
      <c r="C5419" s="25"/>
      <c r="D5419" s="26"/>
      <c r="E5419" s="27"/>
      <c r="F5419" s="28"/>
    </row>
    <row r="5420" spans="1:6" x14ac:dyDescent="0.25">
      <c r="A5420" s="23"/>
      <c r="B5420" s="24"/>
      <c r="C5420" s="25"/>
      <c r="D5420" s="26"/>
      <c r="E5420" s="27"/>
      <c r="F5420" s="28"/>
    </row>
    <row r="5421" spans="1:6" x14ac:dyDescent="0.25">
      <c r="A5421" s="23"/>
      <c r="B5421" s="24"/>
      <c r="C5421" s="25"/>
      <c r="D5421" s="26"/>
      <c r="E5421" s="27"/>
      <c r="F5421" s="28"/>
    </row>
    <row r="5422" spans="1:6" x14ac:dyDescent="0.25">
      <c r="A5422" s="23"/>
      <c r="B5422" s="24"/>
      <c r="C5422" s="25"/>
      <c r="D5422" s="26"/>
      <c r="E5422" s="27"/>
      <c r="F5422" s="28"/>
    </row>
    <row r="5423" spans="1:6" x14ac:dyDescent="0.25">
      <c r="A5423" s="23"/>
      <c r="B5423" s="24"/>
      <c r="C5423" s="25"/>
      <c r="D5423" s="26"/>
      <c r="E5423" s="27"/>
      <c r="F5423" s="28"/>
    </row>
    <row r="5424" spans="1:6" x14ac:dyDescent="0.25">
      <c r="A5424" s="23"/>
      <c r="B5424" s="24"/>
      <c r="C5424" s="25"/>
      <c r="D5424" s="26"/>
      <c r="E5424" s="27"/>
      <c r="F5424" s="28"/>
    </row>
    <row r="5425" spans="1:6" x14ac:dyDescent="0.25">
      <c r="A5425" s="23"/>
      <c r="B5425" s="24"/>
      <c r="C5425" s="25"/>
      <c r="D5425" s="26"/>
      <c r="E5425" s="27"/>
      <c r="F5425" s="28"/>
    </row>
    <row r="5426" spans="1:6" x14ac:dyDescent="0.25">
      <c r="A5426" s="23"/>
      <c r="B5426" s="24"/>
      <c r="C5426" s="25"/>
      <c r="D5426" s="26"/>
      <c r="E5426" s="27"/>
      <c r="F5426" s="28"/>
    </row>
    <row r="5427" spans="1:6" x14ac:dyDescent="0.25">
      <c r="A5427" s="23"/>
      <c r="B5427" s="24"/>
      <c r="C5427" s="25"/>
      <c r="D5427" s="26"/>
      <c r="E5427" s="27"/>
      <c r="F5427" s="28"/>
    </row>
    <row r="5428" spans="1:6" x14ac:dyDescent="0.25">
      <c r="A5428" s="23"/>
      <c r="B5428" s="24"/>
      <c r="C5428" s="25"/>
      <c r="D5428" s="26"/>
      <c r="E5428" s="27"/>
      <c r="F5428" s="28"/>
    </row>
    <row r="5429" spans="1:6" x14ac:dyDescent="0.25">
      <c r="A5429" s="23"/>
      <c r="B5429" s="24"/>
      <c r="C5429" s="25"/>
      <c r="D5429" s="26"/>
      <c r="E5429" s="27"/>
      <c r="F5429" s="28"/>
    </row>
    <row r="5430" spans="1:6" x14ac:dyDescent="0.25">
      <c r="A5430" s="23"/>
      <c r="B5430" s="24"/>
      <c r="C5430" s="25"/>
      <c r="D5430" s="26"/>
      <c r="E5430" s="27"/>
      <c r="F5430" s="28"/>
    </row>
    <row r="5431" spans="1:6" x14ac:dyDescent="0.25">
      <c r="A5431" s="23"/>
      <c r="B5431" s="24"/>
      <c r="C5431" s="25"/>
      <c r="D5431" s="26"/>
      <c r="E5431" s="27"/>
      <c r="F5431" s="28"/>
    </row>
    <row r="5432" spans="1:6" x14ac:dyDescent="0.25">
      <c r="A5432" s="23"/>
      <c r="B5432" s="24"/>
      <c r="C5432" s="25"/>
      <c r="D5432" s="26"/>
      <c r="E5432" s="27"/>
      <c r="F5432" s="28"/>
    </row>
    <row r="5433" spans="1:6" x14ac:dyDescent="0.25">
      <c r="A5433" s="23"/>
      <c r="B5433" s="24"/>
      <c r="C5433" s="25"/>
      <c r="D5433" s="26"/>
      <c r="E5433" s="27"/>
      <c r="F5433" s="28"/>
    </row>
    <row r="5434" spans="1:6" x14ac:dyDescent="0.25">
      <c r="A5434" s="23"/>
      <c r="B5434" s="24"/>
      <c r="C5434" s="25"/>
      <c r="D5434" s="26"/>
      <c r="E5434" s="27"/>
      <c r="F5434" s="28"/>
    </row>
    <row r="5435" spans="1:6" x14ac:dyDescent="0.25">
      <c r="A5435" s="23"/>
      <c r="B5435" s="24"/>
      <c r="C5435" s="25"/>
      <c r="D5435" s="26"/>
      <c r="E5435" s="27"/>
      <c r="F5435" s="28"/>
    </row>
    <row r="5436" spans="1:6" x14ac:dyDescent="0.25">
      <c r="A5436" s="23"/>
      <c r="B5436" s="24"/>
      <c r="C5436" s="25"/>
      <c r="D5436" s="26"/>
      <c r="E5436" s="27"/>
      <c r="F5436" s="28"/>
    </row>
    <row r="5437" spans="1:6" x14ac:dyDescent="0.25">
      <c r="A5437" s="23"/>
      <c r="B5437" s="24"/>
      <c r="C5437" s="25"/>
      <c r="D5437" s="26"/>
      <c r="E5437" s="27"/>
      <c r="F5437" s="28"/>
    </row>
    <row r="5438" spans="1:6" x14ac:dyDescent="0.25">
      <c r="A5438" s="23"/>
      <c r="B5438" s="24"/>
      <c r="C5438" s="25"/>
      <c r="D5438" s="26"/>
      <c r="E5438" s="27"/>
      <c r="F5438" s="28"/>
    </row>
    <row r="5439" spans="1:6" x14ac:dyDescent="0.25">
      <c r="A5439" s="23"/>
      <c r="B5439" s="24"/>
      <c r="C5439" s="25"/>
      <c r="D5439" s="26"/>
      <c r="E5439" s="27"/>
      <c r="F5439" s="28"/>
    </row>
    <row r="5440" spans="1:6" x14ac:dyDescent="0.25">
      <c r="A5440" s="23"/>
      <c r="B5440" s="24"/>
      <c r="C5440" s="25"/>
      <c r="D5440" s="26"/>
      <c r="E5440" s="27"/>
      <c r="F5440" s="28"/>
    </row>
    <row r="5441" spans="1:6" x14ac:dyDescent="0.25">
      <c r="A5441" s="23"/>
      <c r="B5441" s="24"/>
      <c r="C5441" s="25"/>
      <c r="D5441" s="26"/>
      <c r="E5441" s="27"/>
      <c r="F5441" s="28"/>
    </row>
    <row r="5442" spans="1:6" x14ac:dyDescent="0.25">
      <c r="A5442" s="23"/>
      <c r="B5442" s="24"/>
      <c r="C5442" s="25"/>
      <c r="D5442" s="26"/>
      <c r="E5442" s="27"/>
      <c r="F5442" s="28"/>
    </row>
    <row r="5443" spans="1:6" x14ac:dyDescent="0.25">
      <c r="A5443" s="23"/>
      <c r="B5443" s="24"/>
      <c r="C5443" s="25"/>
      <c r="D5443" s="26"/>
      <c r="E5443" s="27"/>
      <c r="F5443" s="28"/>
    </row>
    <row r="5444" spans="1:6" x14ac:dyDescent="0.25">
      <c r="A5444" s="23"/>
      <c r="B5444" s="24"/>
      <c r="C5444" s="25"/>
      <c r="D5444" s="26"/>
      <c r="E5444" s="27"/>
      <c r="F5444" s="28"/>
    </row>
    <row r="5445" spans="1:6" x14ac:dyDescent="0.25">
      <c r="A5445" s="23"/>
      <c r="B5445" s="24"/>
      <c r="C5445" s="25"/>
      <c r="D5445" s="26"/>
      <c r="E5445" s="27"/>
      <c r="F5445" s="28"/>
    </row>
    <row r="5446" spans="1:6" x14ac:dyDescent="0.25">
      <c r="A5446" s="23"/>
      <c r="B5446" s="24"/>
      <c r="C5446" s="25"/>
      <c r="D5446" s="26"/>
      <c r="E5446" s="27"/>
      <c r="F5446" s="28"/>
    </row>
    <row r="5447" spans="1:6" x14ac:dyDescent="0.25">
      <c r="A5447" s="23"/>
      <c r="B5447" s="24"/>
      <c r="C5447" s="25"/>
      <c r="D5447" s="26"/>
      <c r="E5447" s="27"/>
      <c r="F5447" s="28"/>
    </row>
    <row r="5448" spans="1:6" x14ac:dyDescent="0.25">
      <c r="A5448" s="23"/>
      <c r="B5448" s="24"/>
      <c r="C5448" s="25"/>
      <c r="D5448" s="26"/>
      <c r="E5448" s="27"/>
      <c r="F5448" s="28"/>
    </row>
    <row r="5449" spans="1:6" x14ac:dyDescent="0.25">
      <c r="A5449" s="23"/>
      <c r="B5449" s="24"/>
      <c r="C5449" s="25"/>
      <c r="D5449" s="26"/>
      <c r="E5449" s="27"/>
      <c r="F5449" s="28"/>
    </row>
    <row r="5450" spans="1:6" x14ac:dyDescent="0.25">
      <c r="A5450" s="23"/>
      <c r="B5450" s="24"/>
      <c r="C5450" s="25"/>
      <c r="D5450" s="26"/>
      <c r="E5450" s="27"/>
      <c r="F5450" s="28"/>
    </row>
    <row r="5451" spans="1:6" x14ac:dyDescent="0.25">
      <c r="A5451" s="23"/>
      <c r="B5451" s="24"/>
      <c r="C5451" s="25"/>
      <c r="D5451" s="26"/>
      <c r="E5451" s="27"/>
      <c r="F5451" s="28"/>
    </row>
    <row r="5452" spans="1:6" x14ac:dyDescent="0.25">
      <c r="A5452" s="23"/>
      <c r="B5452" s="24"/>
      <c r="C5452" s="25"/>
      <c r="D5452" s="26"/>
      <c r="E5452" s="27"/>
      <c r="F5452" s="28"/>
    </row>
    <row r="5453" spans="1:6" x14ac:dyDescent="0.25">
      <c r="A5453" s="23"/>
      <c r="B5453" s="24"/>
      <c r="C5453" s="25"/>
      <c r="D5453" s="26"/>
      <c r="E5453" s="27"/>
      <c r="F5453" s="28"/>
    </row>
    <row r="5454" spans="1:6" x14ac:dyDescent="0.25">
      <c r="A5454" s="23"/>
      <c r="B5454" s="24"/>
      <c r="C5454" s="25"/>
      <c r="D5454" s="26"/>
      <c r="E5454" s="27"/>
      <c r="F5454" s="28"/>
    </row>
    <row r="5455" spans="1:6" x14ac:dyDescent="0.25">
      <c r="A5455" s="23"/>
      <c r="B5455" s="24"/>
      <c r="C5455" s="25"/>
      <c r="D5455" s="26"/>
      <c r="E5455" s="27"/>
      <c r="F5455" s="28"/>
    </row>
    <row r="5456" spans="1:6" x14ac:dyDescent="0.25">
      <c r="A5456" s="23"/>
      <c r="B5456" s="24"/>
      <c r="C5456" s="25"/>
      <c r="D5456" s="26"/>
      <c r="E5456" s="27"/>
      <c r="F5456" s="28"/>
    </row>
    <row r="5457" spans="1:6" x14ac:dyDescent="0.25">
      <c r="A5457" s="23"/>
      <c r="B5457" s="24"/>
      <c r="C5457" s="25"/>
      <c r="D5457" s="26"/>
      <c r="E5457" s="27"/>
      <c r="F5457" s="28"/>
    </row>
    <row r="5458" spans="1:6" x14ac:dyDescent="0.25">
      <c r="A5458" s="23"/>
      <c r="B5458" s="24"/>
      <c r="C5458" s="25"/>
      <c r="D5458" s="26"/>
      <c r="E5458" s="27"/>
      <c r="F5458" s="28"/>
    </row>
    <row r="5459" spans="1:6" x14ac:dyDescent="0.25">
      <c r="A5459" s="23"/>
      <c r="B5459" s="24"/>
      <c r="C5459" s="25"/>
      <c r="D5459" s="26"/>
      <c r="E5459" s="27"/>
      <c r="F5459" s="28"/>
    </row>
    <row r="5460" spans="1:6" x14ac:dyDescent="0.25">
      <c r="A5460" s="23"/>
      <c r="B5460" s="24"/>
      <c r="C5460" s="25"/>
      <c r="D5460" s="26"/>
      <c r="E5460" s="27"/>
      <c r="F5460" s="28"/>
    </row>
    <row r="5461" spans="1:6" x14ac:dyDescent="0.25">
      <c r="A5461" s="23"/>
      <c r="B5461" s="24"/>
      <c r="C5461" s="25"/>
      <c r="D5461" s="26"/>
      <c r="E5461" s="27"/>
      <c r="F5461" s="28"/>
    </row>
    <row r="5462" spans="1:6" x14ac:dyDescent="0.25">
      <c r="A5462" s="23"/>
      <c r="B5462" s="24"/>
      <c r="C5462" s="25"/>
      <c r="D5462" s="26"/>
      <c r="E5462" s="27"/>
      <c r="F5462" s="28"/>
    </row>
    <row r="5463" spans="1:6" x14ac:dyDescent="0.25">
      <c r="A5463" s="23"/>
      <c r="B5463" s="24"/>
      <c r="C5463" s="25"/>
      <c r="D5463" s="26"/>
      <c r="E5463" s="27"/>
      <c r="F5463" s="28"/>
    </row>
    <row r="5464" spans="1:6" x14ac:dyDescent="0.25">
      <c r="A5464" s="23"/>
      <c r="B5464" s="24"/>
      <c r="C5464" s="25"/>
      <c r="D5464" s="26"/>
      <c r="E5464" s="27"/>
      <c r="F5464" s="28"/>
    </row>
    <row r="5465" spans="1:6" x14ac:dyDescent="0.25">
      <c r="A5465" s="23"/>
      <c r="B5465" s="24"/>
      <c r="C5465" s="25"/>
      <c r="D5465" s="26"/>
      <c r="E5465" s="27"/>
      <c r="F5465" s="28"/>
    </row>
    <row r="5466" spans="1:6" x14ac:dyDescent="0.25">
      <c r="A5466" s="23"/>
      <c r="B5466" s="24"/>
      <c r="C5466" s="25"/>
      <c r="D5466" s="26"/>
      <c r="E5466" s="27"/>
      <c r="F5466" s="28"/>
    </row>
    <row r="5467" spans="1:6" x14ac:dyDescent="0.25">
      <c r="A5467" s="23"/>
      <c r="B5467" s="24"/>
      <c r="C5467" s="25"/>
      <c r="D5467" s="26"/>
      <c r="E5467" s="27"/>
      <c r="F5467" s="28"/>
    </row>
    <row r="5468" spans="1:6" x14ac:dyDescent="0.25">
      <c r="A5468" s="23"/>
      <c r="B5468" s="24"/>
      <c r="C5468" s="25"/>
      <c r="D5468" s="26"/>
      <c r="E5468" s="27"/>
      <c r="F5468" s="28"/>
    </row>
    <row r="5469" spans="1:6" x14ac:dyDescent="0.25">
      <c r="A5469" s="23"/>
      <c r="B5469" s="24"/>
      <c r="C5469" s="25"/>
      <c r="D5469" s="26"/>
      <c r="E5469" s="27"/>
      <c r="F5469" s="28"/>
    </row>
    <row r="5470" spans="1:6" x14ac:dyDescent="0.25">
      <c r="A5470" s="23"/>
      <c r="B5470" s="24"/>
      <c r="C5470" s="25"/>
      <c r="D5470" s="26"/>
      <c r="E5470" s="27"/>
      <c r="F5470" s="28"/>
    </row>
    <row r="5471" spans="1:6" x14ac:dyDescent="0.25">
      <c r="A5471" s="23"/>
      <c r="B5471" s="24"/>
      <c r="C5471" s="25"/>
      <c r="D5471" s="26"/>
      <c r="E5471" s="27"/>
      <c r="F5471" s="28"/>
    </row>
    <row r="5472" spans="1:6" x14ac:dyDescent="0.25">
      <c r="A5472" s="23"/>
      <c r="B5472" s="24"/>
      <c r="C5472" s="25"/>
      <c r="D5472" s="26"/>
      <c r="E5472" s="27"/>
      <c r="F5472" s="28"/>
    </row>
    <row r="5473" spans="1:6" x14ac:dyDescent="0.25">
      <c r="A5473" s="23"/>
      <c r="B5473" s="24"/>
      <c r="C5473" s="25"/>
      <c r="D5473" s="26"/>
      <c r="E5473" s="27"/>
      <c r="F5473" s="28"/>
    </row>
    <row r="5474" spans="1:6" x14ac:dyDescent="0.25">
      <c r="A5474" s="23"/>
      <c r="B5474" s="24"/>
      <c r="C5474" s="25"/>
      <c r="D5474" s="26"/>
      <c r="E5474" s="27"/>
      <c r="F5474" s="28"/>
    </row>
    <row r="5475" spans="1:6" x14ac:dyDescent="0.25">
      <c r="A5475" s="23"/>
      <c r="B5475" s="24"/>
      <c r="C5475" s="25"/>
      <c r="D5475" s="26"/>
      <c r="E5475" s="27"/>
      <c r="F5475" s="28"/>
    </row>
    <row r="5476" spans="1:6" x14ac:dyDescent="0.25">
      <c r="A5476" s="23"/>
      <c r="B5476" s="24"/>
      <c r="C5476" s="25"/>
      <c r="D5476" s="26"/>
      <c r="E5476" s="27"/>
      <c r="F5476" s="28"/>
    </row>
    <row r="5477" spans="1:6" x14ac:dyDescent="0.25">
      <c r="A5477" s="23"/>
      <c r="B5477" s="24"/>
      <c r="C5477" s="25"/>
      <c r="D5477" s="26"/>
      <c r="E5477" s="27"/>
      <c r="F5477" s="28"/>
    </row>
    <row r="5478" spans="1:6" x14ac:dyDescent="0.25">
      <c r="A5478" s="23"/>
      <c r="B5478" s="24"/>
      <c r="C5478" s="25"/>
      <c r="D5478" s="26"/>
      <c r="E5478" s="27"/>
      <c r="F5478" s="28"/>
    </row>
    <row r="5479" spans="1:6" x14ac:dyDescent="0.25">
      <c r="A5479" s="23"/>
      <c r="B5479" s="24"/>
      <c r="C5479" s="25"/>
      <c r="D5479" s="26"/>
      <c r="E5479" s="27"/>
      <c r="F5479" s="28"/>
    </row>
    <row r="5480" spans="1:6" x14ac:dyDescent="0.25">
      <c r="A5480" s="23"/>
      <c r="B5480" s="24"/>
      <c r="C5480" s="25"/>
      <c r="D5480" s="26"/>
      <c r="E5480" s="27"/>
      <c r="F5480" s="28"/>
    </row>
    <row r="5481" spans="1:6" x14ac:dyDescent="0.25">
      <c r="A5481" s="23"/>
      <c r="B5481" s="24"/>
      <c r="C5481" s="25"/>
      <c r="D5481" s="26"/>
      <c r="E5481" s="27"/>
      <c r="F5481" s="28"/>
    </row>
    <row r="5482" spans="1:6" x14ac:dyDescent="0.25">
      <c r="A5482" s="23"/>
      <c r="B5482" s="24"/>
      <c r="C5482" s="25"/>
      <c r="D5482" s="26"/>
      <c r="E5482" s="27"/>
      <c r="F5482" s="28"/>
    </row>
    <row r="5483" spans="1:6" x14ac:dyDescent="0.25">
      <c r="A5483" s="23"/>
      <c r="B5483" s="24"/>
      <c r="C5483" s="25"/>
      <c r="D5483" s="26"/>
      <c r="E5483" s="27"/>
      <c r="F5483" s="28"/>
    </row>
    <row r="5484" spans="1:6" x14ac:dyDescent="0.25">
      <c r="A5484" s="23"/>
      <c r="B5484" s="24"/>
      <c r="C5484" s="25"/>
      <c r="D5484" s="26"/>
      <c r="E5484" s="27"/>
      <c r="F5484" s="28"/>
    </row>
    <row r="5485" spans="1:6" x14ac:dyDescent="0.25">
      <c r="A5485" s="23"/>
      <c r="B5485" s="24"/>
      <c r="C5485" s="25"/>
      <c r="D5485" s="26"/>
      <c r="E5485" s="27"/>
      <c r="F5485" s="28"/>
    </row>
    <row r="5486" spans="1:6" x14ac:dyDescent="0.25">
      <c r="A5486" s="23"/>
      <c r="B5486" s="24"/>
      <c r="C5486" s="25"/>
      <c r="D5486" s="26"/>
      <c r="E5486" s="27"/>
      <c r="F5486" s="28"/>
    </row>
    <row r="5487" spans="1:6" x14ac:dyDescent="0.25">
      <c r="A5487" s="23"/>
      <c r="B5487" s="24"/>
      <c r="C5487" s="25"/>
      <c r="D5487" s="26"/>
      <c r="E5487" s="27"/>
      <c r="F5487" s="28"/>
    </row>
    <row r="5488" spans="1:6" x14ac:dyDescent="0.25">
      <c r="A5488" s="23"/>
      <c r="B5488" s="24"/>
      <c r="C5488" s="25"/>
      <c r="D5488" s="26"/>
      <c r="E5488" s="27"/>
      <c r="F5488" s="28"/>
    </row>
    <row r="5489" spans="1:6" x14ac:dyDescent="0.25">
      <c r="A5489" s="23"/>
      <c r="B5489" s="24"/>
      <c r="C5489" s="25"/>
      <c r="D5489" s="26"/>
      <c r="E5489" s="27"/>
      <c r="F5489" s="28"/>
    </row>
    <row r="5490" spans="1:6" x14ac:dyDescent="0.25">
      <c r="A5490" s="23"/>
      <c r="B5490" s="24"/>
      <c r="C5490" s="25"/>
      <c r="D5490" s="26"/>
      <c r="E5490" s="27"/>
      <c r="F5490" s="28"/>
    </row>
    <row r="5491" spans="1:6" x14ac:dyDescent="0.25">
      <c r="A5491" s="23"/>
      <c r="B5491" s="24"/>
      <c r="C5491" s="25"/>
      <c r="D5491" s="26"/>
      <c r="E5491" s="27"/>
      <c r="F5491" s="28"/>
    </row>
    <row r="5492" spans="1:6" x14ac:dyDescent="0.25">
      <c r="A5492" s="23"/>
      <c r="B5492" s="24"/>
      <c r="C5492" s="25"/>
      <c r="D5492" s="26"/>
      <c r="E5492" s="27"/>
      <c r="F5492" s="28"/>
    </row>
    <row r="5493" spans="1:6" x14ac:dyDescent="0.25">
      <c r="A5493" s="23"/>
      <c r="B5493" s="24"/>
      <c r="C5493" s="25"/>
      <c r="D5493" s="26"/>
      <c r="E5493" s="27"/>
      <c r="F5493" s="28"/>
    </row>
    <row r="5494" spans="1:6" x14ac:dyDescent="0.25">
      <c r="A5494" s="23"/>
      <c r="B5494" s="24"/>
      <c r="C5494" s="25"/>
      <c r="D5494" s="26"/>
      <c r="E5494" s="27"/>
      <c r="F5494" s="28"/>
    </row>
    <row r="5495" spans="1:6" x14ac:dyDescent="0.25">
      <c r="A5495" s="23"/>
      <c r="B5495" s="24"/>
      <c r="C5495" s="25"/>
      <c r="D5495" s="26"/>
      <c r="E5495" s="27"/>
      <c r="F5495" s="28"/>
    </row>
    <row r="5496" spans="1:6" x14ac:dyDescent="0.25">
      <c r="A5496" s="23"/>
      <c r="B5496" s="24"/>
      <c r="C5496" s="25"/>
      <c r="D5496" s="26"/>
      <c r="E5496" s="27"/>
      <c r="F5496" s="28"/>
    </row>
    <row r="5497" spans="1:6" x14ac:dyDescent="0.25">
      <c r="A5497" s="23"/>
      <c r="B5497" s="24"/>
      <c r="C5497" s="25"/>
      <c r="D5497" s="26"/>
      <c r="E5497" s="27"/>
      <c r="F5497" s="28"/>
    </row>
    <row r="5498" spans="1:6" x14ac:dyDescent="0.25">
      <c r="A5498" s="23"/>
      <c r="B5498" s="24"/>
      <c r="C5498" s="25"/>
      <c r="D5498" s="26"/>
      <c r="E5498" s="27"/>
      <c r="F5498" s="28"/>
    </row>
    <row r="5499" spans="1:6" x14ac:dyDescent="0.25">
      <c r="A5499" s="23"/>
      <c r="B5499" s="24"/>
      <c r="C5499" s="25"/>
      <c r="D5499" s="26"/>
      <c r="E5499" s="27"/>
      <c r="F5499" s="28"/>
    </row>
    <row r="5500" spans="1:6" x14ac:dyDescent="0.25">
      <c r="A5500" s="23"/>
      <c r="B5500" s="24"/>
      <c r="C5500" s="25"/>
      <c r="D5500" s="26"/>
      <c r="E5500" s="27"/>
      <c r="F5500" s="28"/>
    </row>
    <row r="5501" spans="1:6" x14ac:dyDescent="0.25">
      <c r="A5501" s="23"/>
      <c r="B5501" s="24"/>
      <c r="C5501" s="25"/>
      <c r="D5501" s="26"/>
      <c r="E5501" s="27"/>
      <c r="F5501" s="28"/>
    </row>
    <row r="5502" spans="1:6" x14ac:dyDescent="0.25">
      <c r="A5502" s="23"/>
      <c r="B5502" s="24"/>
      <c r="C5502" s="25"/>
      <c r="D5502" s="26"/>
      <c r="E5502" s="27"/>
      <c r="F5502" s="28"/>
    </row>
    <row r="5503" spans="1:6" x14ac:dyDescent="0.25">
      <c r="A5503" s="23"/>
      <c r="B5503" s="24"/>
      <c r="C5503" s="25"/>
      <c r="D5503" s="26"/>
      <c r="E5503" s="27"/>
      <c r="F5503" s="28"/>
    </row>
    <row r="5504" spans="1:6" x14ac:dyDescent="0.25">
      <c r="A5504" s="23"/>
      <c r="B5504" s="24"/>
      <c r="C5504" s="25"/>
      <c r="D5504" s="26"/>
      <c r="E5504" s="27"/>
      <c r="F5504" s="28"/>
    </row>
    <row r="5505" spans="1:6" x14ac:dyDescent="0.25">
      <c r="A5505" s="23"/>
      <c r="B5505" s="24"/>
      <c r="C5505" s="25"/>
      <c r="D5505" s="26"/>
      <c r="E5505" s="27"/>
      <c r="F5505" s="28"/>
    </row>
    <row r="5506" spans="1:6" x14ac:dyDescent="0.25">
      <c r="A5506" s="23"/>
      <c r="B5506" s="24"/>
      <c r="C5506" s="25"/>
      <c r="D5506" s="26"/>
      <c r="E5506" s="27"/>
      <c r="F5506" s="28"/>
    </row>
    <row r="5507" spans="1:6" x14ac:dyDescent="0.25">
      <c r="A5507" s="23"/>
      <c r="B5507" s="24"/>
      <c r="C5507" s="25"/>
      <c r="D5507" s="26"/>
      <c r="E5507" s="27"/>
      <c r="F5507" s="28"/>
    </row>
    <row r="5508" spans="1:6" x14ac:dyDescent="0.25">
      <c r="A5508" s="23"/>
      <c r="B5508" s="24"/>
      <c r="C5508" s="25"/>
      <c r="D5508" s="26"/>
      <c r="E5508" s="27"/>
      <c r="F5508" s="28"/>
    </row>
    <row r="5509" spans="1:6" x14ac:dyDescent="0.25">
      <c r="A5509" s="23"/>
      <c r="B5509" s="24"/>
      <c r="C5509" s="25"/>
      <c r="D5509" s="26"/>
      <c r="E5509" s="27"/>
      <c r="F5509" s="28"/>
    </row>
    <row r="5510" spans="1:6" x14ac:dyDescent="0.25">
      <c r="A5510" s="23"/>
      <c r="B5510" s="24"/>
      <c r="C5510" s="25"/>
      <c r="D5510" s="26"/>
      <c r="E5510" s="27"/>
      <c r="F5510" s="28"/>
    </row>
    <row r="5511" spans="1:6" x14ac:dyDescent="0.25">
      <c r="A5511" s="23"/>
      <c r="B5511" s="24"/>
      <c r="C5511" s="25"/>
      <c r="D5511" s="26"/>
      <c r="E5511" s="27"/>
      <c r="F5511" s="28"/>
    </row>
    <row r="5512" spans="1:6" x14ac:dyDescent="0.25">
      <c r="A5512" s="23"/>
      <c r="B5512" s="24"/>
      <c r="C5512" s="25"/>
      <c r="D5512" s="26"/>
      <c r="E5512" s="27"/>
      <c r="F5512" s="28"/>
    </row>
    <row r="5513" spans="1:6" x14ac:dyDescent="0.25">
      <c r="A5513" s="23"/>
      <c r="B5513" s="24"/>
      <c r="C5513" s="25"/>
      <c r="D5513" s="26"/>
      <c r="E5513" s="27"/>
      <c r="F5513" s="28"/>
    </row>
    <row r="5514" spans="1:6" x14ac:dyDescent="0.25">
      <c r="A5514" s="23"/>
      <c r="B5514" s="24"/>
      <c r="C5514" s="25"/>
      <c r="D5514" s="26"/>
      <c r="E5514" s="27"/>
      <c r="F5514" s="28"/>
    </row>
    <row r="5515" spans="1:6" x14ac:dyDescent="0.25">
      <c r="A5515" s="23"/>
      <c r="B5515" s="24"/>
      <c r="C5515" s="25"/>
      <c r="D5515" s="26"/>
      <c r="E5515" s="27"/>
      <c r="F5515" s="28"/>
    </row>
    <row r="5516" spans="1:6" x14ac:dyDescent="0.25">
      <c r="A5516" s="23"/>
      <c r="B5516" s="24"/>
      <c r="C5516" s="25"/>
      <c r="D5516" s="26"/>
      <c r="E5516" s="27"/>
      <c r="F5516" s="28"/>
    </row>
    <row r="5517" spans="1:6" x14ac:dyDescent="0.25">
      <c r="A5517" s="23"/>
      <c r="B5517" s="24"/>
      <c r="C5517" s="25"/>
      <c r="D5517" s="26"/>
      <c r="E5517" s="27"/>
      <c r="F5517" s="28"/>
    </row>
    <row r="5518" spans="1:6" x14ac:dyDescent="0.25">
      <c r="A5518" s="23"/>
      <c r="B5518" s="24"/>
      <c r="C5518" s="25"/>
      <c r="D5518" s="26"/>
      <c r="E5518" s="27"/>
      <c r="F5518" s="28"/>
    </row>
    <row r="5519" spans="1:6" x14ac:dyDescent="0.25">
      <c r="A5519" s="23"/>
      <c r="B5519" s="24"/>
      <c r="C5519" s="25"/>
      <c r="D5519" s="26"/>
      <c r="E5519" s="27"/>
      <c r="F5519" s="28"/>
    </row>
    <row r="5520" spans="1:6" x14ac:dyDescent="0.25">
      <c r="A5520" s="23"/>
      <c r="B5520" s="24"/>
      <c r="C5520" s="25"/>
      <c r="D5520" s="26"/>
      <c r="E5520" s="27"/>
      <c r="F5520" s="28"/>
    </row>
    <row r="5521" spans="1:6" x14ac:dyDescent="0.25">
      <c r="A5521" s="23"/>
      <c r="B5521" s="24"/>
      <c r="C5521" s="25"/>
      <c r="D5521" s="26"/>
      <c r="E5521" s="27"/>
      <c r="F5521" s="28"/>
    </row>
    <row r="5522" spans="1:6" x14ac:dyDescent="0.25">
      <c r="A5522" s="23"/>
      <c r="B5522" s="24"/>
      <c r="C5522" s="25"/>
      <c r="D5522" s="26"/>
      <c r="E5522" s="27"/>
      <c r="F5522" s="28"/>
    </row>
    <row r="5523" spans="1:6" x14ac:dyDescent="0.25">
      <c r="A5523" s="23"/>
      <c r="B5523" s="24"/>
      <c r="C5523" s="25"/>
      <c r="D5523" s="26"/>
      <c r="E5523" s="27"/>
      <c r="F5523" s="28"/>
    </row>
    <row r="5524" spans="1:6" x14ac:dyDescent="0.25">
      <c r="A5524" s="23"/>
      <c r="B5524" s="24"/>
      <c r="C5524" s="25"/>
      <c r="D5524" s="26"/>
      <c r="E5524" s="27"/>
      <c r="F5524" s="28"/>
    </row>
    <row r="5525" spans="1:6" x14ac:dyDescent="0.25">
      <c r="A5525" s="23"/>
      <c r="B5525" s="24"/>
      <c r="C5525" s="25"/>
      <c r="D5525" s="26"/>
      <c r="E5525" s="27"/>
      <c r="F5525" s="28"/>
    </row>
    <row r="5526" spans="1:6" x14ac:dyDescent="0.25">
      <c r="A5526" s="23"/>
      <c r="B5526" s="24"/>
      <c r="C5526" s="25"/>
      <c r="D5526" s="26"/>
      <c r="E5526" s="27"/>
      <c r="F5526" s="28"/>
    </row>
    <row r="5527" spans="1:6" x14ac:dyDescent="0.25">
      <c r="A5527" s="23"/>
      <c r="B5527" s="24"/>
      <c r="C5527" s="25"/>
      <c r="D5527" s="26"/>
      <c r="E5527" s="27"/>
      <c r="F5527" s="28"/>
    </row>
    <row r="5528" spans="1:6" x14ac:dyDescent="0.25">
      <c r="A5528" s="23"/>
      <c r="B5528" s="24"/>
      <c r="C5528" s="25"/>
      <c r="D5528" s="26"/>
      <c r="E5528" s="27"/>
      <c r="F5528" s="28"/>
    </row>
    <row r="5529" spans="1:6" x14ac:dyDescent="0.25">
      <c r="A5529" s="23"/>
      <c r="B5529" s="24"/>
      <c r="C5529" s="25"/>
      <c r="D5529" s="26"/>
      <c r="E5529" s="27"/>
      <c r="F5529" s="28"/>
    </row>
    <row r="5530" spans="1:6" x14ac:dyDescent="0.25">
      <c r="A5530" s="23"/>
      <c r="B5530" s="24"/>
      <c r="C5530" s="25"/>
      <c r="D5530" s="26"/>
      <c r="E5530" s="27"/>
      <c r="F5530" s="28"/>
    </row>
    <row r="5531" spans="1:6" x14ac:dyDescent="0.25">
      <c r="A5531" s="23"/>
      <c r="B5531" s="24"/>
      <c r="C5531" s="25"/>
      <c r="D5531" s="26"/>
      <c r="E5531" s="27"/>
      <c r="F5531" s="28"/>
    </row>
    <row r="5532" spans="1:6" x14ac:dyDescent="0.25">
      <c r="A5532" s="23"/>
      <c r="B5532" s="24"/>
      <c r="C5532" s="25"/>
      <c r="D5532" s="26"/>
      <c r="E5532" s="27"/>
      <c r="F5532" s="28"/>
    </row>
    <row r="5533" spans="1:6" x14ac:dyDescent="0.25">
      <c r="A5533" s="23"/>
      <c r="B5533" s="24"/>
      <c r="C5533" s="25"/>
      <c r="D5533" s="26"/>
      <c r="E5533" s="27"/>
      <c r="F5533" s="28"/>
    </row>
    <row r="5534" spans="1:6" x14ac:dyDescent="0.25">
      <c r="A5534" s="23"/>
      <c r="B5534" s="24"/>
      <c r="C5534" s="25"/>
      <c r="D5534" s="26"/>
      <c r="E5534" s="27"/>
      <c r="F5534" s="28"/>
    </row>
    <row r="5535" spans="1:6" x14ac:dyDescent="0.25">
      <c r="A5535" s="23"/>
      <c r="B5535" s="24"/>
      <c r="C5535" s="25"/>
      <c r="D5535" s="26"/>
      <c r="E5535" s="27"/>
      <c r="F5535" s="28"/>
    </row>
    <row r="5536" spans="1:6" x14ac:dyDescent="0.25">
      <c r="A5536" s="23"/>
      <c r="B5536" s="24"/>
      <c r="C5536" s="25"/>
      <c r="D5536" s="26"/>
      <c r="E5536" s="27"/>
      <c r="F5536" s="28"/>
    </row>
    <row r="5537" spans="1:6" x14ac:dyDescent="0.25">
      <c r="A5537" s="23"/>
      <c r="B5537" s="24"/>
      <c r="C5537" s="25"/>
      <c r="D5537" s="26"/>
      <c r="E5537" s="27"/>
      <c r="F5537" s="28"/>
    </row>
    <row r="5538" spans="1:6" x14ac:dyDescent="0.25">
      <c r="A5538" s="23"/>
      <c r="B5538" s="24"/>
      <c r="C5538" s="25"/>
      <c r="D5538" s="26"/>
      <c r="E5538" s="27"/>
      <c r="F5538" s="28"/>
    </row>
    <row r="5539" spans="1:6" x14ac:dyDescent="0.25">
      <c r="A5539" s="23"/>
      <c r="B5539" s="24"/>
      <c r="C5539" s="25"/>
      <c r="D5539" s="26"/>
      <c r="E5539" s="27"/>
      <c r="F5539" s="28"/>
    </row>
    <row r="5540" spans="1:6" x14ac:dyDescent="0.25">
      <c r="A5540" s="23"/>
      <c r="B5540" s="24"/>
      <c r="C5540" s="25"/>
      <c r="D5540" s="26"/>
      <c r="E5540" s="27"/>
      <c r="F5540" s="28"/>
    </row>
    <row r="5541" spans="1:6" x14ac:dyDescent="0.25">
      <c r="A5541" s="23"/>
      <c r="B5541" s="24"/>
      <c r="C5541" s="25"/>
      <c r="D5541" s="26"/>
      <c r="E5541" s="27"/>
      <c r="F5541" s="28"/>
    </row>
    <row r="5542" spans="1:6" x14ac:dyDescent="0.25">
      <c r="A5542" s="23"/>
      <c r="B5542" s="24"/>
      <c r="C5542" s="25"/>
      <c r="D5542" s="26"/>
      <c r="E5542" s="27"/>
      <c r="F5542" s="28"/>
    </row>
    <row r="5543" spans="1:6" x14ac:dyDescent="0.25">
      <c r="A5543" s="23"/>
      <c r="B5543" s="24"/>
      <c r="C5543" s="25"/>
      <c r="D5543" s="26"/>
      <c r="E5543" s="27"/>
      <c r="F5543" s="28"/>
    </row>
    <row r="5544" spans="1:6" x14ac:dyDescent="0.25">
      <c r="A5544" s="23"/>
      <c r="B5544" s="24"/>
      <c r="C5544" s="25"/>
      <c r="D5544" s="26"/>
      <c r="E5544" s="27"/>
      <c r="F5544" s="28"/>
    </row>
    <row r="5545" spans="1:6" x14ac:dyDescent="0.25">
      <c r="A5545" s="23"/>
      <c r="B5545" s="24"/>
      <c r="C5545" s="25"/>
      <c r="D5545" s="26"/>
      <c r="E5545" s="27"/>
      <c r="F5545" s="28"/>
    </row>
    <row r="5546" spans="1:6" x14ac:dyDescent="0.25">
      <c r="A5546" s="23"/>
      <c r="B5546" s="24"/>
      <c r="C5546" s="25"/>
      <c r="D5546" s="26"/>
      <c r="E5546" s="27"/>
      <c r="F5546" s="28"/>
    </row>
    <row r="5547" spans="1:6" x14ac:dyDescent="0.25">
      <c r="A5547" s="23"/>
      <c r="B5547" s="24"/>
      <c r="C5547" s="25"/>
      <c r="D5547" s="26"/>
      <c r="E5547" s="27"/>
      <c r="F5547" s="28"/>
    </row>
    <row r="5548" spans="1:6" x14ac:dyDescent="0.25">
      <c r="A5548" s="23"/>
      <c r="B5548" s="24"/>
      <c r="C5548" s="25"/>
      <c r="D5548" s="26"/>
      <c r="E5548" s="27"/>
      <c r="F5548" s="28"/>
    </row>
    <row r="5549" spans="1:6" x14ac:dyDescent="0.25">
      <c r="A5549" s="23"/>
      <c r="B5549" s="24"/>
      <c r="C5549" s="25"/>
      <c r="D5549" s="26"/>
      <c r="E5549" s="27"/>
      <c r="F5549" s="28"/>
    </row>
    <row r="5550" spans="1:6" x14ac:dyDescent="0.25">
      <c r="A5550" s="23"/>
      <c r="B5550" s="24"/>
      <c r="C5550" s="25"/>
      <c r="D5550" s="26"/>
      <c r="E5550" s="27"/>
      <c r="F5550" s="28"/>
    </row>
    <row r="5551" spans="1:6" x14ac:dyDescent="0.25">
      <c r="A5551" s="23"/>
      <c r="B5551" s="24"/>
      <c r="C5551" s="25"/>
      <c r="D5551" s="26"/>
      <c r="E5551" s="27"/>
      <c r="F5551" s="28"/>
    </row>
    <row r="5552" spans="1:6" x14ac:dyDescent="0.25">
      <c r="A5552" s="23"/>
      <c r="B5552" s="24"/>
      <c r="C5552" s="25"/>
      <c r="D5552" s="26"/>
      <c r="E5552" s="27"/>
      <c r="F5552" s="28"/>
    </row>
    <row r="5553" spans="1:6" x14ac:dyDescent="0.25">
      <c r="A5553" s="23"/>
      <c r="B5553" s="24"/>
      <c r="C5553" s="25"/>
      <c r="D5553" s="26"/>
      <c r="E5553" s="27"/>
      <c r="F5553" s="28"/>
    </row>
    <row r="5554" spans="1:6" x14ac:dyDescent="0.25">
      <c r="A5554" s="23"/>
      <c r="B5554" s="24"/>
      <c r="C5554" s="25"/>
      <c r="D5554" s="26"/>
      <c r="E5554" s="27"/>
      <c r="F5554" s="28"/>
    </row>
    <row r="5555" spans="1:6" x14ac:dyDescent="0.25">
      <c r="A5555" s="23"/>
      <c r="B5555" s="24"/>
      <c r="C5555" s="25"/>
      <c r="D5555" s="26"/>
      <c r="E5555" s="27"/>
      <c r="F5555" s="28"/>
    </row>
    <row r="5556" spans="1:6" x14ac:dyDescent="0.25">
      <c r="A5556" s="23"/>
      <c r="B5556" s="24"/>
      <c r="C5556" s="25"/>
      <c r="D5556" s="26"/>
      <c r="E5556" s="27"/>
      <c r="F5556" s="28"/>
    </row>
    <row r="5557" spans="1:6" x14ac:dyDescent="0.25">
      <c r="A5557" s="23"/>
      <c r="B5557" s="24"/>
      <c r="C5557" s="25"/>
      <c r="D5557" s="26"/>
      <c r="E5557" s="27"/>
      <c r="F5557" s="28"/>
    </row>
    <row r="5558" spans="1:6" x14ac:dyDescent="0.25">
      <c r="A5558" s="23"/>
      <c r="B5558" s="24"/>
      <c r="C5558" s="25"/>
      <c r="D5558" s="26"/>
      <c r="E5558" s="27"/>
      <c r="F5558" s="28"/>
    </row>
    <row r="5559" spans="1:6" x14ac:dyDescent="0.25">
      <c r="A5559" s="23"/>
      <c r="B5559" s="24"/>
      <c r="C5559" s="25"/>
      <c r="D5559" s="26"/>
      <c r="E5559" s="27"/>
      <c r="F5559" s="28"/>
    </row>
    <row r="5560" spans="1:6" x14ac:dyDescent="0.25">
      <c r="A5560" s="23"/>
      <c r="B5560" s="24"/>
      <c r="C5560" s="25"/>
      <c r="D5560" s="26"/>
      <c r="E5560" s="27"/>
      <c r="F5560" s="28"/>
    </row>
    <row r="5561" spans="1:6" x14ac:dyDescent="0.25">
      <c r="A5561" s="23"/>
      <c r="B5561" s="24"/>
      <c r="C5561" s="25"/>
      <c r="D5561" s="26"/>
      <c r="E5561" s="27"/>
      <c r="F5561" s="28"/>
    </row>
    <row r="5562" spans="1:6" x14ac:dyDescent="0.25">
      <c r="A5562" s="23"/>
      <c r="B5562" s="24"/>
      <c r="C5562" s="25"/>
      <c r="D5562" s="26"/>
      <c r="E5562" s="27"/>
      <c r="F5562" s="28"/>
    </row>
    <row r="5563" spans="1:6" x14ac:dyDescent="0.25">
      <c r="A5563" s="23"/>
      <c r="B5563" s="24"/>
      <c r="C5563" s="25"/>
      <c r="D5563" s="26"/>
      <c r="E5563" s="27"/>
      <c r="F5563" s="28"/>
    </row>
    <row r="5564" spans="1:6" x14ac:dyDescent="0.25">
      <c r="A5564" s="23"/>
      <c r="B5564" s="24"/>
      <c r="C5564" s="25"/>
      <c r="D5564" s="26"/>
      <c r="E5564" s="27"/>
      <c r="F5564" s="28"/>
    </row>
    <row r="5565" spans="1:6" x14ac:dyDescent="0.25">
      <c r="A5565" s="23"/>
      <c r="B5565" s="24"/>
      <c r="C5565" s="25"/>
      <c r="D5565" s="26"/>
      <c r="E5565" s="27"/>
      <c r="F5565" s="28"/>
    </row>
    <row r="5566" spans="1:6" x14ac:dyDescent="0.25">
      <c r="A5566" s="23"/>
      <c r="B5566" s="24"/>
      <c r="C5566" s="25"/>
      <c r="D5566" s="26"/>
      <c r="E5566" s="27"/>
      <c r="F5566" s="28"/>
    </row>
    <row r="5567" spans="1:6" x14ac:dyDescent="0.25">
      <c r="A5567" s="23"/>
      <c r="B5567" s="24"/>
      <c r="C5567" s="25"/>
      <c r="D5567" s="26"/>
      <c r="E5567" s="27"/>
      <c r="F5567" s="28"/>
    </row>
    <row r="5568" spans="1:6" x14ac:dyDescent="0.25">
      <c r="A5568" s="23"/>
      <c r="B5568" s="24"/>
      <c r="C5568" s="25"/>
      <c r="D5568" s="26"/>
      <c r="E5568" s="27"/>
      <c r="F5568" s="28"/>
    </row>
    <row r="5569" spans="1:6" x14ac:dyDescent="0.25">
      <c r="A5569" s="23"/>
      <c r="B5569" s="24"/>
      <c r="C5569" s="25"/>
      <c r="D5569" s="26"/>
      <c r="E5569" s="27"/>
      <c r="F5569" s="28"/>
    </row>
    <row r="5570" spans="1:6" x14ac:dyDescent="0.25">
      <c r="A5570" s="23"/>
      <c r="B5570" s="24"/>
      <c r="C5570" s="25"/>
      <c r="D5570" s="26"/>
      <c r="E5570" s="27"/>
      <c r="F5570" s="28"/>
    </row>
    <row r="5571" spans="1:6" x14ac:dyDescent="0.25">
      <c r="A5571" s="23"/>
      <c r="B5571" s="24"/>
      <c r="C5571" s="25"/>
      <c r="D5571" s="26"/>
      <c r="E5571" s="27"/>
      <c r="F5571" s="28"/>
    </row>
    <row r="5572" spans="1:6" x14ac:dyDescent="0.25">
      <c r="A5572" s="23"/>
      <c r="B5572" s="24"/>
      <c r="C5572" s="25"/>
      <c r="D5572" s="26"/>
      <c r="E5572" s="27"/>
      <c r="F5572" s="28"/>
    </row>
    <row r="5573" spans="1:6" x14ac:dyDescent="0.25">
      <c r="A5573" s="23"/>
      <c r="B5573" s="24"/>
      <c r="C5573" s="25"/>
      <c r="D5573" s="26"/>
      <c r="E5573" s="27"/>
      <c r="F5573" s="28"/>
    </row>
    <row r="5574" spans="1:6" x14ac:dyDescent="0.25">
      <c r="A5574" s="23"/>
      <c r="B5574" s="24"/>
      <c r="C5574" s="25"/>
      <c r="D5574" s="26"/>
      <c r="E5574" s="27"/>
      <c r="F5574" s="28"/>
    </row>
    <row r="5575" spans="1:6" x14ac:dyDescent="0.25">
      <c r="A5575" s="23"/>
      <c r="B5575" s="24"/>
      <c r="C5575" s="25"/>
      <c r="D5575" s="26"/>
      <c r="E5575" s="27"/>
      <c r="F5575" s="28"/>
    </row>
    <row r="5576" spans="1:6" x14ac:dyDescent="0.25">
      <c r="A5576" s="23"/>
      <c r="B5576" s="24"/>
      <c r="C5576" s="25"/>
      <c r="D5576" s="26"/>
      <c r="E5576" s="27"/>
      <c r="F5576" s="28"/>
    </row>
    <row r="5577" spans="1:6" x14ac:dyDescent="0.25">
      <c r="A5577" s="23"/>
      <c r="B5577" s="24"/>
      <c r="C5577" s="25"/>
      <c r="D5577" s="26"/>
      <c r="E5577" s="27"/>
      <c r="F5577" s="28"/>
    </row>
    <row r="5578" spans="1:6" x14ac:dyDescent="0.25">
      <c r="A5578" s="23"/>
      <c r="B5578" s="24"/>
      <c r="C5578" s="25"/>
      <c r="D5578" s="26"/>
      <c r="E5578" s="27"/>
      <c r="F5578" s="28"/>
    </row>
    <row r="5579" spans="1:6" x14ac:dyDescent="0.25">
      <c r="A5579" s="23"/>
      <c r="B5579" s="24"/>
      <c r="C5579" s="25"/>
      <c r="D5579" s="26"/>
      <c r="E5579" s="27"/>
      <c r="F5579" s="28"/>
    </row>
    <row r="5580" spans="1:6" x14ac:dyDescent="0.25">
      <c r="A5580" s="23"/>
      <c r="B5580" s="24"/>
      <c r="C5580" s="25"/>
      <c r="D5580" s="26"/>
      <c r="E5580" s="27"/>
      <c r="F5580" s="28"/>
    </row>
    <row r="5581" spans="1:6" x14ac:dyDescent="0.25">
      <c r="A5581" s="23"/>
      <c r="B5581" s="24"/>
      <c r="C5581" s="25"/>
      <c r="D5581" s="26"/>
      <c r="E5581" s="27"/>
      <c r="F5581" s="28"/>
    </row>
    <row r="5582" spans="1:6" x14ac:dyDescent="0.25">
      <c r="A5582" s="23"/>
      <c r="B5582" s="24"/>
      <c r="C5582" s="25"/>
      <c r="D5582" s="26"/>
      <c r="E5582" s="27"/>
      <c r="F5582" s="28"/>
    </row>
    <row r="5583" spans="1:6" x14ac:dyDescent="0.25">
      <c r="A5583" s="23"/>
      <c r="B5583" s="24"/>
      <c r="C5583" s="25"/>
      <c r="D5583" s="26"/>
      <c r="E5583" s="27"/>
      <c r="F5583" s="28"/>
    </row>
    <row r="5584" spans="1:6" x14ac:dyDescent="0.25">
      <c r="A5584" s="23"/>
      <c r="B5584" s="24"/>
      <c r="C5584" s="25"/>
      <c r="D5584" s="26"/>
      <c r="E5584" s="27"/>
      <c r="F5584" s="28"/>
    </row>
    <row r="5585" spans="1:6" x14ac:dyDescent="0.25">
      <c r="A5585" s="23"/>
      <c r="B5585" s="24"/>
      <c r="C5585" s="25"/>
      <c r="D5585" s="26"/>
      <c r="E5585" s="27"/>
      <c r="F5585" s="28"/>
    </row>
    <row r="5586" spans="1:6" x14ac:dyDescent="0.25">
      <c r="A5586" s="23"/>
      <c r="B5586" s="24"/>
      <c r="C5586" s="25"/>
      <c r="D5586" s="26"/>
      <c r="E5586" s="27"/>
      <c r="F5586" s="28"/>
    </row>
    <row r="5587" spans="1:6" x14ac:dyDescent="0.25">
      <c r="A5587" s="23"/>
      <c r="B5587" s="24"/>
      <c r="C5587" s="25"/>
      <c r="D5587" s="26"/>
      <c r="E5587" s="27"/>
      <c r="F5587" s="28"/>
    </row>
    <row r="5588" spans="1:6" x14ac:dyDescent="0.25">
      <c r="A5588" s="23"/>
      <c r="B5588" s="24"/>
      <c r="C5588" s="25"/>
      <c r="D5588" s="26"/>
      <c r="E5588" s="27"/>
      <c r="F5588" s="28"/>
    </row>
    <row r="5589" spans="1:6" x14ac:dyDescent="0.25">
      <c r="A5589" s="23"/>
      <c r="B5589" s="24"/>
      <c r="C5589" s="25"/>
      <c r="D5589" s="26"/>
      <c r="E5589" s="27"/>
      <c r="F5589" s="28"/>
    </row>
    <row r="5590" spans="1:6" x14ac:dyDescent="0.25">
      <c r="A5590" s="23"/>
      <c r="B5590" s="24"/>
      <c r="C5590" s="25"/>
      <c r="D5590" s="26"/>
      <c r="E5590" s="27"/>
      <c r="F5590" s="28"/>
    </row>
    <row r="5591" spans="1:6" x14ac:dyDescent="0.25">
      <c r="A5591" s="23"/>
      <c r="B5591" s="24"/>
      <c r="C5591" s="25"/>
      <c r="D5591" s="26"/>
      <c r="E5591" s="27"/>
      <c r="F5591" s="28"/>
    </row>
    <row r="5592" spans="1:6" x14ac:dyDescent="0.25">
      <c r="A5592" s="23"/>
      <c r="B5592" s="24"/>
      <c r="C5592" s="25"/>
      <c r="D5592" s="26"/>
      <c r="E5592" s="27"/>
      <c r="F5592" s="28"/>
    </row>
    <row r="5593" spans="1:6" x14ac:dyDescent="0.25">
      <c r="A5593" s="23"/>
      <c r="B5593" s="24"/>
      <c r="C5593" s="25"/>
      <c r="D5593" s="26"/>
      <c r="E5593" s="27"/>
      <c r="F5593" s="28"/>
    </row>
    <row r="5594" spans="1:6" x14ac:dyDescent="0.25">
      <c r="A5594" s="23"/>
      <c r="B5594" s="24"/>
      <c r="C5594" s="25"/>
      <c r="D5594" s="26"/>
      <c r="E5594" s="27"/>
      <c r="F5594" s="28"/>
    </row>
    <row r="5595" spans="1:6" x14ac:dyDescent="0.25">
      <c r="A5595" s="23"/>
      <c r="B5595" s="24"/>
      <c r="C5595" s="25"/>
      <c r="D5595" s="26"/>
      <c r="E5595" s="27"/>
      <c r="F5595" s="28"/>
    </row>
    <row r="5596" spans="1:6" x14ac:dyDescent="0.25">
      <c r="A5596" s="23"/>
      <c r="B5596" s="24"/>
      <c r="C5596" s="25"/>
      <c r="D5596" s="26"/>
      <c r="E5596" s="27"/>
      <c r="F5596" s="28"/>
    </row>
    <row r="5597" spans="1:6" x14ac:dyDescent="0.25">
      <c r="A5597" s="23"/>
      <c r="B5597" s="24"/>
      <c r="C5597" s="25"/>
      <c r="D5597" s="26"/>
      <c r="E5597" s="27"/>
      <c r="F5597" s="28"/>
    </row>
    <row r="5598" spans="1:6" x14ac:dyDescent="0.25">
      <c r="A5598" s="23"/>
      <c r="B5598" s="24"/>
      <c r="C5598" s="25"/>
      <c r="D5598" s="26"/>
      <c r="E5598" s="27"/>
      <c r="F5598" s="28"/>
    </row>
    <row r="5599" spans="1:6" x14ac:dyDescent="0.25">
      <c r="A5599" s="23"/>
      <c r="B5599" s="24"/>
      <c r="C5599" s="25"/>
      <c r="D5599" s="26"/>
      <c r="E5599" s="27"/>
      <c r="F5599" s="28"/>
    </row>
    <row r="5600" spans="1:6" x14ac:dyDescent="0.25">
      <c r="A5600" s="23"/>
      <c r="B5600" s="24"/>
      <c r="C5600" s="25"/>
      <c r="D5600" s="26"/>
      <c r="E5600" s="27"/>
      <c r="F5600" s="28"/>
    </row>
    <row r="5601" spans="1:6" x14ac:dyDescent="0.25">
      <c r="A5601" s="23"/>
      <c r="B5601" s="24"/>
      <c r="C5601" s="25"/>
      <c r="D5601" s="26"/>
      <c r="E5601" s="27"/>
      <c r="F5601" s="28"/>
    </row>
    <row r="5602" spans="1:6" x14ac:dyDescent="0.25">
      <c r="A5602" s="23"/>
      <c r="B5602" s="24"/>
      <c r="C5602" s="25"/>
      <c r="D5602" s="26"/>
      <c r="E5602" s="27"/>
      <c r="F5602" s="28"/>
    </row>
    <row r="5603" spans="1:6" x14ac:dyDescent="0.25">
      <c r="A5603" s="23"/>
      <c r="B5603" s="24"/>
      <c r="C5603" s="25"/>
      <c r="D5603" s="26"/>
      <c r="E5603" s="27"/>
      <c r="F5603" s="28"/>
    </row>
    <row r="5604" spans="1:6" x14ac:dyDescent="0.25">
      <c r="A5604" s="23"/>
      <c r="B5604" s="24"/>
      <c r="C5604" s="25"/>
      <c r="D5604" s="26"/>
      <c r="E5604" s="27"/>
      <c r="F5604" s="28"/>
    </row>
    <row r="5605" spans="1:6" x14ac:dyDescent="0.25">
      <c r="A5605" s="23"/>
      <c r="B5605" s="24"/>
      <c r="C5605" s="25"/>
      <c r="D5605" s="26"/>
      <c r="E5605" s="27"/>
      <c r="F5605" s="28"/>
    </row>
    <row r="5606" spans="1:6" x14ac:dyDescent="0.25">
      <c r="A5606" s="23"/>
      <c r="B5606" s="24"/>
      <c r="C5606" s="25"/>
      <c r="D5606" s="26"/>
      <c r="E5606" s="27"/>
      <c r="F5606" s="28"/>
    </row>
    <row r="5607" spans="1:6" x14ac:dyDescent="0.25">
      <c r="A5607" s="23"/>
      <c r="B5607" s="24"/>
      <c r="C5607" s="25"/>
      <c r="D5607" s="26"/>
      <c r="E5607" s="27"/>
      <c r="F5607" s="28"/>
    </row>
    <row r="5608" spans="1:6" x14ac:dyDescent="0.25">
      <c r="A5608" s="23"/>
      <c r="B5608" s="24"/>
      <c r="C5608" s="25"/>
      <c r="D5608" s="26"/>
      <c r="E5608" s="27"/>
      <c r="F5608" s="28"/>
    </row>
    <row r="5609" spans="1:6" x14ac:dyDescent="0.25">
      <c r="A5609" s="23"/>
      <c r="B5609" s="24"/>
      <c r="C5609" s="25"/>
      <c r="D5609" s="26"/>
      <c r="E5609" s="27"/>
      <c r="F5609" s="28"/>
    </row>
    <row r="5610" spans="1:6" x14ac:dyDescent="0.25">
      <c r="A5610" s="23"/>
      <c r="B5610" s="24"/>
      <c r="C5610" s="25"/>
      <c r="D5610" s="26"/>
      <c r="E5610" s="27"/>
      <c r="F5610" s="28"/>
    </row>
    <row r="5611" spans="1:6" x14ac:dyDescent="0.25">
      <c r="A5611" s="23"/>
      <c r="B5611" s="24"/>
      <c r="C5611" s="25"/>
      <c r="D5611" s="26"/>
      <c r="E5611" s="27"/>
      <c r="F5611" s="28"/>
    </row>
    <row r="5612" spans="1:6" x14ac:dyDescent="0.25">
      <c r="A5612" s="23"/>
      <c r="B5612" s="24"/>
      <c r="C5612" s="25"/>
      <c r="D5612" s="26"/>
      <c r="E5612" s="27"/>
      <c r="F5612" s="28"/>
    </row>
    <row r="5613" spans="1:6" x14ac:dyDescent="0.25">
      <c r="A5613" s="23"/>
      <c r="B5613" s="24"/>
      <c r="C5613" s="25"/>
      <c r="D5613" s="26"/>
      <c r="E5613" s="27"/>
      <c r="F5613" s="28"/>
    </row>
    <row r="5614" spans="1:6" x14ac:dyDescent="0.25">
      <c r="A5614" s="23"/>
      <c r="B5614" s="24"/>
      <c r="C5614" s="25"/>
      <c r="D5614" s="26"/>
      <c r="E5614" s="27"/>
      <c r="F5614" s="28"/>
    </row>
    <row r="5615" spans="1:6" x14ac:dyDescent="0.25">
      <c r="A5615" s="23"/>
      <c r="B5615" s="24"/>
      <c r="C5615" s="25"/>
      <c r="D5615" s="26"/>
      <c r="E5615" s="27"/>
      <c r="F5615" s="28"/>
    </row>
    <row r="5616" spans="1:6" x14ac:dyDescent="0.25">
      <c r="A5616" s="23"/>
      <c r="B5616" s="24"/>
      <c r="C5616" s="25"/>
      <c r="D5616" s="26"/>
      <c r="E5616" s="27"/>
      <c r="F5616" s="28"/>
    </row>
    <row r="5617" spans="1:6" x14ac:dyDescent="0.25">
      <c r="A5617" s="23"/>
      <c r="B5617" s="24"/>
      <c r="C5617" s="25"/>
      <c r="D5617" s="26"/>
      <c r="E5617" s="27"/>
      <c r="F5617" s="28"/>
    </row>
    <row r="5618" spans="1:6" x14ac:dyDescent="0.25">
      <c r="A5618" s="23"/>
      <c r="B5618" s="24"/>
      <c r="C5618" s="25"/>
      <c r="D5618" s="26"/>
      <c r="E5618" s="27"/>
      <c r="F5618" s="28"/>
    </row>
    <row r="5619" spans="1:6" x14ac:dyDescent="0.25">
      <c r="A5619" s="23"/>
      <c r="B5619" s="24"/>
      <c r="C5619" s="25"/>
      <c r="D5619" s="26"/>
      <c r="E5619" s="27"/>
      <c r="F5619" s="28"/>
    </row>
    <row r="5620" spans="1:6" x14ac:dyDescent="0.25">
      <c r="A5620" s="23"/>
      <c r="B5620" s="24"/>
      <c r="C5620" s="25"/>
      <c r="D5620" s="26"/>
      <c r="E5620" s="27"/>
      <c r="F5620" s="28"/>
    </row>
    <row r="5621" spans="1:6" x14ac:dyDescent="0.25">
      <c r="A5621" s="23"/>
      <c r="B5621" s="24"/>
      <c r="C5621" s="25"/>
      <c r="D5621" s="26"/>
      <c r="E5621" s="27"/>
      <c r="F5621" s="28"/>
    </row>
    <row r="5622" spans="1:6" x14ac:dyDescent="0.25">
      <c r="A5622" s="23"/>
      <c r="B5622" s="24"/>
      <c r="C5622" s="25"/>
      <c r="D5622" s="26"/>
      <c r="E5622" s="27"/>
      <c r="F5622" s="28"/>
    </row>
    <row r="5623" spans="1:6" x14ac:dyDescent="0.25">
      <c r="A5623" s="23"/>
      <c r="B5623" s="24"/>
      <c r="C5623" s="25"/>
      <c r="D5623" s="26"/>
      <c r="E5623" s="27"/>
      <c r="F5623" s="28"/>
    </row>
    <row r="5624" spans="1:6" x14ac:dyDescent="0.25">
      <c r="A5624" s="23"/>
      <c r="B5624" s="24"/>
      <c r="C5624" s="25"/>
      <c r="D5624" s="26"/>
      <c r="E5624" s="27"/>
      <c r="F5624" s="28"/>
    </row>
    <row r="5625" spans="1:6" x14ac:dyDescent="0.25">
      <c r="A5625" s="23"/>
      <c r="B5625" s="24"/>
      <c r="C5625" s="25"/>
      <c r="D5625" s="26"/>
      <c r="E5625" s="27"/>
      <c r="F5625" s="28"/>
    </row>
    <row r="5626" spans="1:6" x14ac:dyDescent="0.25">
      <c r="A5626" s="23"/>
      <c r="B5626" s="24"/>
      <c r="C5626" s="25"/>
      <c r="D5626" s="26"/>
      <c r="E5626" s="27"/>
      <c r="F5626" s="28"/>
    </row>
    <row r="5627" spans="1:6" x14ac:dyDescent="0.25">
      <c r="A5627" s="23"/>
      <c r="B5627" s="24"/>
      <c r="C5627" s="25"/>
      <c r="D5627" s="26"/>
      <c r="E5627" s="27"/>
      <c r="F5627" s="28"/>
    </row>
    <row r="5628" spans="1:6" x14ac:dyDescent="0.25">
      <c r="A5628" s="23"/>
      <c r="B5628" s="24"/>
      <c r="C5628" s="25"/>
      <c r="D5628" s="26"/>
      <c r="E5628" s="27"/>
      <c r="F5628" s="28"/>
    </row>
    <row r="5629" spans="1:6" x14ac:dyDescent="0.25">
      <c r="A5629" s="23"/>
      <c r="B5629" s="24"/>
      <c r="C5629" s="25"/>
      <c r="D5629" s="26"/>
      <c r="E5629" s="27"/>
      <c r="F5629" s="28"/>
    </row>
    <row r="5630" spans="1:6" x14ac:dyDescent="0.25">
      <c r="A5630" s="23"/>
      <c r="B5630" s="24"/>
      <c r="C5630" s="25"/>
      <c r="D5630" s="26"/>
      <c r="E5630" s="27"/>
      <c r="F5630" s="28"/>
    </row>
    <row r="5631" spans="1:6" x14ac:dyDescent="0.25">
      <c r="A5631" s="23"/>
      <c r="B5631" s="24"/>
      <c r="C5631" s="25"/>
      <c r="D5631" s="26"/>
      <c r="E5631" s="27"/>
      <c r="F5631" s="28"/>
    </row>
    <row r="5632" spans="1:6" x14ac:dyDescent="0.25">
      <c r="A5632" s="23"/>
      <c r="B5632" s="24"/>
      <c r="C5632" s="25"/>
      <c r="D5632" s="26"/>
      <c r="E5632" s="27"/>
      <c r="F5632" s="28"/>
    </row>
    <row r="5633" spans="1:6" x14ac:dyDescent="0.25">
      <c r="A5633" s="23"/>
      <c r="B5633" s="24"/>
      <c r="C5633" s="25"/>
      <c r="D5633" s="26"/>
      <c r="E5633" s="27"/>
      <c r="F5633" s="28"/>
    </row>
    <row r="5634" spans="1:6" x14ac:dyDescent="0.25">
      <c r="A5634" s="23"/>
      <c r="B5634" s="24"/>
      <c r="C5634" s="25"/>
      <c r="D5634" s="26"/>
      <c r="E5634" s="27"/>
      <c r="F5634" s="28"/>
    </row>
    <row r="5635" spans="1:6" x14ac:dyDescent="0.25">
      <c r="A5635" s="23"/>
      <c r="B5635" s="24"/>
      <c r="C5635" s="25"/>
      <c r="D5635" s="26"/>
      <c r="E5635" s="27"/>
      <c r="F5635" s="28"/>
    </row>
    <row r="5636" spans="1:6" x14ac:dyDescent="0.25">
      <c r="A5636" s="23"/>
      <c r="B5636" s="24"/>
      <c r="C5636" s="25"/>
      <c r="D5636" s="26"/>
      <c r="E5636" s="27"/>
      <c r="F5636" s="28"/>
    </row>
    <row r="5637" spans="1:6" x14ac:dyDescent="0.25">
      <c r="A5637" s="23"/>
      <c r="B5637" s="24"/>
      <c r="C5637" s="25"/>
      <c r="D5637" s="26"/>
      <c r="E5637" s="27"/>
      <c r="F5637" s="28"/>
    </row>
    <row r="5638" spans="1:6" x14ac:dyDescent="0.25">
      <c r="A5638" s="23"/>
      <c r="B5638" s="24"/>
      <c r="C5638" s="25"/>
      <c r="D5638" s="26"/>
      <c r="E5638" s="27"/>
      <c r="F5638" s="28"/>
    </row>
    <row r="5639" spans="1:6" x14ac:dyDescent="0.25">
      <c r="A5639" s="23"/>
      <c r="B5639" s="24"/>
      <c r="C5639" s="25"/>
      <c r="D5639" s="26"/>
      <c r="E5639" s="27"/>
      <c r="F5639" s="28"/>
    </row>
    <row r="5640" spans="1:6" x14ac:dyDescent="0.25">
      <c r="A5640" s="23"/>
      <c r="B5640" s="24"/>
      <c r="C5640" s="25"/>
      <c r="D5640" s="26"/>
      <c r="E5640" s="27"/>
      <c r="F5640" s="28"/>
    </row>
    <row r="5641" spans="1:6" x14ac:dyDescent="0.25">
      <c r="A5641" s="23"/>
      <c r="B5641" s="24"/>
      <c r="C5641" s="25"/>
      <c r="D5641" s="26"/>
      <c r="E5641" s="27"/>
      <c r="F5641" s="28"/>
    </row>
    <row r="5642" spans="1:6" x14ac:dyDescent="0.25">
      <c r="A5642" s="23"/>
      <c r="B5642" s="24"/>
      <c r="C5642" s="25"/>
      <c r="D5642" s="26"/>
      <c r="E5642" s="27"/>
      <c r="F5642" s="28"/>
    </row>
    <row r="5643" spans="1:6" x14ac:dyDescent="0.25">
      <c r="A5643" s="23"/>
      <c r="B5643" s="24"/>
      <c r="C5643" s="25"/>
      <c r="D5643" s="26"/>
      <c r="E5643" s="27"/>
      <c r="F5643" s="28"/>
    </row>
    <row r="5644" spans="1:6" x14ac:dyDescent="0.25">
      <c r="A5644" s="23"/>
      <c r="B5644" s="24"/>
      <c r="C5644" s="25"/>
      <c r="D5644" s="26"/>
      <c r="E5644" s="27"/>
      <c r="F5644" s="28"/>
    </row>
    <row r="5645" spans="1:6" x14ac:dyDescent="0.25">
      <c r="A5645" s="23"/>
      <c r="B5645" s="24"/>
      <c r="C5645" s="25"/>
      <c r="D5645" s="26"/>
      <c r="E5645" s="27"/>
      <c r="F5645" s="28"/>
    </row>
    <row r="5646" spans="1:6" x14ac:dyDescent="0.25">
      <c r="A5646" s="23"/>
      <c r="B5646" s="24"/>
      <c r="C5646" s="25"/>
      <c r="D5646" s="26"/>
      <c r="E5646" s="27"/>
      <c r="F5646" s="28"/>
    </row>
    <row r="5647" spans="1:6" x14ac:dyDescent="0.25">
      <c r="A5647" s="23"/>
      <c r="B5647" s="24"/>
      <c r="C5647" s="25"/>
      <c r="D5647" s="26"/>
      <c r="E5647" s="27"/>
      <c r="F5647" s="28"/>
    </row>
    <row r="5648" spans="1:6" x14ac:dyDescent="0.25">
      <c r="A5648" s="23"/>
      <c r="B5648" s="24"/>
      <c r="C5648" s="25"/>
      <c r="D5648" s="26"/>
      <c r="E5648" s="27"/>
      <c r="F5648" s="28"/>
    </row>
    <row r="5649" spans="1:6" x14ac:dyDescent="0.25">
      <c r="A5649" s="23"/>
      <c r="B5649" s="24"/>
      <c r="C5649" s="25"/>
      <c r="D5649" s="26"/>
      <c r="E5649" s="27"/>
      <c r="F5649" s="28"/>
    </row>
    <row r="5650" spans="1:6" x14ac:dyDescent="0.25">
      <c r="A5650" s="23"/>
      <c r="B5650" s="24"/>
      <c r="C5650" s="25"/>
      <c r="D5650" s="26"/>
      <c r="E5650" s="27"/>
      <c r="F5650" s="28"/>
    </row>
    <row r="5651" spans="1:6" x14ac:dyDescent="0.25">
      <c r="A5651" s="23"/>
      <c r="B5651" s="24"/>
      <c r="C5651" s="25"/>
      <c r="D5651" s="26"/>
      <c r="E5651" s="27"/>
      <c r="F5651" s="28"/>
    </row>
    <row r="5652" spans="1:6" x14ac:dyDescent="0.25">
      <c r="A5652" s="23"/>
      <c r="B5652" s="24"/>
      <c r="C5652" s="25"/>
      <c r="D5652" s="26"/>
      <c r="E5652" s="27"/>
      <c r="F5652" s="28"/>
    </row>
    <row r="5653" spans="1:6" x14ac:dyDescent="0.25">
      <c r="A5653" s="23"/>
      <c r="B5653" s="24"/>
      <c r="C5653" s="25"/>
      <c r="D5653" s="26"/>
      <c r="E5653" s="27"/>
      <c r="F5653" s="28"/>
    </row>
    <row r="5654" spans="1:6" x14ac:dyDescent="0.25">
      <c r="A5654" s="23"/>
      <c r="B5654" s="24"/>
      <c r="C5654" s="25"/>
      <c r="D5654" s="26"/>
      <c r="E5654" s="27"/>
      <c r="F5654" s="28"/>
    </row>
    <row r="5655" spans="1:6" x14ac:dyDescent="0.25">
      <c r="A5655" s="23"/>
      <c r="B5655" s="24"/>
      <c r="C5655" s="25"/>
      <c r="D5655" s="26"/>
      <c r="E5655" s="27"/>
      <c r="F5655" s="28"/>
    </row>
    <row r="5656" spans="1:6" x14ac:dyDescent="0.25">
      <c r="A5656" s="23"/>
      <c r="B5656" s="24"/>
      <c r="C5656" s="25"/>
      <c r="D5656" s="26"/>
      <c r="E5656" s="27"/>
      <c r="F5656" s="28"/>
    </row>
    <row r="5657" spans="1:6" x14ac:dyDescent="0.25">
      <c r="A5657" s="23"/>
      <c r="B5657" s="24"/>
      <c r="C5657" s="25"/>
      <c r="D5657" s="26"/>
      <c r="E5657" s="27"/>
      <c r="F5657" s="28"/>
    </row>
    <row r="5658" spans="1:6" x14ac:dyDescent="0.25">
      <c r="A5658" s="23"/>
      <c r="B5658" s="24"/>
      <c r="C5658" s="25"/>
      <c r="D5658" s="26"/>
      <c r="E5658" s="27"/>
      <c r="F5658" s="28"/>
    </row>
    <row r="5659" spans="1:6" x14ac:dyDescent="0.25">
      <c r="A5659" s="23"/>
      <c r="B5659" s="24"/>
      <c r="C5659" s="25"/>
      <c r="D5659" s="26"/>
      <c r="E5659" s="27"/>
      <c r="F5659" s="28"/>
    </row>
    <row r="5660" spans="1:6" x14ac:dyDescent="0.25">
      <c r="A5660" s="23"/>
      <c r="B5660" s="24"/>
      <c r="C5660" s="25"/>
      <c r="D5660" s="26"/>
      <c r="E5660" s="27"/>
      <c r="F5660" s="28"/>
    </row>
    <row r="5661" spans="1:6" x14ac:dyDescent="0.25">
      <c r="A5661" s="23"/>
      <c r="B5661" s="24"/>
      <c r="C5661" s="25"/>
      <c r="D5661" s="26"/>
      <c r="E5661" s="27"/>
      <c r="F5661" s="28"/>
    </row>
    <row r="5662" spans="1:6" x14ac:dyDescent="0.25">
      <c r="A5662" s="23"/>
      <c r="B5662" s="24"/>
      <c r="C5662" s="25"/>
      <c r="D5662" s="26"/>
      <c r="E5662" s="27"/>
      <c r="F5662" s="28"/>
    </row>
    <row r="5663" spans="1:6" x14ac:dyDescent="0.25">
      <c r="A5663" s="23"/>
      <c r="B5663" s="24"/>
      <c r="C5663" s="25"/>
      <c r="D5663" s="26"/>
      <c r="E5663" s="27"/>
      <c r="F5663" s="28"/>
    </row>
    <row r="5664" spans="1:6" x14ac:dyDescent="0.25">
      <c r="A5664" s="23"/>
      <c r="B5664" s="24"/>
      <c r="C5664" s="25"/>
      <c r="D5664" s="26"/>
      <c r="E5664" s="27"/>
      <c r="F5664" s="28"/>
    </row>
    <row r="5665" spans="1:6" x14ac:dyDescent="0.25">
      <c r="A5665" s="23"/>
      <c r="B5665" s="24"/>
      <c r="C5665" s="25"/>
      <c r="D5665" s="26"/>
      <c r="E5665" s="27"/>
      <c r="F5665" s="28"/>
    </row>
    <row r="5666" spans="1:6" x14ac:dyDescent="0.25">
      <c r="A5666" s="23"/>
      <c r="B5666" s="24"/>
      <c r="C5666" s="25"/>
      <c r="D5666" s="26"/>
      <c r="E5666" s="27"/>
      <c r="F5666" s="28"/>
    </row>
    <row r="5667" spans="1:6" x14ac:dyDescent="0.25">
      <c r="A5667" s="23"/>
      <c r="B5667" s="24"/>
      <c r="C5667" s="25"/>
      <c r="D5667" s="26"/>
      <c r="E5667" s="27"/>
      <c r="F5667" s="28"/>
    </row>
    <row r="5668" spans="1:6" x14ac:dyDescent="0.25">
      <c r="A5668" s="23"/>
      <c r="B5668" s="24"/>
      <c r="C5668" s="25"/>
      <c r="D5668" s="26"/>
      <c r="E5668" s="27"/>
      <c r="F5668" s="28"/>
    </row>
    <row r="5669" spans="1:6" x14ac:dyDescent="0.25">
      <c r="A5669" s="23"/>
      <c r="B5669" s="24"/>
      <c r="C5669" s="25"/>
      <c r="D5669" s="26"/>
      <c r="E5669" s="27"/>
      <c r="F5669" s="28"/>
    </row>
    <row r="5670" spans="1:6" x14ac:dyDescent="0.25">
      <c r="A5670" s="23"/>
      <c r="B5670" s="24"/>
      <c r="C5670" s="25"/>
      <c r="D5670" s="26"/>
      <c r="E5670" s="27"/>
      <c r="F5670" s="28"/>
    </row>
    <row r="5671" spans="1:6" x14ac:dyDescent="0.25">
      <c r="A5671" s="23"/>
      <c r="B5671" s="24"/>
      <c r="C5671" s="25"/>
      <c r="D5671" s="26"/>
      <c r="E5671" s="27"/>
      <c r="F5671" s="28"/>
    </row>
    <row r="5672" spans="1:6" x14ac:dyDescent="0.25">
      <c r="A5672" s="23"/>
      <c r="B5672" s="24"/>
      <c r="C5672" s="25"/>
      <c r="D5672" s="26"/>
      <c r="E5672" s="27"/>
      <c r="F5672" s="28"/>
    </row>
    <row r="5673" spans="1:6" x14ac:dyDescent="0.25">
      <c r="A5673" s="23"/>
      <c r="B5673" s="24"/>
      <c r="C5673" s="25"/>
      <c r="D5673" s="26"/>
      <c r="E5673" s="27"/>
      <c r="F5673" s="28"/>
    </row>
    <row r="5674" spans="1:6" x14ac:dyDescent="0.25">
      <c r="A5674" s="23"/>
      <c r="B5674" s="24"/>
      <c r="C5674" s="25"/>
      <c r="D5674" s="26"/>
      <c r="E5674" s="27"/>
      <c r="F5674" s="28"/>
    </row>
    <row r="5675" spans="1:6" x14ac:dyDescent="0.25">
      <c r="A5675" s="23"/>
      <c r="B5675" s="24"/>
      <c r="C5675" s="25"/>
      <c r="D5675" s="26"/>
      <c r="E5675" s="27"/>
      <c r="F5675" s="28"/>
    </row>
    <row r="5676" spans="1:6" x14ac:dyDescent="0.25">
      <c r="A5676" s="23"/>
      <c r="B5676" s="24"/>
      <c r="C5676" s="25"/>
      <c r="D5676" s="26"/>
      <c r="E5676" s="27"/>
      <c r="F5676" s="28"/>
    </row>
    <row r="5677" spans="1:6" x14ac:dyDescent="0.25">
      <c r="A5677" s="23"/>
      <c r="B5677" s="24"/>
      <c r="C5677" s="25"/>
      <c r="D5677" s="26"/>
      <c r="E5677" s="27"/>
      <c r="F5677" s="28"/>
    </row>
    <row r="5678" spans="1:6" x14ac:dyDescent="0.25">
      <c r="A5678" s="23"/>
      <c r="B5678" s="24"/>
      <c r="C5678" s="25"/>
      <c r="D5678" s="26"/>
      <c r="E5678" s="27"/>
      <c r="F5678" s="28"/>
    </row>
    <row r="5679" spans="1:6" x14ac:dyDescent="0.25">
      <c r="A5679" s="23"/>
      <c r="B5679" s="24"/>
      <c r="C5679" s="25"/>
      <c r="D5679" s="26"/>
      <c r="E5679" s="27"/>
      <c r="F5679" s="28"/>
    </row>
    <row r="5680" spans="1:6" x14ac:dyDescent="0.25">
      <c r="A5680" s="23"/>
      <c r="B5680" s="24"/>
      <c r="C5680" s="25"/>
      <c r="D5680" s="26"/>
      <c r="E5680" s="27"/>
      <c r="F5680" s="28"/>
    </row>
    <row r="5681" spans="1:6" x14ac:dyDescent="0.25">
      <c r="A5681" s="23"/>
      <c r="B5681" s="24"/>
      <c r="C5681" s="25"/>
      <c r="D5681" s="26"/>
      <c r="E5681" s="27"/>
      <c r="F5681" s="28"/>
    </row>
    <row r="5682" spans="1:6" x14ac:dyDescent="0.25">
      <c r="A5682" s="23"/>
      <c r="B5682" s="24"/>
      <c r="C5682" s="25"/>
      <c r="D5682" s="26"/>
      <c r="E5682" s="27"/>
      <c r="F5682" s="28"/>
    </row>
    <row r="5683" spans="1:6" x14ac:dyDescent="0.25">
      <c r="A5683" s="23"/>
      <c r="B5683" s="24"/>
      <c r="C5683" s="25"/>
      <c r="D5683" s="26"/>
      <c r="E5683" s="27"/>
      <c r="F5683" s="28"/>
    </row>
    <row r="5684" spans="1:6" x14ac:dyDescent="0.25">
      <c r="A5684" s="23"/>
      <c r="B5684" s="24"/>
      <c r="C5684" s="25"/>
      <c r="D5684" s="26"/>
      <c r="E5684" s="27"/>
      <c r="F5684" s="28"/>
    </row>
    <row r="5685" spans="1:6" x14ac:dyDescent="0.25">
      <c r="A5685" s="23"/>
      <c r="B5685" s="24"/>
      <c r="C5685" s="25"/>
      <c r="D5685" s="26"/>
      <c r="E5685" s="27"/>
      <c r="F5685" s="28"/>
    </row>
    <row r="5686" spans="1:6" x14ac:dyDescent="0.25">
      <c r="A5686" s="23"/>
      <c r="B5686" s="24"/>
      <c r="C5686" s="25"/>
      <c r="D5686" s="26"/>
      <c r="E5686" s="27"/>
      <c r="F5686" s="28"/>
    </row>
    <row r="5687" spans="1:6" x14ac:dyDescent="0.25">
      <c r="A5687" s="23"/>
      <c r="B5687" s="24"/>
      <c r="C5687" s="25"/>
      <c r="D5687" s="26"/>
      <c r="E5687" s="27"/>
      <c r="F5687" s="28"/>
    </row>
    <row r="5688" spans="1:6" x14ac:dyDescent="0.25">
      <c r="A5688" s="23"/>
      <c r="B5688" s="24"/>
      <c r="C5688" s="25"/>
      <c r="D5688" s="26"/>
      <c r="E5688" s="27"/>
      <c r="F5688" s="28"/>
    </row>
    <row r="5689" spans="1:6" x14ac:dyDescent="0.25">
      <c r="A5689" s="23"/>
      <c r="B5689" s="24"/>
      <c r="C5689" s="25"/>
      <c r="D5689" s="26"/>
      <c r="E5689" s="27"/>
      <c r="F5689" s="28"/>
    </row>
    <row r="5690" spans="1:6" x14ac:dyDescent="0.25">
      <c r="A5690" s="23"/>
      <c r="B5690" s="24"/>
      <c r="C5690" s="25"/>
      <c r="D5690" s="26"/>
      <c r="E5690" s="27"/>
      <c r="F5690" s="28"/>
    </row>
    <row r="5691" spans="1:6" x14ac:dyDescent="0.25">
      <c r="A5691" s="23"/>
      <c r="B5691" s="24"/>
      <c r="C5691" s="25"/>
      <c r="D5691" s="26"/>
      <c r="E5691" s="27"/>
      <c r="F5691" s="28"/>
    </row>
    <row r="5692" spans="1:6" x14ac:dyDescent="0.25">
      <c r="A5692" s="23"/>
      <c r="B5692" s="24"/>
      <c r="C5692" s="25"/>
      <c r="D5692" s="26"/>
      <c r="E5692" s="27"/>
      <c r="F5692" s="28"/>
    </row>
    <row r="5693" spans="1:6" x14ac:dyDescent="0.25">
      <c r="A5693" s="23"/>
      <c r="B5693" s="24"/>
      <c r="C5693" s="25"/>
      <c r="D5693" s="26"/>
      <c r="E5693" s="27"/>
      <c r="F5693" s="28"/>
    </row>
    <row r="5694" spans="1:6" x14ac:dyDescent="0.25">
      <c r="A5694" s="23"/>
      <c r="B5694" s="24"/>
      <c r="C5694" s="25"/>
      <c r="D5694" s="26"/>
      <c r="E5694" s="27"/>
      <c r="F5694" s="28"/>
    </row>
    <row r="5695" spans="1:6" x14ac:dyDescent="0.25">
      <c r="A5695" s="23"/>
      <c r="B5695" s="24"/>
      <c r="C5695" s="25"/>
      <c r="D5695" s="26"/>
      <c r="E5695" s="27"/>
      <c r="F5695" s="28"/>
    </row>
    <row r="5696" spans="1:6" x14ac:dyDescent="0.25">
      <c r="A5696" s="23"/>
      <c r="B5696" s="24"/>
      <c r="C5696" s="25"/>
      <c r="D5696" s="26"/>
      <c r="E5696" s="27"/>
      <c r="F5696" s="28"/>
    </row>
    <row r="5697" spans="1:6" x14ac:dyDescent="0.25">
      <c r="A5697" s="23"/>
      <c r="B5697" s="24"/>
      <c r="C5697" s="25"/>
      <c r="D5697" s="26"/>
      <c r="E5697" s="27"/>
      <c r="F5697" s="28"/>
    </row>
    <row r="5698" spans="1:6" x14ac:dyDescent="0.25">
      <c r="A5698" s="23"/>
      <c r="B5698" s="24"/>
      <c r="C5698" s="25"/>
      <c r="D5698" s="26"/>
      <c r="E5698" s="27"/>
      <c r="F5698" s="28"/>
    </row>
    <row r="5699" spans="1:6" x14ac:dyDescent="0.25">
      <c r="A5699" s="23"/>
      <c r="B5699" s="24"/>
      <c r="C5699" s="25"/>
      <c r="D5699" s="26"/>
      <c r="E5699" s="27"/>
      <c r="F5699" s="28"/>
    </row>
    <row r="5700" spans="1:6" x14ac:dyDescent="0.25">
      <c r="A5700" s="23"/>
      <c r="B5700" s="24"/>
      <c r="C5700" s="25"/>
      <c r="D5700" s="26"/>
      <c r="E5700" s="27"/>
      <c r="F5700" s="28"/>
    </row>
    <row r="5701" spans="1:6" x14ac:dyDescent="0.25">
      <c r="A5701" s="23"/>
      <c r="B5701" s="24"/>
      <c r="C5701" s="25"/>
      <c r="D5701" s="26"/>
      <c r="E5701" s="27"/>
      <c r="F5701" s="28"/>
    </row>
    <row r="5702" spans="1:6" x14ac:dyDescent="0.25">
      <c r="A5702" s="23"/>
      <c r="B5702" s="24"/>
      <c r="C5702" s="25"/>
      <c r="D5702" s="26"/>
      <c r="E5702" s="27"/>
      <c r="F5702" s="28"/>
    </row>
    <row r="5703" spans="1:6" x14ac:dyDescent="0.25">
      <c r="A5703" s="23"/>
      <c r="B5703" s="24"/>
      <c r="C5703" s="25"/>
      <c r="D5703" s="26"/>
      <c r="E5703" s="27"/>
      <c r="F5703" s="28"/>
    </row>
    <row r="5704" spans="1:6" x14ac:dyDescent="0.25">
      <c r="A5704" s="23"/>
      <c r="B5704" s="24"/>
      <c r="C5704" s="25"/>
      <c r="D5704" s="26"/>
      <c r="E5704" s="27"/>
      <c r="F5704" s="28"/>
    </row>
    <row r="5705" spans="1:6" x14ac:dyDescent="0.25">
      <c r="A5705" s="23"/>
      <c r="B5705" s="24"/>
      <c r="C5705" s="25"/>
      <c r="D5705" s="26"/>
      <c r="E5705" s="27"/>
      <c r="F5705" s="28"/>
    </row>
    <row r="5706" spans="1:6" x14ac:dyDescent="0.25">
      <c r="A5706" s="23"/>
      <c r="B5706" s="24"/>
      <c r="C5706" s="25"/>
      <c r="D5706" s="26"/>
      <c r="E5706" s="27"/>
      <c r="F5706" s="28"/>
    </row>
    <row r="5707" spans="1:6" x14ac:dyDescent="0.25">
      <c r="A5707" s="23"/>
      <c r="B5707" s="24"/>
      <c r="C5707" s="25"/>
      <c r="D5707" s="26"/>
      <c r="E5707" s="27"/>
      <c r="F5707" s="28"/>
    </row>
    <row r="5708" spans="1:6" x14ac:dyDescent="0.25">
      <c r="A5708" s="23"/>
      <c r="B5708" s="24"/>
      <c r="C5708" s="25"/>
      <c r="D5708" s="26"/>
      <c r="E5708" s="27"/>
      <c r="F5708" s="28"/>
    </row>
    <row r="5709" spans="1:6" x14ac:dyDescent="0.25">
      <c r="A5709" s="23"/>
      <c r="B5709" s="24"/>
      <c r="C5709" s="25"/>
      <c r="D5709" s="26"/>
      <c r="E5709" s="27"/>
      <c r="F5709" s="28"/>
    </row>
    <row r="5710" spans="1:6" x14ac:dyDescent="0.25">
      <c r="A5710" s="23"/>
      <c r="B5710" s="24"/>
      <c r="C5710" s="25"/>
      <c r="D5710" s="26"/>
      <c r="E5710" s="27"/>
      <c r="F5710" s="28"/>
    </row>
    <row r="5711" spans="1:6" x14ac:dyDescent="0.25">
      <c r="A5711" s="23"/>
      <c r="B5711" s="24"/>
      <c r="C5711" s="25"/>
      <c r="D5711" s="26"/>
      <c r="E5711" s="27"/>
      <c r="F5711" s="28"/>
    </row>
    <row r="5712" spans="1:6" x14ac:dyDescent="0.25">
      <c r="A5712" s="23"/>
      <c r="B5712" s="24"/>
      <c r="C5712" s="25"/>
      <c r="D5712" s="26"/>
      <c r="E5712" s="27"/>
      <c r="F5712" s="28"/>
    </row>
    <row r="5713" spans="1:6" x14ac:dyDescent="0.25">
      <c r="A5713" s="23"/>
      <c r="B5713" s="24"/>
      <c r="C5713" s="25"/>
      <c r="D5713" s="26"/>
      <c r="E5713" s="27"/>
      <c r="F5713" s="28"/>
    </row>
    <row r="5714" spans="1:6" x14ac:dyDescent="0.25">
      <c r="A5714" s="23"/>
      <c r="B5714" s="24"/>
      <c r="C5714" s="25"/>
      <c r="D5714" s="26"/>
      <c r="E5714" s="27"/>
      <c r="F5714" s="28"/>
    </row>
    <row r="5715" spans="1:6" x14ac:dyDescent="0.25">
      <c r="A5715" s="23"/>
      <c r="B5715" s="24"/>
      <c r="C5715" s="25"/>
      <c r="D5715" s="26"/>
      <c r="E5715" s="27"/>
      <c r="F5715" s="28"/>
    </row>
    <row r="5716" spans="1:6" x14ac:dyDescent="0.25">
      <c r="A5716" s="23"/>
      <c r="B5716" s="24"/>
      <c r="C5716" s="25"/>
      <c r="D5716" s="26"/>
      <c r="E5716" s="27"/>
      <c r="F5716" s="28"/>
    </row>
    <row r="5717" spans="1:6" x14ac:dyDescent="0.25">
      <c r="A5717" s="23"/>
      <c r="B5717" s="24"/>
      <c r="C5717" s="25"/>
      <c r="D5717" s="26"/>
      <c r="E5717" s="27"/>
      <c r="F5717" s="28"/>
    </row>
    <row r="5718" spans="1:6" x14ac:dyDescent="0.25">
      <c r="A5718" s="23"/>
      <c r="B5718" s="24"/>
      <c r="C5718" s="25"/>
      <c r="D5718" s="26"/>
      <c r="E5718" s="27"/>
      <c r="F5718" s="28"/>
    </row>
    <row r="5719" spans="1:6" x14ac:dyDescent="0.25">
      <c r="A5719" s="23"/>
      <c r="B5719" s="24"/>
      <c r="C5719" s="25"/>
      <c r="D5719" s="26"/>
      <c r="E5719" s="27"/>
      <c r="F5719" s="28"/>
    </row>
    <row r="5720" spans="1:6" x14ac:dyDescent="0.25">
      <c r="A5720" s="23"/>
      <c r="B5720" s="24"/>
      <c r="C5720" s="25"/>
      <c r="D5720" s="26"/>
      <c r="E5720" s="27"/>
      <c r="F5720" s="28"/>
    </row>
    <row r="5721" spans="1:6" x14ac:dyDescent="0.25">
      <c r="A5721" s="23"/>
      <c r="B5721" s="24"/>
      <c r="C5721" s="25"/>
      <c r="D5721" s="26"/>
      <c r="E5721" s="27"/>
      <c r="F5721" s="28"/>
    </row>
    <row r="5722" spans="1:6" x14ac:dyDescent="0.25">
      <c r="A5722" s="23"/>
      <c r="B5722" s="24"/>
      <c r="C5722" s="25"/>
      <c r="D5722" s="26"/>
      <c r="E5722" s="27"/>
      <c r="F5722" s="28"/>
    </row>
    <row r="5723" spans="1:6" x14ac:dyDescent="0.25">
      <c r="A5723" s="23"/>
      <c r="B5723" s="24"/>
      <c r="C5723" s="25"/>
      <c r="D5723" s="26"/>
      <c r="E5723" s="27"/>
      <c r="F5723" s="28"/>
    </row>
    <row r="5724" spans="1:6" x14ac:dyDescent="0.25">
      <c r="A5724" s="23"/>
      <c r="B5724" s="24"/>
      <c r="C5724" s="25"/>
      <c r="D5724" s="26"/>
      <c r="E5724" s="27"/>
      <c r="F5724" s="28"/>
    </row>
    <row r="5725" spans="1:6" x14ac:dyDescent="0.25">
      <c r="A5725" s="23"/>
      <c r="B5725" s="24"/>
      <c r="C5725" s="25"/>
      <c r="D5725" s="26"/>
      <c r="E5725" s="27"/>
      <c r="F5725" s="28"/>
    </row>
    <row r="5726" spans="1:6" x14ac:dyDescent="0.25">
      <c r="A5726" s="23"/>
      <c r="B5726" s="24"/>
      <c r="C5726" s="25"/>
      <c r="D5726" s="26"/>
      <c r="E5726" s="27"/>
      <c r="F5726" s="28"/>
    </row>
    <row r="5727" spans="1:6" x14ac:dyDescent="0.25">
      <c r="A5727" s="23"/>
      <c r="B5727" s="24"/>
      <c r="C5727" s="25"/>
      <c r="D5727" s="26"/>
      <c r="E5727" s="27"/>
      <c r="F5727" s="28"/>
    </row>
    <row r="5728" spans="1:6" x14ac:dyDescent="0.25">
      <c r="A5728" s="23"/>
      <c r="B5728" s="24"/>
      <c r="C5728" s="25"/>
      <c r="D5728" s="26"/>
      <c r="E5728" s="27"/>
      <c r="F5728" s="28"/>
    </row>
    <row r="5729" spans="1:6" x14ac:dyDescent="0.25">
      <c r="A5729" s="23"/>
      <c r="B5729" s="24"/>
      <c r="C5729" s="25"/>
      <c r="D5729" s="26"/>
      <c r="E5729" s="27"/>
      <c r="F5729" s="28"/>
    </row>
    <row r="5730" spans="1:6" x14ac:dyDescent="0.25">
      <c r="A5730" s="23"/>
      <c r="B5730" s="24"/>
      <c r="C5730" s="25"/>
      <c r="D5730" s="26"/>
      <c r="E5730" s="27"/>
      <c r="F5730" s="28"/>
    </row>
    <row r="5731" spans="1:6" x14ac:dyDescent="0.25">
      <c r="A5731" s="23"/>
      <c r="B5731" s="24"/>
      <c r="C5731" s="25"/>
      <c r="D5731" s="26"/>
      <c r="E5731" s="27"/>
      <c r="F5731" s="28"/>
    </row>
    <row r="5732" spans="1:6" x14ac:dyDescent="0.25">
      <c r="A5732" s="23"/>
      <c r="B5732" s="24"/>
      <c r="C5732" s="25"/>
      <c r="D5732" s="26"/>
      <c r="E5732" s="27"/>
      <c r="F5732" s="28"/>
    </row>
    <row r="5733" spans="1:6" x14ac:dyDescent="0.25">
      <c r="A5733" s="23"/>
      <c r="B5733" s="24"/>
      <c r="C5733" s="25"/>
      <c r="D5733" s="26"/>
      <c r="E5733" s="27"/>
      <c r="F5733" s="28"/>
    </row>
    <row r="5734" spans="1:6" x14ac:dyDescent="0.25">
      <c r="A5734" s="23"/>
      <c r="B5734" s="24"/>
      <c r="C5734" s="25"/>
      <c r="D5734" s="26"/>
      <c r="E5734" s="27"/>
      <c r="F5734" s="28"/>
    </row>
    <row r="5735" spans="1:6" x14ac:dyDescent="0.25">
      <c r="A5735" s="23"/>
      <c r="B5735" s="24"/>
      <c r="C5735" s="25"/>
      <c r="D5735" s="26"/>
      <c r="E5735" s="27"/>
      <c r="F5735" s="28"/>
    </row>
    <row r="5736" spans="1:6" x14ac:dyDescent="0.25">
      <c r="A5736" s="23"/>
      <c r="B5736" s="24"/>
      <c r="C5736" s="25"/>
      <c r="D5736" s="26"/>
      <c r="E5736" s="27"/>
      <c r="F5736" s="28"/>
    </row>
    <row r="5737" spans="1:6" x14ac:dyDescent="0.25">
      <c r="A5737" s="23"/>
      <c r="B5737" s="24"/>
      <c r="C5737" s="25"/>
      <c r="D5737" s="26"/>
      <c r="E5737" s="27"/>
      <c r="F5737" s="28"/>
    </row>
    <row r="5738" spans="1:6" x14ac:dyDescent="0.25">
      <c r="A5738" s="23"/>
      <c r="B5738" s="24"/>
      <c r="C5738" s="25"/>
      <c r="D5738" s="26"/>
      <c r="E5738" s="27"/>
      <c r="F5738" s="28"/>
    </row>
    <row r="5739" spans="1:6" x14ac:dyDescent="0.25">
      <c r="A5739" s="23"/>
      <c r="B5739" s="24"/>
      <c r="C5739" s="25"/>
      <c r="D5739" s="26"/>
      <c r="E5739" s="27"/>
      <c r="F5739" s="28"/>
    </row>
    <row r="5740" spans="1:6" x14ac:dyDescent="0.25">
      <c r="A5740" s="23"/>
      <c r="B5740" s="24"/>
      <c r="C5740" s="25"/>
      <c r="D5740" s="26"/>
      <c r="E5740" s="27"/>
      <c r="F5740" s="28"/>
    </row>
    <row r="5741" spans="1:6" x14ac:dyDescent="0.25">
      <c r="A5741" s="23"/>
      <c r="B5741" s="24"/>
      <c r="C5741" s="25"/>
      <c r="D5741" s="26"/>
      <c r="E5741" s="27"/>
      <c r="F5741" s="28"/>
    </row>
    <row r="5742" spans="1:6" x14ac:dyDescent="0.25">
      <c r="A5742" s="23"/>
      <c r="B5742" s="24"/>
      <c r="C5742" s="25"/>
      <c r="D5742" s="26"/>
      <c r="E5742" s="27"/>
      <c r="F5742" s="28"/>
    </row>
    <row r="5743" spans="1:6" x14ac:dyDescent="0.25">
      <c r="A5743" s="23"/>
      <c r="B5743" s="24"/>
      <c r="C5743" s="25"/>
      <c r="D5743" s="26"/>
      <c r="E5743" s="27"/>
      <c r="F5743" s="28"/>
    </row>
    <row r="5744" spans="1:6" x14ac:dyDescent="0.25">
      <c r="A5744" s="23"/>
      <c r="B5744" s="24"/>
      <c r="C5744" s="25"/>
      <c r="D5744" s="26"/>
      <c r="E5744" s="27"/>
      <c r="F5744" s="28"/>
    </row>
    <row r="5745" spans="1:6" x14ac:dyDescent="0.25">
      <c r="A5745" s="23"/>
      <c r="B5745" s="24"/>
      <c r="C5745" s="25"/>
      <c r="D5745" s="26"/>
      <c r="E5745" s="27"/>
      <c r="F5745" s="28"/>
    </row>
    <row r="5746" spans="1:6" x14ac:dyDescent="0.25">
      <c r="A5746" s="23"/>
      <c r="B5746" s="24"/>
      <c r="C5746" s="25"/>
      <c r="D5746" s="26"/>
      <c r="E5746" s="27"/>
      <c r="F5746" s="28"/>
    </row>
    <row r="5747" spans="1:6" x14ac:dyDescent="0.25">
      <c r="A5747" s="23"/>
      <c r="B5747" s="24"/>
      <c r="C5747" s="25"/>
      <c r="D5747" s="26"/>
      <c r="E5747" s="27"/>
      <c r="F5747" s="28"/>
    </row>
    <row r="5748" spans="1:6" x14ac:dyDescent="0.25">
      <c r="A5748" s="23"/>
      <c r="B5748" s="24"/>
      <c r="C5748" s="25"/>
      <c r="D5748" s="26"/>
      <c r="E5748" s="27"/>
      <c r="F5748" s="28"/>
    </row>
    <row r="5749" spans="1:6" x14ac:dyDescent="0.25">
      <c r="A5749" s="23"/>
      <c r="B5749" s="24"/>
      <c r="C5749" s="25"/>
      <c r="D5749" s="26"/>
      <c r="E5749" s="27"/>
      <c r="F5749" s="28"/>
    </row>
    <row r="5750" spans="1:6" x14ac:dyDescent="0.25">
      <c r="A5750" s="23"/>
      <c r="B5750" s="24"/>
      <c r="C5750" s="25"/>
      <c r="D5750" s="26"/>
      <c r="E5750" s="27"/>
      <c r="F5750" s="28"/>
    </row>
    <row r="5751" spans="1:6" x14ac:dyDescent="0.25">
      <c r="A5751" s="23"/>
      <c r="B5751" s="24"/>
      <c r="C5751" s="25"/>
      <c r="D5751" s="26"/>
      <c r="E5751" s="27"/>
      <c r="F5751" s="28"/>
    </row>
    <row r="5752" spans="1:6" x14ac:dyDescent="0.25">
      <c r="A5752" s="23"/>
      <c r="B5752" s="24"/>
      <c r="C5752" s="25"/>
      <c r="D5752" s="26"/>
      <c r="E5752" s="27"/>
      <c r="F5752" s="28"/>
    </row>
    <row r="5753" spans="1:6" x14ac:dyDescent="0.25">
      <c r="A5753" s="23"/>
      <c r="B5753" s="24"/>
      <c r="C5753" s="25"/>
      <c r="D5753" s="26"/>
      <c r="E5753" s="27"/>
      <c r="F5753" s="28"/>
    </row>
    <row r="5754" spans="1:6" x14ac:dyDescent="0.25">
      <c r="A5754" s="23"/>
      <c r="B5754" s="24"/>
      <c r="C5754" s="25"/>
      <c r="D5754" s="26"/>
      <c r="E5754" s="27"/>
      <c r="F5754" s="28"/>
    </row>
    <row r="5755" spans="1:6" x14ac:dyDescent="0.25">
      <c r="A5755" s="23"/>
      <c r="B5755" s="24"/>
      <c r="C5755" s="25"/>
      <c r="D5755" s="26"/>
      <c r="E5755" s="27"/>
      <c r="F5755" s="28"/>
    </row>
    <row r="5756" spans="1:6" x14ac:dyDescent="0.25">
      <c r="A5756" s="23"/>
      <c r="B5756" s="24"/>
      <c r="C5756" s="25"/>
      <c r="D5756" s="26"/>
      <c r="E5756" s="27"/>
      <c r="F5756" s="28"/>
    </row>
    <row r="5757" spans="1:6" x14ac:dyDescent="0.25">
      <c r="A5757" s="23"/>
      <c r="B5757" s="24"/>
      <c r="C5757" s="25"/>
      <c r="D5757" s="26"/>
      <c r="E5757" s="27"/>
      <c r="F5757" s="28"/>
    </row>
    <row r="5758" spans="1:6" x14ac:dyDescent="0.25">
      <c r="A5758" s="23"/>
      <c r="B5758" s="24"/>
      <c r="C5758" s="25"/>
      <c r="D5758" s="26"/>
      <c r="E5758" s="27"/>
      <c r="F5758" s="28"/>
    </row>
    <row r="5759" spans="1:6" x14ac:dyDescent="0.25">
      <c r="A5759" s="23"/>
      <c r="B5759" s="24"/>
      <c r="C5759" s="25"/>
      <c r="D5759" s="26"/>
      <c r="E5759" s="27"/>
      <c r="F5759" s="28"/>
    </row>
    <row r="5760" spans="1:6" x14ac:dyDescent="0.25">
      <c r="A5760" s="23"/>
      <c r="B5760" s="24"/>
      <c r="C5760" s="25"/>
      <c r="D5760" s="26"/>
      <c r="E5760" s="27"/>
      <c r="F5760" s="28"/>
    </row>
    <row r="5761" spans="1:6" x14ac:dyDescent="0.25">
      <c r="A5761" s="23"/>
      <c r="B5761" s="24"/>
      <c r="C5761" s="25"/>
      <c r="D5761" s="26"/>
      <c r="E5761" s="27"/>
      <c r="F5761" s="28"/>
    </row>
    <row r="5762" spans="1:6" x14ac:dyDescent="0.25">
      <c r="A5762" s="23"/>
      <c r="B5762" s="24"/>
      <c r="C5762" s="25"/>
      <c r="D5762" s="26"/>
      <c r="E5762" s="27"/>
      <c r="F5762" s="28"/>
    </row>
    <row r="5763" spans="1:6" x14ac:dyDescent="0.25">
      <c r="A5763" s="23"/>
      <c r="B5763" s="24"/>
      <c r="C5763" s="25"/>
      <c r="D5763" s="26"/>
      <c r="E5763" s="27"/>
      <c r="F5763" s="28"/>
    </row>
    <row r="5764" spans="1:6" x14ac:dyDescent="0.25">
      <c r="A5764" s="23"/>
      <c r="B5764" s="24"/>
      <c r="C5764" s="25"/>
      <c r="D5764" s="26"/>
      <c r="E5764" s="27"/>
      <c r="F5764" s="28"/>
    </row>
    <row r="5765" spans="1:6" x14ac:dyDescent="0.25">
      <c r="A5765" s="23"/>
      <c r="B5765" s="24"/>
      <c r="C5765" s="25"/>
      <c r="D5765" s="26"/>
      <c r="E5765" s="27"/>
      <c r="F5765" s="28"/>
    </row>
    <row r="5766" spans="1:6" x14ac:dyDescent="0.25">
      <c r="A5766" s="23"/>
      <c r="B5766" s="24"/>
      <c r="C5766" s="25"/>
      <c r="D5766" s="26"/>
      <c r="E5766" s="27"/>
      <c r="F5766" s="28"/>
    </row>
    <row r="5767" spans="1:6" x14ac:dyDescent="0.25">
      <c r="A5767" s="23"/>
      <c r="B5767" s="24"/>
      <c r="C5767" s="25"/>
      <c r="D5767" s="26"/>
      <c r="E5767" s="27"/>
      <c r="F5767" s="28"/>
    </row>
    <row r="5768" spans="1:6" x14ac:dyDescent="0.25">
      <c r="A5768" s="23"/>
      <c r="B5768" s="24"/>
      <c r="C5768" s="25"/>
      <c r="D5768" s="26"/>
      <c r="E5768" s="27"/>
      <c r="F5768" s="28"/>
    </row>
    <row r="5769" spans="1:6" x14ac:dyDescent="0.25">
      <c r="A5769" s="23"/>
      <c r="B5769" s="24"/>
      <c r="C5769" s="25"/>
      <c r="D5769" s="26"/>
      <c r="E5769" s="27"/>
      <c r="F5769" s="28"/>
    </row>
    <row r="5770" spans="1:6" x14ac:dyDescent="0.25">
      <c r="A5770" s="23"/>
      <c r="B5770" s="24"/>
      <c r="C5770" s="25"/>
      <c r="D5770" s="26"/>
      <c r="E5770" s="27"/>
      <c r="F5770" s="28"/>
    </row>
    <row r="5771" spans="1:6" x14ac:dyDescent="0.25">
      <c r="A5771" s="23"/>
      <c r="B5771" s="24"/>
      <c r="C5771" s="25"/>
      <c r="D5771" s="26"/>
      <c r="E5771" s="27"/>
      <c r="F5771" s="28"/>
    </row>
    <row r="5772" spans="1:6" x14ac:dyDescent="0.25">
      <c r="A5772" s="23"/>
      <c r="B5772" s="24"/>
      <c r="C5772" s="25"/>
      <c r="D5772" s="26"/>
      <c r="E5772" s="27"/>
      <c r="F5772" s="28"/>
    </row>
    <row r="5773" spans="1:6" x14ac:dyDescent="0.25">
      <c r="A5773" s="23"/>
      <c r="B5773" s="24"/>
      <c r="C5773" s="25"/>
      <c r="D5773" s="26"/>
      <c r="E5773" s="27"/>
      <c r="F5773" s="28"/>
    </row>
    <row r="5774" spans="1:6" x14ac:dyDescent="0.25">
      <c r="A5774" s="23"/>
      <c r="B5774" s="24"/>
      <c r="C5774" s="25"/>
      <c r="D5774" s="26"/>
      <c r="E5774" s="27"/>
      <c r="F5774" s="28"/>
    </row>
    <row r="5775" spans="1:6" x14ac:dyDescent="0.25">
      <c r="A5775" s="23"/>
      <c r="B5775" s="24"/>
      <c r="C5775" s="25"/>
      <c r="D5775" s="26"/>
      <c r="E5775" s="27"/>
      <c r="F5775" s="28"/>
    </row>
    <row r="5776" spans="1:6" x14ac:dyDescent="0.25">
      <c r="A5776" s="23"/>
      <c r="B5776" s="24"/>
      <c r="C5776" s="25"/>
      <c r="D5776" s="26"/>
      <c r="E5776" s="27"/>
      <c r="F5776" s="28"/>
    </row>
    <row r="5777" spans="1:6" x14ac:dyDescent="0.25">
      <c r="A5777" s="23"/>
      <c r="B5777" s="24"/>
      <c r="C5777" s="25"/>
      <c r="D5777" s="26"/>
      <c r="E5777" s="27"/>
      <c r="F5777" s="28"/>
    </row>
    <row r="5778" spans="1:6" x14ac:dyDescent="0.25">
      <c r="A5778" s="23"/>
      <c r="B5778" s="24"/>
      <c r="C5778" s="25"/>
      <c r="D5778" s="26"/>
      <c r="E5778" s="27"/>
      <c r="F5778" s="28"/>
    </row>
    <row r="5779" spans="1:6" x14ac:dyDescent="0.25">
      <c r="A5779" s="23"/>
      <c r="B5779" s="24"/>
      <c r="C5779" s="25"/>
      <c r="D5779" s="26"/>
      <c r="E5779" s="27"/>
      <c r="F5779" s="28"/>
    </row>
    <row r="5780" spans="1:6" x14ac:dyDescent="0.25">
      <c r="A5780" s="23"/>
      <c r="B5780" s="24"/>
      <c r="C5780" s="25"/>
      <c r="D5780" s="26"/>
      <c r="E5780" s="27"/>
      <c r="F5780" s="28"/>
    </row>
    <row r="5781" spans="1:6" x14ac:dyDescent="0.25">
      <c r="A5781" s="23"/>
      <c r="B5781" s="24"/>
      <c r="C5781" s="25"/>
      <c r="D5781" s="26"/>
      <c r="E5781" s="27"/>
      <c r="F5781" s="28"/>
    </row>
    <row r="5782" spans="1:6" x14ac:dyDescent="0.25">
      <c r="A5782" s="23"/>
      <c r="B5782" s="24"/>
      <c r="C5782" s="25"/>
      <c r="D5782" s="26"/>
      <c r="E5782" s="27"/>
      <c r="F5782" s="28"/>
    </row>
    <row r="5783" spans="1:6" x14ac:dyDescent="0.25">
      <c r="A5783" s="23"/>
      <c r="B5783" s="24"/>
      <c r="C5783" s="25"/>
      <c r="D5783" s="26"/>
      <c r="E5783" s="27"/>
      <c r="F5783" s="28"/>
    </row>
    <row r="5784" spans="1:6" x14ac:dyDescent="0.25">
      <c r="A5784" s="23"/>
      <c r="B5784" s="24"/>
      <c r="C5784" s="25"/>
      <c r="D5784" s="26"/>
      <c r="E5784" s="27"/>
      <c r="F5784" s="28"/>
    </row>
    <row r="5785" spans="1:6" x14ac:dyDescent="0.25">
      <c r="A5785" s="23"/>
      <c r="B5785" s="24"/>
      <c r="C5785" s="25"/>
      <c r="D5785" s="26"/>
      <c r="E5785" s="27"/>
      <c r="F5785" s="28"/>
    </row>
    <row r="5786" spans="1:6" x14ac:dyDescent="0.25">
      <c r="A5786" s="23"/>
      <c r="B5786" s="24"/>
      <c r="C5786" s="25"/>
      <c r="D5786" s="26"/>
      <c r="E5786" s="27"/>
      <c r="F5786" s="28"/>
    </row>
    <row r="5787" spans="1:6" x14ac:dyDescent="0.25">
      <c r="A5787" s="23"/>
      <c r="B5787" s="24"/>
      <c r="C5787" s="25"/>
      <c r="D5787" s="26"/>
      <c r="E5787" s="27"/>
      <c r="F5787" s="28"/>
    </row>
    <row r="5788" spans="1:6" x14ac:dyDescent="0.25">
      <c r="A5788" s="23"/>
      <c r="B5788" s="24"/>
      <c r="C5788" s="25"/>
      <c r="D5788" s="26"/>
      <c r="E5788" s="27"/>
      <c r="F5788" s="28"/>
    </row>
    <row r="5789" spans="1:6" x14ac:dyDescent="0.25">
      <c r="A5789" s="23"/>
      <c r="B5789" s="24"/>
      <c r="C5789" s="25"/>
      <c r="D5789" s="26"/>
      <c r="E5789" s="27"/>
      <c r="F5789" s="28"/>
    </row>
    <row r="5790" spans="1:6" x14ac:dyDescent="0.25">
      <c r="A5790" s="23"/>
      <c r="B5790" s="24"/>
      <c r="C5790" s="25"/>
      <c r="D5790" s="26"/>
      <c r="E5790" s="27"/>
      <c r="F5790" s="28"/>
    </row>
    <row r="5791" spans="1:6" x14ac:dyDescent="0.25">
      <c r="A5791" s="23"/>
      <c r="B5791" s="24"/>
      <c r="C5791" s="25"/>
      <c r="D5791" s="26"/>
      <c r="E5791" s="27"/>
      <c r="F5791" s="28"/>
    </row>
    <row r="5792" spans="1:6" x14ac:dyDescent="0.25">
      <c r="A5792" s="23"/>
      <c r="B5792" s="24"/>
      <c r="C5792" s="25"/>
      <c r="D5792" s="26"/>
      <c r="E5792" s="27"/>
      <c r="F5792" s="28"/>
    </row>
    <row r="5793" spans="1:6" x14ac:dyDescent="0.25">
      <c r="A5793" s="23"/>
      <c r="B5793" s="24"/>
      <c r="C5793" s="25"/>
      <c r="D5793" s="26"/>
      <c r="E5793" s="27"/>
      <c r="F5793" s="28"/>
    </row>
    <row r="5794" spans="1:6" x14ac:dyDescent="0.25">
      <c r="A5794" s="23"/>
      <c r="B5794" s="24"/>
      <c r="C5794" s="25"/>
      <c r="D5794" s="26"/>
      <c r="E5794" s="27"/>
      <c r="F5794" s="28"/>
    </row>
    <row r="5795" spans="1:6" x14ac:dyDescent="0.25">
      <c r="A5795" s="23"/>
      <c r="B5795" s="24"/>
      <c r="C5795" s="25"/>
      <c r="D5795" s="26"/>
      <c r="E5795" s="27"/>
      <c r="F5795" s="28"/>
    </row>
    <row r="5796" spans="1:6" x14ac:dyDescent="0.25">
      <c r="A5796" s="23"/>
      <c r="B5796" s="24"/>
      <c r="C5796" s="25"/>
      <c r="D5796" s="26"/>
      <c r="E5796" s="27"/>
      <c r="F5796" s="28"/>
    </row>
    <row r="5797" spans="1:6" x14ac:dyDescent="0.25">
      <c r="A5797" s="23"/>
      <c r="B5797" s="24"/>
      <c r="C5797" s="25"/>
      <c r="D5797" s="26"/>
      <c r="E5797" s="27"/>
      <c r="F5797" s="28"/>
    </row>
    <row r="5798" spans="1:6" x14ac:dyDescent="0.25">
      <c r="A5798" s="23"/>
      <c r="B5798" s="24"/>
      <c r="C5798" s="25"/>
      <c r="D5798" s="26"/>
      <c r="E5798" s="27"/>
      <c r="F5798" s="28"/>
    </row>
    <row r="5799" spans="1:6" x14ac:dyDescent="0.25">
      <c r="A5799" s="23"/>
      <c r="B5799" s="24"/>
      <c r="C5799" s="25"/>
      <c r="D5799" s="26"/>
      <c r="E5799" s="27"/>
      <c r="F5799" s="28"/>
    </row>
    <row r="5800" spans="1:6" x14ac:dyDescent="0.25">
      <c r="A5800" s="23"/>
      <c r="B5800" s="24"/>
      <c r="C5800" s="25"/>
      <c r="D5800" s="26"/>
      <c r="E5800" s="27"/>
      <c r="F5800" s="28"/>
    </row>
    <row r="5801" spans="1:6" x14ac:dyDescent="0.25">
      <c r="A5801" s="23"/>
      <c r="B5801" s="24"/>
      <c r="C5801" s="25"/>
      <c r="D5801" s="26"/>
      <c r="E5801" s="27"/>
      <c r="F5801" s="28"/>
    </row>
    <row r="5802" spans="1:6" x14ac:dyDescent="0.25">
      <c r="A5802" s="23"/>
      <c r="B5802" s="24"/>
      <c r="C5802" s="25"/>
      <c r="D5802" s="26"/>
      <c r="E5802" s="27"/>
      <c r="F5802" s="28"/>
    </row>
    <row r="5803" spans="1:6" x14ac:dyDescent="0.25">
      <c r="A5803" s="23"/>
      <c r="B5803" s="24"/>
      <c r="C5803" s="25"/>
      <c r="D5803" s="26"/>
      <c r="E5803" s="27"/>
      <c r="F5803" s="28"/>
    </row>
    <row r="5804" spans="1:6" x14ac:dyDescent="0.25">
      <c r="A5804" s="23"/>
      <c r="B5804" s="24"/>
      <c r="C5804" s="25"/>
      <c r="D5804" s="26"/>
      <c r="E5804" s="27"/>
      <c r="F5804" s="28"/>
    </row>
    <row r="5805" spans="1:6" x14ac:dyDescent="0.25">
      <c r="A5805" s="23"/>
      <c r="B5805" s="24"/>
      <c r="C5805" s="25"/>
      <c r="D5805" s="26"/>
      <c r="E5805" s="27"/>
      <c r="F5805" s="28"/>
    </row>
    <row r="5806" spans="1:6" x14ac:dyDescent="0.25">
      <c r="A5806" s="23"/>
      <c r="B5806" s="24"/>
      <c r="C5806" s="25"/>
      <c r="D5806" s="26"/>
      <c r="E5806" s="27"/>
      <c r="F5806" s="28"/>
    </row>
    <row r="5807" spans="1:6" x14ac:dyDescent="0.25">
      <c r="A5807" s="23"/>
      <c r="B5807" s="24"/>
      <c r="C5807" s="25"/>
      <c r="D5807" s="26"/>
      <c r="E5807" s="27"/>
      <c r="F5807" s="28"/>
    </row>
    <row r="5808" spans="1:6" x14ac:dyDescent="0.25">
      <c r="A5808" s="23"/>
      <c r="B5808" s="24"/>
      <c r="C5808" s="25"/>
      <c r="D5808" s="26"/>
      <c r="E5808" s="27"/>
      <c r="F5808" s="28"/>
    </row>
    <row r="5809" spans="1:6" x14ac:dyDescent="0.25">
      <c r="A5809" s="23"/>
      <c r="B5809" s="24"/>
      <c r="C5809" s="25"/>
      <c r="D5809" s="26"/>
      <c r="E5809" s="27"/>
      <c r="F5809" s="28"/>
    </row>
    <row r="5810" spans="1:6" x14ac:dyDescent="0.25">
      <c r="A5810" s="23"/>
      <c r="B5810" s="24"/>
      <c r="C5810" s="25"/>
      <c r="D5810" s="26"/>
      <c r="E5810" s="27"/>
      <c r="F5810" s="28"/>
    </row>
    <row r="5811" spans="1:6" x14ac:dyDescent="0.25">
      <c r="A5811" s="23"/>
      <c r="B5811" s="24"/>
      <c r="C5811" s="25"/>
      <c r="D5811" s="26"/>
      <c r="E5811" s="27"/>
      <c r="F5811" s="28"/>
    </row>
    <row r="5812" spans="1:6" x14ac:dyDescent="0.25">
      <c r="A5812" s="23"/>
      <c r="B5812" s="24"/>
      <c r="C5812" s="25"/>
      <c r="D5812" s="26"/>
      <c r="E5812" s="27"/>
      <c r="F5812" s="28"/>
    </row>
    <row r="5813" spans="1:6" x14ac:dyDescent="0.25">
      <c r="A5813" s="23"/>
      <c r="B5813" s="24"/>
      <c r="C5813" s="25"/>
      <c r="D5813" s="26"/>
      <c r="E5813" s="27"/>
      <c r="F5813" s="28"/>
    </row>
    <row r="5814" spans="1:6" x14ac:dyDescent="0.25">
      <c r="A5814" s="23"/>
      <c r="B5814" s="24"/>
      <c r="C5814" s="25"/>
      <c r="D5814" s="26"/>
      <c r="E5814" s="27"/>
      <c r="F5814" s="28"/>
    </row>
    <row r="5815" spans="1:6" x14ac:dyDescent="0.25">
      <c r="A5815" s="23"/>
      <c r="B5815" s="24"/>
      <c r="C5815" s="25"/>
      <c r="D5815" s="26"/>
      <c r="E5815" s="27"/>
      <c r="F5815" s="28"/>
    </row>
    <row r="5816" spans="1:6" x14ac:dyDescent="0.25">
      <c r="A5816" s="23"/>
      <c r="B5816" s="24"/>
      <c r="C5816" s="25"/>
      <c r="D5816" s="26"/>
      <c r="E5816" s="27"/>
      <c r="F5816" s="28"/>
    </row>
    <row r="5817" spans="1:6" x14ac:dyDescent="0.25">
      <c r="A5817" s="23"/>
      <c r="B5817" s="24"/>
      <c r="C5817" s="25"/>
      <c r="D5817" s="26"/>
      <c r="E5817" s="27"/>
      <c r="F5817" s="28"/>
    </row>
    <row r="5818" spans="1:6" x14ac:dyDescent="0.25">
      <c r="A5818" s="23"/>
      <c r="B5818" s="24"/>
      <c r="C5818" s="25"/>
      <c r="D5818" s="26"/>
      <c r="E5818" s="27"/>
      <c r="F5818" s="28"/>
    </row>
    <row r="5819" spans="1:6" x14ac:dyDescent="0.25">
      <c r="A5819" s="23"/>
      <c r="B5819" s="24"/>
      <c r="C5819" s="25"/>
      <c r="D5819" s="26"/>
      <c r="E5819" s="27"/>
      <c r="F5819" s="28"/>
    </row>
    <row r="5820" spans="1:6" x14ac:dyDescent="0.25">
      <c r="A5820" s="23"/>
      <c r="B5820" s="24"/>
      <c r="C5820" s="25"/>
      <c r="D5820" s="26"/>
      <c r="E5820" s="27"/>
      <c r="F5820" s="28"/>
    </row>
    <row r="5821" spans="1:6" x14ac:dyDescent="0.25">
      <c r="A5821" s="23"/>
      <c r="B5821" s="24"/>
      <c r="C5821" s="25"/>
      <c r="D5821" s="26"/>
      <c r="E5821" s="27"/>
      <c r="F5821" s="28"/>
    </row>
    <row r="5822" spans="1:6" x14ac:dyDescent="0.25">
      <c r="A5822" s="23"/>
      <c r="B5822" s="24"/>
      <c r="C5822" s="25"/>
      <c r="D5822" s="26"/>
      <c r="E5822" s="27"/>
      <c r="F5822" s="28"/>
    </row>
    <row r="5823" spans="1:6" x14ac:dyDescent="0.25">
      <c r="A5823" s="23"/>
      <c r="B5823" s="24"/>
      <c r="C5823" s="25"/>
      <c r="D5823" s="26"/>
      <c r="E5823" s="27"/>
      <c r="F5823" s="28"/>
    </row>
    <row r="5824" spans="1:6" x14ac:dyDescent="0.25">
      <c r="A5824" s="23"/>
      <c r="B5824" s="24"/>
      <c r="C5824" s="25"/>
      <c r="D5824" s="26"/>
      <c r="E5824" s="27"/>
      <c r="F5824" s="28"/>
    </row>
    <row r="5825" spans="1:6" x14ac:dyDescent="0.25">
      <c r="A5825" s="23"/>
      <c r="B5825" s="24"/>
      <c r="C5825" s="25"/>
      <c r="D5825" s="26"/>
      <c r="E5825" s="27"/>
      <c r="F5825" s="28"/>
    </row>
    <row r="5826" spans="1:6" x14ac:dyDescent="0.25">
      <c r="A5826" s="23"/>
      <c r="B5826" s="24"/>
      <c r="C5826" s="25"/>
      <c r="D5826" s="26"/>
      <c r="E5826" s="27"/>
      <c r="F5826" s="28"/>
    </row>
    <row r="5827" spans="1:6" x14ac:dyDescent="0.25">
      <c r="A5827" s="23"/>
      <c r="B5827" s="24"/>
      <c r="C5827" s="25"/>
      <c r="D5827" s="26"/>
      <c r="E5827" s="27"/>
      <c r="F5827" s="28"/>
    </row>
    <row r="5828" spans="1:6" x14ac:dyDescent="0.25">
      <c r="A5828" s="23"/>
      <c r="B5828" s="24"/>
      <c r="C5828" s="25"/>
      <c r="D5828" s="26"/>
      <c r="E5828" s="27"/>
      <c r="F5828" s="28"/>
    </row>
    <row r="5829" spans="1:6" x14ac:dyDescent="0.25">
      <c r="A5829" s="23"/>
      <c r="B5829" s="24"/>
      <c r="C5829" s="25"/>
      <c r="D5829" s="26"/>
      <c r="E5829" s="27"/>
      <c r="F5829" s="28"/>
    </row>
    <row r="5830" spans="1:6" x14ac:dyDescent="0.25">
      <c r="A5830" s="23"/>
      <c r="B5830" s="24"/>
      <c r="C5830" s="25"/>
      <c r="D5830" s="26"/>
      <c r="E5830" s="27"/>
      <c r="F5830" s="28"/>
    </row>
    <row r="5831" spans="1:6" x14ac:dyDescent="0.25">
      <c r="A5831" s="23"/>
      <c r="B5831" s="24"/>
      <c r="C5831" s="25"/>
      <c r="D5831" s="26"/>
      <c r="E5831" s="27"/>
      <c r="F5831" s="28"/>
    </row>
    <row r="5832" spans="1:6" x14ac:dyDescent="0.25">
      <c r="A5832" s="23"/>
      <c r="B5832" s="24"/>
      <c r="C5832" s="25"/>
      <c r="D5832" s="26"/>
      <c r="E5832" s="27"/>
      <c r="F5832" s="28"/>
    </row>
    <row r="5833" spans="1:6" x14ac:dyDescent="0.25">
      <c r="A5833" s="23"/>
      <c r="B5833" s="24"/>
      <c r="C5833" s="25"/>
      <c r="D5833" s="26"/>
      <c r="E5833" s="27"/>
      <c r="F5833" s="28"/>
    </row>
    <row r="5834" spans="1:6" x14ac:dyDescent="0.25">
      <c r="A5834" s="23"/>
      <c r="B5834" s="24"/>
      <c r="C5834" s="25"/>
      <c r="D5834" s="26"/>
      <c r="E5834" s="27"/>
      <c r="F5834" s="28"/>
    </row>
    <row r="5835" spans="1:6" x14ac:dyDescent="0.25">
      <c r="A5835" s="23"/>
      <c r="B5835" s="24"/>
      <c r="C5835" s="25"/>
      <c r="D5835" s="26"/>
      <c r="E5835" s="27"/>
      <c r="F5835" s="28"/>
    </row>
    <row r="5836" spans="1:6" x14ac:dyDescent="0.25">
      <c r="A5836" s="23"/>
      <c r="B5836" s="24"/>
      <c r="C5836" s="25"/>
      <c r="D5836" s="26"/>
      <c r="E5836" s="27"/>
      <c r="F5836" s="28"/>
    </row>
    <row r="5837" spans="1:6" x14ac:dyDescent="0.25">
      <c r="A5837" s="23"/>
      <c r="B5837" s="24"/>
      <c r="C5837" s="25"/>
      <c r="D5837" s="26"/>
      <c r="E5837" s="27"/>
      <c r="F5837" s="28"/>
    </row>
    <row r="5838" spans="1:6" x14ac:dyDescent="0.25">
      <c r="A5838" s="23"/>
      <c r="B5838" s="24"/>
      <c r="C5838" s="25"/>
      <c r="D5838" s="26"/>
      <c r="E5838" s="27"/>
      <c r="F5838" s="28"/>
    </row>
    <row r="5839" spans="1:6" x14ac:dyDescent="0.25">
      <c r="A5839" s="23"/>
      <c r="B5839" s="24"/>
      <c r="C5839" s="25"/>
      <c r="D5839" s="26"/>
      <c r="E5839" s="27"/>
      <c r="F5839" s="28"/>
    </row>
    <row r="5840" spans="1:6" x14ac:dyDescent="0.25">
      <c r="A5840" s="23"/>
      <c r="B5840" s="24"/>
      <c r="C5840" s="25"/>
      <c r="D5840" s="26"/>
      <c r="E5840" s="27"/>
      <c r="F5840" s="28"/>
    </row>
    <row r="5841" spans="1:6" x14ac:dyDescent="0.25">
      <c r="A5841" s="23"/>
      <c r="B5841" s="24"/>
      <c r="C5841" s="25"/>
      <c r="D5841" s="26"/>
      <c r="E5841" s="27"/>
      <c r="F5841" s="28"/>
    </row>
    <row r="5842" spans="1:6" x14ac:dyDescent="0.25">
      <c r="A5842" s="23"/>
      <c r="B5842" s="24"/>
      <c r="C5842" s="25"/>
      <c r="D5842" s="26"/>
      <c r="E5842" s="27"/>
      <c r="F5842" s="28"/>
    </row>
    <row r="5843" spans="1:6" x14ac:dyDescent="0.25">
      <c r="A5843" s="23"/>
      <c r="B5843" s="24"/>
      <c r="C5843" s="25"/>
      <c r="D5843" s="26"/>
      <c r="E5843" s="27"/>
      <c r="F5843" s="28"/>
    </row>
    <row r="5844" spans="1:6" x14ac:dyDescent="0.25">
      <c r="A5844" s="23"/>
      <c r="B5844" s="24"/>
      <c r="C5844" s="25"/>
      <c r="D5844" s="26"/>
      <c r="E5844" s="27"/>
      <c r="F5844" s="28"/>
    </row>
    <row r="5845" spans="1:6" x14ac:dyDescent="0.25">
      <c r="A5845" s="23"/>
      <c r="B5845" s="24"/>
      <c r="C5845" s="25"/>
      <c r="D5845" s="26"/>
      <c r="E5845" s="27"/>
      <c r="F5845" s="28"/>
    </row>
    <row r="5846" spans="1:6" x14ac:dyDescent="0.25">
      <c r="A5846" s="23"/>
      <c r="B5846" s="24"/>
      <c r="C5846" s="25"/>
      <c r="D5846" s="26"/>
      <c r="E5846" s="27"/>
      <c r="F5846" s="28"/>
    </row>
    <row r="5847" spans="1:6" x14ac:dyDescent="0.25">
      <c r="A5847" s="23"/>
      <c r="B5847" s="24"/>
      <c r="C5847" s="25"/>
      <c r="D5847" s="26"/>
      <c r="E5847" s="27"/>
      <c r="F5847" s="28"/>
    </row>
    <row r="5848" spans="1:6" x14ac:dyDescent="0.25">
      <c r="A5848" s="23"/>
      <c r="B5848" s="24"/>
      <c r="C5848" s="25"/>
      <c r="D5848" s="26"/>
      <c r="E5848" s="27"/>
      <c r="F5848" s="28"/>
    </row>
    <row r="5849" spans="1:6" x14ac:dyDescent="0.25">
      <c r="A5849" s="23"/>
      <c r="B5849" s="24"/>
      <c r="C5849" s="25"/>
      <c r="D5849" s="26"/>
      <c r="E5849" s="27"/>
      <c r="F5849" s="28"/>
    </row>
    <row r="5850" spans="1:6" x14ac:dyDescent="0.25">
      <c r="A5850" s="23"/>
      <c r="B5850" s="24"/>
      <c r="C5850" s="25"/>
      <c r="D5850" s="26"/>
      <c r="E5850" s="27"/>
      <c r="F5850" s="28"/>
    </row>
    <row r="5851" spans="1:6" x14ac:dyDescent="0.25">
      <c r="A5851" s="23"/>
      <c r="B5851" s="24"/>
      <c r="C5851" s="25"/>
      <c r="D5851" s="26"/>
      <c r="E5851" s="27"/>
      <c r="F5851" s="28"/>
    </row>
    <row r="5852" spans="1:6" x14ac:dyDescent="0.25">
      <c r="A5852" s="23"/>
      <c r="B5852" s="24"/>
      <c r="C5852" s="25"/>
      <c r="D5852" s="26"/>
      <c r="E5852" s="27"/>
      <c r="F5852" s="28"/>
    </row>
    <row r="5853" spans="1:6" x14ac:dyDescent="0.25">
      <c r="A5853" s="23"/>
      <c r="B5853" s="24"/>
      <c r="C5853" s="25"/>
      <c r="D5853" s="26"/>
      <c r="E5853" s="27"/>
      <c r="F5853" s="28"/>
    </row>
    <row r="5854" spans="1:6" x14ac:dyDescent="0.25">
      <c r="A5854" s="23"/>
      <c r="B5854" s="24"/>
      <c r="C5854" s="25"/>
      <c r="D5854" s="26"/>
      <c r="E5854" s="27"/>
      <c r="F5854" s="28"/>
    </row>
    <row r="5855" spans="1:6" x14ac:dyDescent="0.25">
      <c r="A5855" s="23"/>
      <c r="B5855" s="24"/>
      <c r="C5855" s="25"/>
      <c r="D5855" s="26"/>
      <c r="E5855" s="27"/>
      <c r="F5855" s="28"/>
    </row>
    <row r="5856" spans="1:6" x14ac:dyDescent="0.25">
      <c r="A5856" s="23"/>
      <c r="B5856" s="24"/>
      <c r="C5856" s="25"/>
      <c r="D5856" s="26"/>
      <c r="E5856" s="27"/>
      <c r="F5856" s="28"/>
    </row>
    <row r="5857" spans="1:6" x14ac:dyDescent="0.25">
      <c r="A5857" s="23"/>
      <c r="B5857" s="24"/>
      <c r="C5857" s="25"/>
      <c r="D5857" s="26"/>
      <c r="E5857" s="27"/>
      <c r="F5857" s="28"/>
    </row>
    <row r="5858" spans="1:6" x14ac:dyDescent="0.25">
      <c r="A5858" s="23"/>
      <c r="B5858" s="24"/>
      <c r="C5858" s="25"/>
      <c r="D5858" s="26"/>
      <c r="E5858" s="27"/>
      <c r="F5858" s="28"/>
    </row>
    <row r="5859" spans="1:6" x14ac:dyDescent="0.25">
      <c r="A5859" s="23"/>
      <c r="B5859" s="24"/>
      <c r="C5859" s="25"/>
      <c r="D5859" s="26"/>
      <c r="E5859" s="27"/>
      <c r="F5859" s="28"/>
    </row>
    <row r="5860" spans="1:6" x14ac:dyDescent="0.25">
      <c r="A5860" s="23"/>
      <c r="B5860" s="24"/>
      <c r="C5860" s="25"/>
      <c r="D5860" s="26"/>
      <c r="E5860" s="27"/>
      <c r="F5860" s="28"/>
    </row>
    <row r="5861" spans="1:6" x14ac:dyDescent="0.25">
      <c r="A5861" s="23"/>
      <c r="B5861" s="24"/>
      <c r="C5861" s="25"/>
      <c r="D5861" s="26"/>
      <c r="E5861" s="27"/>
      <c r="F5861" s="28"/>
    </row>
    <row r="5862" spans="1:6" x14ac:dyDescent="0.25">
      <c r="A5862" s="23"/>
      <c r="B5862" s="24"/>
      <c r="C5862" s="25"/>
      <c r="D5862" s="26"/>
      <c r="E5862" s="27"/>
      <c r="F5862" s="28"/>
    </row>
    <row r="5863" spans="1:6" x14ac:dyDescent="0.25">
      <c r="A5863" s="23"/>
      <c r="B5863" s="24"/>
      <c r="C5863" s="25"/>
      <c r="D5863" s="26"/>
      <c r="E5863" s="27"/>
      <c r="F5863" s="28"/>
    </row>
    <row r="5864" spans="1:6" x14ac:dyDescent="0.25">
      <c r="A5864" s="23"/>
      <c r="B5864" s="24"/>
      <c r="C5864" s="25"/>
      <c r="D5864" s="26"/>
      <c r="E5864" s="27"/>
      <c r="F5864" s="28"/>
    </row>
    <row r="5865" spans="1:6" x14ac:dyDescent="0.25">
      <c r="A5865" s="23"/>
      <c r="B5865" s="24"/>
      <c r="C5865" s="25"/>
      <c r="D5865" s="26"/>
      <c r="E5865" s="27"/>
      <c r="F5865" s="28"/>
    </row>
    <row r="5866" spans="1:6" x14ac:dyDescent="0.25">
      <c r="A5866" s="23"/>
      <c r="B5866" s="24"/>
      <c r="C5866" s="25"/>
      <c r="D5866" s="26"/>
      <c r="E5866" s="27"/>
      <c r="F5866" s="28"/>
    </row>
    <row r="5867" spans="1:6" x14ac:dyDescent="0.25">
      <c r="A5867" s="23"/>
      <c r="B5867" s="24"/>
      <c r="C5867" s="25"/>
      <c r="D5867" s="26"/>
      <c r="E5867" s="27"/>
      <c r="F5867" s="28"/>
    </row>
    <row r="5868" spans="1:6" x14ac:dyDescent="0.25">
      <c r="A5868" s="23"/>
      <c r="B5868" s="24"/>
      <c r="C5868" s="25"/>
      <c r="D5868" s="26"/>
      <c r="E5868" s="27"/>
      <c r="F5868" s="28"/>
    </row>
    <row r="5869" spans="1:6" x14ac:dyDescent="0.25">
      <c r="A5869" s="23"/>
      <c r="B5869" s="24"/>
      <c r="C5869" s="25"/>
      <c r="D5869" s="26"/>
      <c r="E5869" s="27"/>
      <c r="F5869" s="28"/>
    </row>
    <row r="5870" spans="1:6" x14ac:dyDescent="0.25">
      <c r="A5870" s="23"/>
      <c r="B5870" s="24"/>
      <c r="C5870" s="25"/>
      <c r="D5870" s="26"/>
      <c r="E5870" s="27"/>
      <c r="F5870" s="28"/>
    </row>
    <row r="5871" spans="1:6" x14ac:dyDescent="0.25">
      <c r="A5871" s="23"/>
      <c r="B5871" s="24"/>
      <c r="C5871" s="25"/>
      <c r="D5871" s="26"/>
      <c r="E5871" s="27"/>
      <c r="F5871" s="28"/>
    </row>
    <row r="5872" spans="1:6" x14ac:dyDescent="0.25">
      <c r="A5872" s="23"/>
      <c r="B5872" s="24"/>
      <c r="C5872" s="25"/>
      <c r="D5872" s="26"/>
      <c r="E5872" s="27"/>
      <c r="F5872" s="28"/>
    </row>
    <row r="5873" spans="1:6" x14ac:dyDescent="0.25">
      <c r="A5873" s="23"/>
      <c r="B5873" s="24"/>
      <c r="C5873" s="25"/>
      <c r="D5873" s="26"/>
      <c r="E5873" s="27"/>
      <c r="F5873" s="28"/>
    </row>
    <row r="5874" spans="1:6" x14ac:dyDescent="0.25">
      <c r="A5874" s="23"/>
      <c r="B5874" s="24"/>
      <c r="C5874" s="25"/>
      <c r="D5874" s="26"/>
      <c r="E5874" s="27"/>
      <c r="F5874" s="28"/>
    </row>
    <row r="5875" spans="1:6" x14ac:dyDescent="0.25">
      <c r="A5875" s="23"/>
      <c r="B5875" s="24"/>
      <c r="C5875" s="25"/>
      <c r="D5875" s="26"/>
      <c r="E5875" s="27"/>
      <c r="F5875" s="28"/>
    </row>
    <row r="5876" spans="1:6" x14ac:dyDescent="0.25">
      <c r="A5876" s="23"/>
      <c r="B5876" s="24"/>
      <c r="C5876" s="25"/>
      <c r="D5876" s="26"/>
      <c r="E5876" s="27"/>
      <c r="F5876" s="28"/>
    </row>
    <row r="5877" spans="1:6" x14ac:dyDescent="0.25">
      <c r="A5877" s="23"/>
      <c r="B5877" s="24"/>
      <c r="C5877" s="25"/>
      <c r="D5877" s="26"/>
      <c r="E5877" s="27"/>
      <c r="F5877" s="28"/>
    </row>
    <row r="5878" spans="1:6" x14ac:dyDescent="0.25">
      <c r="A5878" s="23"/>
      <c r="B5878" s="24"/>
      <c r="C5878" s="25"/>
      <c r="D5878" s="26"/>
      <c r="E5878" s="27"/>
      <c r="F5878" s="28"/>
    </row>
    <row r="5879" spans="1:6" x14ac:dyDescent="0.25">
      <c r="A5879" s="23"/>
      <c r="B5879" s="24"/>
      <c r="C5879" s="25"/>
      <c r="D5879" s="26"/>
      <c r="E5879" s="27"/>
      <c r="F5879" s="28"/>
    </row>
    <row r="5880" spans="1:6" x14ac:dyDescent="0.25">
      <c r="A5880" s="23"/>
      <c r="B5880" s="24"/>
      <c r="C5880" s="25"/>
      <c r="D5880" s="26"/>
      <c r="E5880" s="27"/>
      <c r="F5880" s="28"/>
    </row>
    <row r="5881" spans="1:6" x14ac:dyDescent="0.25">
      <c r="A5881" s="23"/>
      <c r="B5881" s="24"/>
      <c r="C5881" s="25"/>
      <c r="D5881" s="26"/>
      <c r="E5881" s="27"/>
      <c r="F5881" s="28"/>
    </row>
    <row r="5882" spans="1:6" x14ac:dyDescent="0.25">
      <c r="A5882" s="23"/>
      <c r="B5882" s="24"/>
      <c r="C5882" s="25"/>
      <c r="D5882" s="26"/>
      <c r="E5882" s="27"/>
      <c r="F5882" s="28"/>
    </row>
    <row r="5883" spans="1:6" x14ac:dyDescent="0.25">
      <c r="A5883" s="23"/>
      <c r="B5883" s="24"/>
      <c r="C5883" s="25"/>
      <c r="D5883" s="26"/>
      <c r="E5883" s="27"/>
      <c r="F5883" s="28"/>
    </row>
    <row r="5884" spans="1:6" x14ac:dyDescent="0.25">
      <c r="A5884" s="23"/>
      <c r="B5884" s="24"/>
      <c r="C5884" s="25"/>
      <c r="D5884" s="26"/>
      <c r="E5884" s="27"/>
      <c r="F5884" s="28"/>
    </row>
    <row r="5885" spans="1:6" x14ac:dyDescent="0.25">
      <c r="A5885" s="23"/>
      <c r="B5885" s="24"/>
      <c r="C5885" s="25"/>
      <c r="D5885" s="26"/>
      <c r="E5885" s="27"/>
      <c r="F5885" s="28"/>
    </row>
    <row r="5886" spans="1:6" x14ac:dyDescent="0.25">
      <c r="A5886" s="23"/>
      <c r="B5886" s="24"/>
      <c r="C5886" s="25"/>
      <c r="D5886" s="26"/>
      <c r="E5886" s="27"/>
      <c r="F5886" s="28"/>
    </row>
    <row r="5887" spans="1:6" x14ac:dyDescent="0.25">
      <c r="A5887" s="23"/>
      <c r="B5887" s="24"/>
      <c r="C5887" s="25"/>
      <c r="D5887" s="26"/>
      <c r="E5887" s="27"/>
      <c r="F5887" s="28"/>
    </row>
    <row r="5888" spans="1:6" x14ac:dyDescent="0.25">
      <c r="A5888" s="23"/>
      <c r="B5888" s="24"/>
      <c r="C5888" s="25"/>
      <c r="D5888" s="26"/>
      <c r="E5888" s="27"/>
      <c r="F5888" s="28"/>
    </row>
    <row r="5889" spans="1:6" x14ac:dyDescent="0.25">
      <c r="A5889" s="23"/>
      <c r="B5889" s="24"/>
      <c r="C5889" s="25"/>
      <c r="D5889" s="26"/>
      <c r="E5889" s="27"/>
      <c r="F5889" s="28"/>
    </row>
    <row r="5890" spans="1:6" x14ac:dyDescent="0.25">
      <c r="A5890" s="23"/>
      <c r="B5890" s="24"/>
      <c r="C5890" s="25"/>
      <c r="D5890" s="26"/>
      <c r="E5890" s="27"/>
      <c r="F5890" s="28"/>
    </row>
    <row r="5891" spans="1:6" x14ac:dyDescent="0.25">
      <c r="A5891" s="23"/>
      <c r="B5891" s="24"/>
      <c r="C5891" s="25"/>
      <c r="D5891" s="26"/>
      <c r="E5891" s="27"/>
      <c r="F5891" s="28"/>
    </row>
    <row r="5892" spans="1:6" x14ac:dyDescent="0.25">
      <c r="A5892" s="23"/>
      <c r="B5892" s="24"/>
      <c r="C5892" s="25"/>
      <c r="D5892" s="26"/>
      <c r="E5892" s="27"/>
      <c r="F5892" s="28"/>
    </row>
    <row r="5893" spans="1:6" x14ac:dyDescent="0.25">
      <c r="A5893" s="23"/>
      <c r="B5893" s="24"/>
      <c r="C5893" s="25"/>
      <c r="D5893" s="26"/>
      <c r="E5893" s="27"/>
      <c r="F5893" s="28"/>
    </row>
    <row r="5894" spans="1:6" x14ac:dyDescent="0.25">
      <c r="A5894" s="23"/>
      <c r="B5894" s="24"/>
      <c r="C5894" s="25"/>
      <c r="D5894" s="26"/>
      <c r="E5894" s="27"/>
      <c r="F5894" s="28"/>
    </row>
    <row r="5895" spans="1:6" x14ac:dyDescent="0.25">
      <c r="A5895" s="23"/>
      <c r="B5895" s="24"/>
      <c r="C5895" s="25"/>
      <c r="D5895" s="26"/>
      <c r="E5895" s="27"/>
      <c r="F5895" s="28"/>
    </row>
    <row r="5896" spans="1:6" x14ac:dyDescent="0.25">
      <c r="A5896" s="23"/>
      <c r="B5896" s="24"/>
      <c r="C5896" s="25"/>
      <c r="D5896" s="26"/>
      <c r="E5896" s="27"/>
      <c r="F5896" s="28"/>
    </row>
    <row r="5897" spans="1:6" x14ac:dyDescent="0.25">
      <c r="A5897" s="23"/>
      <c r="B5897" s="24"/>
      <c r="C5897" s="25"/>
      <c r="D5897" s="26"/>
      <c r="E5897" s="27"/>
      <c r="F5897" s="28"/>
    </row>
    <row r="5898" spans="1:6" x14ac:dyDescent="0.25">
      <c r="A5898" s="23"/>
      <c r="B5898" s="24"/>
      <c r="C5898" s="25"/>
      <c r="D5898" s="26"/>
      <c r="E5898" s="27"/>
      <c r="F5898" s="28"/>
    </row>
    <row r="5899" spans="1:6" x14ac:dyDescent="0.25">
      <c r="A5899" s="23"/>
      <c r="B5899" s="24"/>
      <c r="C5899" s="25"/>
      <c r="D5899" s="26"/>
      <c r="E5899" s="27"/>
      <c r="F5899" s="28"/>
    </row>
    <row r="5900" spans="1:6" x14ac:dyDescent="0.25">
      <c r="A5900" s="23"/>
      <c r="B5900" s="24"/>
      <c r="C5900" s="25"/>
      <c r="D5900" s="26"/>
      <c r="E5900" s="27"/>
      <c r="F5900" s="28"/>
    </row>
    <row r="5901" spans="1:6" x14ac:dyDescent="0.25">
      <c r="A5901" s="23"/>
      <c r="B5901" s="24"/>
      <c r="C5901" s="25"/>
      <c r="D5901" s="26"/>
      <c r="E5901" s="27"/>
      <c r="F5901" s="28"/>
    </row>
    <row r="5902" spans="1:6" x14ac:dyDescent="0.25">
      <c r="A5902" s="23"/>
      <c r="B5902" s="24"/>
      <c r="C5902" s="25"/>
      <c r="D5902" s="26"/>
      <c r="E5902" s="27"/>
      <c r="F5902" s="28"/>
    </row>
    <row r="5903" spans="1:6" x14ac:dyDescent="0.25">
      <c r="A5903" s="23"/>
      <c r="B5903" s="24"/>
      <c r="C5903" s="25"/>
      <c r="D5903" s="26"/>
      <c r="E5903" s="27"/>
      <c r="F5903" s="28"/>
    </row>
    <row r="5904" spans="1:6" x14ac:dyDescent="0.25">
      <c r="A5904" s="23"/>
      <c r="B5904" s="24"/>
      <c r="C5904" s="25"/>
      <c r="D5904" s="26"/>
      <c r="E5904" s="27"/>
      <c r="F5904" s="28"/>
    </row>
    <row r="5905" spans="1:6" x14ac:dyDescent="0.25">
      <c r="A5905" s="23"/>
      <c r="B5905" s="24"/>
      <c r="C5905" s="25"/>
      <c r="D5905" s="26"/>
      <c r="E5905" s="27"/>
      <c r="F5905" s="28"/>
    </row>
    <row r="5906" spans="1:6" x14ac:dyDescent="0.25">
      <c r="A5906" s="23"/>
      <c r="B5906" s="24"/>
      <c r="C5906" s="25"/>
      <c r="D5906" s="26"/>
      <c r="E5906" s="27"/>
      <c r="F5906" s="28"/>
    </row>
    <row r="5907" spans="1:6" x14ac:dyDescent="0.25">
      <c r="A5907" s="23"/>
      <c r="B5907" s="24"/>
      <c r="C5907" s="25"/>
      <c r="D5907" s="26"/>
      <c r="E5907" s="27"/>
      <c r="F5907" s="28"/>
    </row>
    <row r="5908" spans="1:6" x14ac:dyDescent="0.25">
      <c r="A5908" s="23"/>
      <c r="B5908" s="24"/>
      <c r="C5908" s="25"/>
      <c r="D5908" s="26"/>
      <c r="E5908" s="27"/>
      <c r="F5908" s="28"/>
    </row>
    <row r="5909" spans="1:6" x14ac:dyDescent="0.25">
      <c r="A5909" s="23"/>
      <c r="B5909" s="24"/>
      <c r="C5909" s="25"/>
      <c r="D5909" s="26"/>
      <c r="E5909" s="27"/>
      <c r="F5909" s="28"/>
    </row>
    <row r="5910" spans="1:6" x14ac:dyDescent="0.25">
      <c r="A5910" s="23"/>
      <c r="B5910" s="24"/>
      <c r="C5910" s="25"/>
      <c r="D5910" s="26"/>
      <c r="E5910" s="27"/>
      <c r="F5910" s="28"/>
    </row>
    <row r="5911" spans="1:6" x14ac:dyDescent="0.25">
      <c r="A5911" s="23"/>
      <c r="B5911" s="24"/>
      <c r="C5911" s="25"/>
      <c r="D5911" s="26"/>
      <c r="E5911" s="27"/>
      <c r="F5911" s="28"/>
    </row>
    <row r="5912" spans="1:6" x14ac:dyDescent="0.25">
      <c r="A5912" s="23"/>
      <c r="B5912" s="24"/>
      <c r="C5912" s="25"/>
      <c r="D5912" s="26"/>
      <c r="E5912" s="27"/>
      <c r="F5912" s="28"/>
    </row>
    <row r="5913" spans="1:6" x14ac:dyDescent="0.25">
      <c r="A5913" s="23"/>
      <c r="B5913" s="24"/>
      <c r="C5913" s="25"/>
      <c r="D5913" s="26"/>
      <c r="E5913" s="27"/>
      <c r="F5913" s="28"/>
    </row>
    <row r="5914" spans="1:6" x14ac:dyDescent="0.25">
      <c r="A5914" s="23"/>
      <c r="B5914" s="24"/>
      <c r="C5914" s="25"/>
      <c r="D5914" s="26"/>
      <c r="E5914" s="27"/>
      <c r="F5914" s="28"/>
    </row>
    <row r="5915" spans="1:6" x14ac:dyDescent="0.25">
      <c r="A5915" s="23"/>
      <c r="B5915" s="24"/>
      <c r="C5915" s="25"/>
      <c r="D5915" s="26"/>
      <c r="E5915" s="27"/>
      <c r="F5915" s="28"/>
    </row>
    <row r="5916" spans="1:6" x14ac:dyDescent="0.25">
      <c r="A5916" s="23"/>
      <c r="B5916" s="24"/>
      <c r="C5916" s="25"/>
      <c r="D5916" s="26"/>
      <c r="E5916" s="27"/>
      <c r="F5916" s="28"/>
    </row>
    <row r="5917" spans="1:6" x14ac:dyDescent="0.25">
      <c r="A5917" s="23"/>
      <c r="B5917" s="24"/>
      <c r="C5917" s="25"/>
      <c r="D5917" s="26"/>
      <c r="E5917" s="27"/>
      <c r="F5917" s="28"/>
    </row>
    <row r="5918" spans="1:6" x14ac:dyDescent="0.25">
      <c r="A5918" s="23"/>
      <c r="B5918" s="24"/>
      <c r="C5918" s="25"/>
      <c r="D5918" s="26"/>
      <c r="E5918" s="27"/>
      <c r="F5918" s="28"/>
    </row>
    <row r="5919" spans="1:6" x14ac:dyDescent="0.25">
      <c r="A5919" s="23"/>
      <c r="B5919" s="24"/>
      <c r="C5919" s="25"/>
      <c r="D5919" s="26"/>
      <c r="E5919" s="27"/>
      <c r="F5919" s="28"/>
    </row>
    <row r="5920" spans="1:6" x14ac:dyDescent="0.25">
      <c r="A5920" s="23"/>
      <c r="B5920" s="24"/>
      <c r="C5920" s="25"/>
      <c r="D5920" s="26"/>
      <c r="E5920" s="27"/>
      <c r="F5920" s="28"/>
    </row>
    <row r="5921" spans="1:6" x14ac:dyDescent="0.25">
      <c r="A5921" s="23"/>
      <c r="B5921" s="24"/>
      <c r="C5921" s="25"/>
      <c r="D5921" s="26"/>
      <c r="E5921" s="27"/>
      <c r="F5921" s="28"/>
    </row>
    <row r="5922" spans="1:6" x14ac:dyDescent="0.25">
      <c r="A5922" s="23"/>
      <c r="B5922" s="24"/>
      <c r="C5922" s="25"/>
      <c r="D5922" s="26"/>
      <c r="E5922" s="27"/>
      <c r="F5922" s="28"/>
    </row>
    <row r="5923" spans="1:6" x14ac:dyDescent="0.25">
      <c r="A5923" s="23"/>
      <c r="B5923" s="24"/>
      <c r="C5923" s="25"/>
      <c r="D5923" s="26"/>
      <c r="E5923" s="27"/>
      <c r="F5923" s="28"/>
    </row>
    <row r="5924" spans="1:6" x14ac:dyDescent="0.25">
      <c r="A5924" s="23"/>
      <c r="B5924" s="24"/>
      <c r="C5924" s="25"/>
      <c r="D5924" s="26"/>
      <c r="E5924" s="27"/>
      <c r="F5924" s="28"/>
    </row>
    <row r="5925" spans="1:6" x14ac:dyDescent="0.25">
      <c r="A5925" s="23"/>
      <c r="B5925" s="24"/>
      <c r="C5925" s="25"/>
      <c r="D5925" s="26"/>
      <c r="E5925" s="27"/>
      <c r="F5925" s="28"/>
    </row>
    <row r="5926" spans="1:6" x14ac:dyDescent="0.25">
      <c r="A5926" s="23"/>
      <c r="B5926" s="24"/>
      <c r="C5926" s="25"/>
      <c r="D5926" s="26"/>
      <c r="E5926" s="27"/>
      <c r="F5926" s="28"/>
    </row>
    <row r="5927" spans="1:6" x14ac:dyDescent="0.25">
      <c r="A5927" s="23"/>
      <c r="B5927" s="24"/>
      <c r="C5927" s="25"/>
      <c r="D5927" s="26"/>
      <c r="E5927" s="27"/>
      <c r="F5927" s="28"/>
    </row>
    <row r="5928" spans="1:6" x14ac:dyDescent="0.25">
      <c r="A5928" s="23"/>
      <c r="B5928" s="24"/>
      <c r="C5928" s="25"/>
      <c r="D5928" s="26"/>
      <c r="E5928" s="27"/>
      <c r="F5928" s="28"/>
    </row>
    <row r="5929" spans="1:6" x14ac:dyDescent="0.25">
      <c r="A5929" s="23"/>
      <c r="B5929" s="24"/>
      <c r="C5929" s="25"/>
      <c r="D5929" s="26"/>
      <c r="E5929" s="27"/>
      <c r="F5929" s="28"/>
    </row>
    <row r="5930" spans="1:6" x14ac:dyDescent="0.25">
      <c r="A5930" s="23"/>
      <c r="B5930" s="24"/>
      <c r="C5930" s="25"/>
      <c r="D5930" s="26"/>
      <c r="E5930" s="27"/>
      <c r="F5930" s="28"/>
    </row>
    <row r="5931" spans="1:6" x14ac:dyDescent="0.25">
      <c r="A5931" s="23"/>
      <c r="B5931" s="24"/>
      <c r="C5931" s="25"/>
      <c r="D5931" s="26"/>
      <c r="E5931" s="27"/>
      <c r="F5931" s="28"/>
    </row>
    <row r="5932" spans="1:6" x14ac:dyDescent="0.25">
      <c r="A5932" s="23"/>
      <c r="B5932" s="24"/>
      <c r="C5932" s="25"/>
      <c r="D5932" s="26"/>
      <c r="E5932" s="27"/>
      <c r="F5932" s="28"/>
    </row>
    <row r="5933" spans="1:6" x14ac:dyDescent="0.25">
      <c r="A5933" s="23"/>
      <c r="B5933" s="24"/>
      <c r="C5933" s="25"/>
      <c r="D5933" s="26"/>
      <c r="E5933" s="27"/>
      <c r="F5933" s="28"/>
    </row>
    <row r="5934" spans="1:6" x14ac:dyDescent="0.25">
      <c r="A5934" s="23"/>
      <c r="B5934" s="24"/>
      <c r="C5934" s="25"/>
      <c r="D5934" s="26"/>
      <c r="E5934" s="27"/>
      <c r="F5934" s="28"/>
    </row>
    <row r="5935" spans="1:6" x14ac:dyDescent="0.25">
      <c r="A5935" s="23"/>
      <c r="B5935" s="24"/>
      <c r="C5935" s="25"/>
      <c r="D5935" s="26"/>
      <c r="E5935" s="27"/>
      <c r="F5935" s="28"/>
    </row>
    <row r="5936" spans="1:6" x14ac:dyDescent="0.25">
      <c r="A5936" s="23"/>
      <c r="B5936" s="24"/>
      <c r="C5936" s="25"/>
      <c r="D5936" s="26"/>
      <c r="E5936" s="27"/>
      <c r="F5936" s="28"/>
    </row>
    <row r="5937" spans="1:6" x14ac:dyDescent="0.25">
      <c r="A5937" s="23"/>
      <c r="B5937" s="24"/>
      <c r="C5937" s="25"/>
      <c r="D5937" s="26"/>
      <c r="E5937" s="27"/>
      <c r="F5937" s="28"/>
    </row>
    <row r="5938" spans="1:6" x14ac:dyDescent="0.25">
      <c r="A5938" s="23"/>
      <c r="B5938" s="24"/>
      <c r="C5938" s="25"/>
      <c r="D5938" s="26"/>
      <c r="E5938" s="27"/>
      <c r="F5938" s="28"/>
    </row>
    <row r="5939" spans="1:6" x14ac:dyDescent="0.25">
      <c r="A5939" s="23"/>
      <c r="B5939" s="24"/>
      <c r="C5939" s="25"/>
      <c r="D5939" s="26"/>
      <c r="E5939" s="27"/>
      <c r="F5939" s="28"/>
    </row>
    <row r="5940" spans="1:6" x14ac:dyDescent="0.25">
      <c r="A5940" s="23"/>
      <c r="B5940" s="24"/>
      <c r="C5940" s="25"/>
      <c r="D5940" s="26"/>
      <c r="E5940" s="27"/>
      <c r="F5940" s="28"/>
    </row>
    <row r="5941" spans="1:6" x14ac:dyDescent="0.25">
      <c r="A5941" s="23"/>
      <c r="B5941" s="24"/>
      <c r="C5941" s="25"/>
      <c r="D5941" s="26"/>
      <c r="E5941" s="27"/>
      <c r="F5941" s="28"/>
    </row>
    <row r="5942" spans="1:6" x14ac:dyDescent="0.25">
      <c r="A5942" s="23"/>
      <c r="B5942" s="24"/>
      <c r="C5942" s="25"/>
      <c r="D5942" s="26"/>
      <c r="E5942" s="27"/>
      <c r="F5942" s="28"/>
    </row>
    <row r="5943" spans="1:6" x14ac:dyDescent="0.25">
      <c r="A5943" s="23"/>
      <c r="B5943" s="24"/>
      <c r="C5943" s="25"/>
      <c r="D5943" s="26"/>
      <c r="E5943" s="27"/>
      <c r="F5943" s="28"/>
    </row>
    <row r="5944" spans="1:6" x14ac:dyDescent="0.25">
      <c r="A5944" s="23"/>
      <c r="B5944" s="24"/>
      <c r="C5944" s="25"/>
      <c r="D5944" s="26"/>
      <c r="E5944" s="27"/>
      <c r="F5944" s="28"/>
    </row>
    <row r="5945" spans="1:6" x14ac:dyDescent="0.25">
      <c r="A5945" s="23"/>
      <c r="B5945" s="24"/>
      <c r="C5945" s="25"/>
      <c r="D5945" s="26"/>
      <c r="E5945" s="27"/>
      <c r="F5945" s="28"/>
    </row>
    <row r="5946" spans="1:6" x14ac:dyDescent="0.25">
      <c r="A5946" s="23"/>
      <c r="B5946" s="24"/>
      <c r="C5946" s="25"/>
      <c r="D5946" s="26"/>
      <c r="E5946" s="27"/>
      <c r="F5946" s="28"/>
    </row>
    <row r="5947" spans="1:6" x14ac:dyDescent="0.25">
      <c r="A5947" s="23"/>
      <c r="B5947" s="24"/>
      <c r="C5947" s="25"/>
      <c r="D5947" s="26"/>
      <c r="E5947" s="27"/>
      <c r="F5947" s="28"/>
    </row>
    <row r="5948" spans="1:6" x14ac:dyDescent="0.25">
      <c r="A5948" s="23"/>
      <c r="B5948" s="24"/>
      <c r="C5948" s="25"/>
      <c r="D5948" s="26"/>
      <c r="E5948" s="27"/>
      <c r="F5948" s="28"/>
    </row>
    <row r="5949" spans="1:6" x14ac:dyDescent="0.25">
      <c r="A5949" s="23"/>
      <c r="B5949" s="24"/>
      <c r="C5949" s="25"/>
      <c r="D5949" s="26"/>
      <c r="E5949" s="27"/>
      <c r="F5949" s="28"/>
    </row>
    <row r="5950" spans="1:6" x14ac:dyDescent="0.25">
      <c r="A5950" s="23"/>
      <c r="B5950" s="24"/>
      <c r="C5950" s="25"/>
      <c r="D5950" s="26"/>
      <c r="E5950" s="27"/>
      <c r="F5950" s="28"/>
    </row>
    <row r="5951" spans="1:6" x14ac:dyDescent="0.25">
      <c r="A5951" s="23"/>
      <c r="B5951" s="24"/>
      <c r="C5951" s="25"/>
      <c r="D5951" s="26"/>
      <c r="E5951" s="27"/>
      <c r="F5951" s="28"/>
    </row>
    <row r="5952" spans="1:6" x14ac:dyDescent="0.25">
      <c r="A5952" s="23"/>
      <c r="B5952" s="24"/>
      <c r="C5952" s="25"/>
      <c r="D5952" s="26"/>
      <c r="E5952" s="27"/>
      <c r="F5952" s="28"/>
    </row>
    <row r="5953" spans="1:6" x14ac:dyDescent="0.25">
      <c r="A5953" s="23"/>
      <c r="B5953" s="24"/>
      <c r="C5953" s="25"/>
      <c r="D5953" s="26"/>
      <c r="E5953" s="27"/>
      <c r="F5953" s="28"/>
    </row>
    <row r="5954" spans="1:6" x14ac:dyDescent="0.25">
      <c r="A5954" s="23"/>
      <c r="B5954" s="24"/>
      <c r="C5954" s="25"/>
      <c r="D5954" s="26"/>
      <c r="E5954" s="27"/>
      <c r="F5954" s="28"/>
    </row>
    <row r="5955" spans="1:6" x14ac:dyDescent="0.25">
      <c r="A5955" s="23"/>
      <c r="B5955" s="24"/>
      <c r="C5955" s="25"/>
      <c r="D5955" s="26"/>
      <c r="E5955" s="27"/>
      <c r="F5955" s="28"/>
    </row>
    <row r="5956" spans="1:6" x14ac:dyDescent="0.25">
      <c r="A5956" s="23"/>
      <c r="B5956" s="24"/>
      <c r="C5956" s="25"/>
      <c r="D5956" s="26"/>
      <c r="E5956" s="27"/>
      <c r="F5956" s="28"/>
    </row>
    <row r="5957" spans="1:6" x14ac:dyDescent="0.25">
      <c r="A5957" s="23"/>
      <c r="B5957" s="24"/>
      <c r="C5957" s="25"/>
      <c r="D5957" s="26"/>
      <c r="E5957" s="27"/>
      <c r="F5957" s="28"/>
    </row>
    <row r="5958" spans="1:6" x14ac:dyDescent="0.25">
      <c r="A5958" s="23"/>
      <c r="B5958" s="24"/>
      <c r="C5958" s="25"/>
      <c r="D5958" s="26"/>
      <c r="E5958" s="27"/>
      <c r="F5958" s="28"/>
    </row>
    <row r="5959" spans="1:6" x14ac:dyDescent="0.25">
      <c r="A5959" s="23"/>
      <c r="B5959" s="24"/>
      <c r="C5959" s="25"/>
      <c r="D5959" s="26"/>
      <c r="E5959" s="27"/>
      <c r="F5959" s="28"/>
    </row>
    <row r="5960" spans="1:6" x14ac:dyDescent="0.25">
      <c r="A5960" s="23"/>
      <c r="B5960" s="24"/>
      <c r="C5960" s="25"/>
      <c r="D5960" s="26"/>
      <c r="E5960" s="27"/>
      <c r="F5960" s="28"/>
    </row>
    <row r="5961" spans="1:6" x14ac:dyDescent="0.25">
      <c r="A5961" s="23"/>
      <c r="B5961" s="24"/>
      <c r="C5961" s="25"/>
      <c r="D5961" s="26"/>
      <c r="E5961" s="27"/>
      <c r="F5961" s="28"/>
    </row>
    <row r="5962" spans="1:6" x14ac:dyDescent="0.25">
      <c r="A5962" s="23"/>
      <c r="B5962" s="24"/>
      <c r="C5962" s="25"/>
      <c r="D5962" s="26"/>
      <c r="E5962" s="27"/>
      <c r="F5962" s="28"/>
    </row>
    <row r="5963" spans="1:6" x14ac:dyDescent="0.25">
      <c r="A5963" s="23"/>
      <c r="B5963" s="24"/>
      <c r="C5963" s="25"/>
      <c r="D5963" s="26"/>
      <c r="E5963" s="27"/>
      <c r="F5963" s="28"/>
    </row>
    <row r="5964" spans="1:6" x14ac:dyDescent="0.25">
      <c r="A5964" s="23"/>
      <c r="B5964" s="24"/>
      <c r="C5964" s="25"/>
      <c r="D5964" s="26"/>
      <c r="E5964" s="27"/>
      <c r="F5964" s="28"/>
    </row>
    <row r="5965" spans="1:6" x14ac:dyDescent="0.25">
      <c r="A5965" s="23"/>
      <c r="B5965" s="24"/>
      <c r="C5965" s="25"/>
      <c r="D5965" s="26"/>
      <c r="E5965" s="27"/>
      <c r="F5965" s="28"/>
    </row>
    <row r="5966" spans="1:6" x14ac:dyDescent="0.25">
      <c r="A5966" s="23"/>
      <c r="B5966" s="24"/>
      <c r="C5966" s="25"/>
      <c r="D5966" s="26"/>
      <c r="E5966" s="27"/>
      <c r="F5966" s="28"/>
    </row>
    <row r="5967" spans="1:6" x14ac:dyDescent="0.25">
      <c r="A5967" s="23"/>
      <c r="B5967" s="24"/>
      <c r="C5967" s="25"/>
      <c r="D5967" s="26"/>
      <c r="E5967" s="27"/>
      <c r="F5967" s="28"/>
    </row>
    <row r="5968" spans="1:6" x14ac:dyDescent="0.25">
      <c r="A5968" s="23"/>
      <c r="B5968" s="24"/>
      <c r="C5968" s="25"/>
      <c r="D5968" s="26"/>
      <c r="E5968" s="27"/>
      <c r="F5968" s="28"/>
    </row>
    <row r="5969" spans="1:6" x14ac:dyDescent="0.25">
      <c r="A5969" s="23"/>
      <c r="B5969" s="24"/>
      <c r="C5969" s="25"/>
      <c r="D5969" s="26"/>
      <c r="E5969" s="27"/>
      <c r="F5969" s="28"/>
    </row>
    <row r="5970" spans="1:6" x14ac:dyDescent="0.25">
      <c r="A5970" s="23"/>
      <c r="B5970" s="24"/>
      <c r="C5970" s="25"/>
      <c r="D5970" s="26"/>
      <c r="E5970" s="27"/>
      <c r="F5970" s="28"/>
    </row>
    <row r="5971" spans="1:6" x14ac:dyDescent="0.25">
      <c r="A5971" s="23"/>
      <c r="B5971" s="24"/>
      <c r="C5971" s="25"/>
      <c r="D5971" s="26"/>
      <c r="E5971" s="27"/>
      <c r="F5971" s="28"/>
    </row>
    <row r="5972" spans="1:6" x14ac:dyDescent="0.25">
      <c r="A5972" s="23"/>
      <c r="B5972" s="24"/>
      <c r="C5972" s="25"/>
      <c r="D5972" s="26"/>
      <c r="E5972" s="27"/>
      <c r="F5972" s="28"/>
    </row>
    <row r="5973" spans="1:6" x14ac:dyDescent="0.25">
      <c r="A5973" s="23"/>
      <c r="B5973" s="24"/>
      <c r="C5973" s="25"/>
      <c r="D5973" s="26"/>
      <c r="E5973" s="27"/>
      <c r="F5973" s="28"/>
    </row>
    <row r="5974" spans="1:6" x14ac:dyDescent="0.25">
      <c r="A5974" s="23"/>
      <c r="B5974" s="24"/>
      <c r="C5974" s="25"/>
      <c r="D5974" s="26"/>
      <c r="E5974" s="27"/>
      <c r="F5974" s="28"/>
    </row>
    <row r="5975" spans="1:6" x14ac:dyDescent="0.25">
      <c r="A5975" s="23"/>
      <c r="B5975" s="24"/>
      <c r="C5975" s="25"/>
      <c r="D5975" s="26"/>
      <c r="E5975" s="27"/>
      <c r="F5975" s="28"/>
    </row>
    <row r="5976" spans="1:6" x14ac:dyDescent="0.25">
      <c r="A5976" s="23"/>
      <c r="B5976" s="24"/>
      <c r="C5976" s="25"/>
      <c r="D5976" s="26"/>
      <c r="E5976" s="27"/>
      <c r="F5976" s="28"/>
    </row>
    <row r="5977" spans="1:6" x14ac:dyDescent="0.25">
      <c r="A5977" s="23"/>
      <c r="B5977" s="24"/>
      <c r="C5977" s="25"/>
      <c r="D5977" s="26"/>
      <c r="E5977" s="27"/>
      <c r="F5977" s="28"/>
    </row>
    <row r="5978" spans="1:6" x14ac:dyDescent="0.25">
      <c r="A5978" s="23"/>
      <c r="B5978" s="24"/>
      <c r="C5978" s="25"/>
      <c r="D5978" s="26"/>
      <c r="E5978" s="27"/>
      <c r="F5978" s="28"/>
    </row>
    <row r="5979" spans="1:6" x14ac:dyDescent="0.25">
      <c r="A5979" s="23"/>
      <c r="B5979" s="24"/>
      <c r="C5979" s="25"/>
      <c r="D5979" s="26"/>
      <c r="E5979" s="27"/>
      <c r="F5979" s="28"/>
    </row>
    <row r="5980" spans="1:6" x14ac:dyDescent="0.25">
      <c r="A5980" s="23"/>
      <c r="B5980" s="24"/>
      <c r="C5980" s="25"/>
      <c r="D5980" s="26"/>
      <c r="E5980" s="27"/>
      <c r="F5980" s="28"/>
    </row>
    <row r="5981" spans="1:6" x14ac:dyDescent="0.25">
      <c r="A5981" s="23"/>
      <c r="B5981" s="24"/>
      <c r="C5981" s="25"/>
      <c r="D5981" s="26"/>
      <c r="E5981" s="27"/>
      <c r="F5981" s="28"/>
    </row>
    <row r="5982" spans="1:6" x14ac:dyDescent="0.25">
      <c r="A5982" s="23"/>
      <c r="B5982" s="24"/>
      <c r="C5982" s="25"/>
      <c r="D5982" s="26"/>
      <c r="E5982" s="27"/>
      <c r="F5982" s="28"/>
    </row>
    <row r="5983" spans="1:6" x14ac:dyDescent="0.25">
      <c r="A5983" s="23"/>
      <c r="B5983" s="24"/>
      <c r="C5983" s="25"/>
      <c r="D5983" s="26"/>
      <c r="E5983" s="27"/>
      <c r="F5983" s="28"/>
    </row>
    <row r="5984" spans="1:6" x14ac:dyDescent="0.25">
      <c r="A5984" s="23"/>
      <c r="B5984" s="24"/>
      <c r="C5984" s="25"/>
      <c r="D5984" s="26"/>
      <c r="E5984" s="27"/>
      <c r="F5984" s="28"/>
    </row>
    <row r="5985" spans="1:6" x14ac:dyDescent="0.25">
      <c r="A5985" s="23"/>
      <c r="B5985" s="24"/>
      <c r="C5985" s="25"/>
      <c r="D5985" s="26"/>
      <c r="E5985" s="27"/>
      <c r="F5985" s="28"/>
    </row>
    <row r="5986" spans="1:6" x14ac:dyDescent="0.25">
      <c r="A5986" s="23"/>
      <c r="B5986" s="24"/>
      <c r="C5986" s="25"/>
      <c r="D5986" s="26"/>
      <c r="E5986" s="27"/>
      <c r="F5986" s="28"/>
    </row>
    <row r="5987" spans="1:6" x14ac:dyDescent="0.25">
      <c r="A5987" s="23"/>
      <c r="B5987" s="24"/>
      <c r="C5987" s="25"/>
      <c r="D5987" s="26"/>
      <c r="E5987" s="27"/>
      <c r="F5987" s="28"/>
    </row>
    <row r="5988" spans="1:6" x14ac:dyDescent="0.25">
      <c r="A5988" s="23"/>
      <c r="B5988" s="24"/>
      <c r="C5988" s="25"/>
      <c r="D5988" s="26"/>
      <c r="E5988" s="27"/>
      <c r="F5988" s="28"/>
    </row>
    <row r="5989" spans="1:6" x14ac:dyDescent="0.25">
      <c r="A5989" s="23"/>
      <c r="B5989" s="24"/>
      <c r="C5989" s="25"/>
      <c r="D5989" s="26"/>
      <c r="E5989" s="27"/>
      <c r="F5989" s="28"/>
    </row>
    <row r="5990" spans="1:6" x14ac:dyDescent="0.25">
      <c r="A5990" s="23"/>
      <c r="B5990" s="24"/>
      <c r="C5990" s="25"/>
      <c r="D5990" s="26"/>
      <c r="E5990" s="27"/>
      <c r="F5990" s="28"/>
    </row>
    <row r="5991" spans="1:6" x14ac:dyDescent="0.25">
      <c r="A5991" s="23"/>
      <c r="B5991" s="24"/>
      <c r="C5991" s="25"/>
      <c r="D5991" s="26"/>
      <c r="E5991" s="27"/>
      <c r="F5991" s="28"/>
    </row>
    <row r="5992" spans="1:6" x14ac:dyDescent="0.25">
      <c r="A5992" s="23"/>
      <c r="B5992" s="24"/>
      <c r="C5992" s="25"/>
      <c r="D5992" s="26"/>
      <c r="E5992" s="27"/>
      <c r="F5992" s="28"/>
    </row>
    <row r="5993" spans="1:6" x14ac:dyDescent="0.25">
      <c r="A5993" s="23"/>
      <c r="B5993" s="24"/>
      <c r="C5993" s="25"/>
      <c r="D5993" s="26"/>
      <c r="E5993" s="27"/>
      <c r="F5993" s="28"/>
    </row>
    <row r="5994" spans="1:6" x14ac:dyDescent="0.25">
      <c r="A5994" s="23"/>
      <c r="B5994" s="24"/>
      <c r="C5994" s="25"/>
      <c r="D5994" s="26"/>
      <c r="E5994" s="27"/>
      <c r="F5994" s="28"/>
    </row>
    <row r="5995" spans="1:6" x14ac:dyDescent="0.25">
      <c r="A5995" s="23"/>
      <c r="B5995" s="24"/>
      <c r="C5995" s="25"/>
      <c r="D5995" s="26"/>
      <c r="E5995" s="27"/>
      <c r="F5995" s="28"/>
    </row>
    <row r="5996" spans="1:6" x14ac:dyDescent="0.25">
      <c r="A5996" s="23"/>
      <c r="B5996" s="24"/>
      <c r="C5996" s="25"/>
      <c r="D5996" s="26"/>
      <c r="E5996" s="27"/>
      <c r="F5996" s="28"/>
    </row>
    <row r="5997" spans="1:6" x14ac:dyDescent="0.25">
      <c r="A5997" s="23"/>
      <c r="B5997" s="24"/>
      <c r="C5997" s="25"/>
      <c r="D5997" s="26"/>
      <c r="E5997" s="27"/>
      <c r="F5997" s="28"/>
    </row>
    <row r="5998" spans="1:6" x14ac:dyDescent="0.25">
      <c r="A5998" s="23"/>
      <c r="B5998" s="24"/>
      <c r="C5998" s="25"/>
      <c r="D5998" s="26"/>
      <c r="E5998" s="27"/>
      <c r="F5998" s="28"/>
    </row>
    <row r="5999" spans="1:6" x14ac:dyDescent="0.25">
      <c r="A5999" s="23"/>
      <c r="B5999" s="24"/>
      <c r="C5999" s="25"/>
      <c r="D5999" s="26"/>
      <c r="E5999" s="27"/>
      <c r="F5999" s="28"/>
    </row>
    <row r="6000" spans="1:6" x14ac:dyDescent="0.25">
      <c r="A6000" s="23"/>
      <c r="B6000" s="24"/>
      <c r="C6000" s="25"/>
      <c r="D6000" s="26"/>
      <c r="E6000" s="27"/>
      <c r="F6000" s="28"/>
    </row>
    <row r="6001" spans="1:6" x14ac:dyDescent="0.25">
      <c r="A6001" s="23"/>
      <c r="B6001" s="24"/>
      <c r="C6001" s="25"/>
      <c r="D6001" s="26"/>
      <c r="E6001" s="27"/>
      <c r="F6001" s="28"/>
    </row>
    <row r="6002" spans="1:6" x14ac:dyDescent="0.25">
      <c r="A6002" s="23"/>
      <c r="B6002" s="24"/>
      <c r="C6002" s="25"/>
      <c r="D6002" s="26"/>
      <c r="E6002" s="27"/>
      <c r="F6002" s="28"/>
    </row>
    <row r="6003" spans="1:6" x14ac:dyDescent="0.25">
      <c r="A6003" s="23"/>
      <c r="B6003" s="24"/>
      <c r="C6003" s="25"/>
      <c r="D6003" s="26"/>
      <c r="E6003" s="27"/>
      <c r="F6003" s="28"/>
    </row>
    <row r="6004" spans="1:6" x14ac:dyDescent="0.25">
      <c r="A6004" s="23"/>
      <c r="B6004" s="24"/>
      <c r="C6004" s="25"/>
      <c r="D6004" s="26"/>
      <c r="E6004" s="27"/>
      <c r="F6004" s="28"/>
    </row>
    <row r="6005" spans="1:6" x14ac:dyDescent="0.25">
      <c r="A6005" s="23"/>
      <c r="B6005" s="24"/>
      <c r="C6005" s="25"/>
      <c r="D6005" s="26"/>
      <c r="E6005" s="27"/>
      <c r="F6005" s="28"/>
    </row>
    <row r="6006" spans="1:6" x14ac:dyDescent="0.25">
      <c r="A6006" s="23"/>
      <c r="B6006" s="24"/>
      <c r="C6006" s="25"/>
      <c r="D6006" s="26"/>
      <c r="E6006" s="27"/>
      <c r="F6006" s="28"/>
    </row>
    <row r="6007" spans="1:6" x14ac:dyDescent="0.25">
      <c r="A6007" s="23"/>
      <c r="B6007" s="24"/>
      <c r="C6007" s="25"/>
      <c r="D6007" s="26"/>
      <c r="E6007" s="27"/>
      <c r="F6007" s="28"/>
    </row>
    <row r="6008" spans="1:6" x14ac:dyDescent="0.25">
      <c r="A6008" s="23"/>
      <c r="B6008" s="24"/>
      <c r="C6008" s="25"/>
      <c r="D6008" s="26"/>
      <c r="E6008" s="27"/>
      <c r="F6008" s="28"/>
    </row>
    <row r="6009" spans="1:6" x14ac:dyDescent="0.25">
      <c r="A6009" s="23"/>
      <c r="B6009" s="24"/>
      <c r="C6009" s="25"/>
      <c r="D6009" s="26"/>
      <c r="E6009" s="27"/>
      <c r="F6009" s="28"/>
    </row>
    <row r="6010" spans="1:6" x14ac:dyDescent="0.25">
      <c r="A6010" s="23"/>
      <c r="B6010" s="24"/>
      <c r="C6010" s="25"/>
      <c r="D6010" s="26"/>
      <c r="E6010" s="27"/>
      <c r="F6010" s="28"/>
    </row>
    <row r="6011" spans="1:6" x14ac:dyDescent="0.25">
      <c r="A6011" s="23"/>
      <c r="B6011" s="24"/>
      <c r="C6011" s="25"/>
      <c r="D6011" s="26"/>
      <c r="E6011" s="27"/>
      <c r="F6011" s="28"/>
    </row>
    <row r="6012" spans="1:6" x14ac:dyDescent="0.25">
      <c r="A6012" s="23"/>
      <c r="B6012" s="24"/>
      <c r="C6012" s="25"/>
      <c r="D6012" s="26"/>
      <c r="E6012" s="27"/>
      <c r="F6012" s="28"/>
    </row>
    <row r="6013" spans="1:6" x14ac:dyDescent="0.25">
      <c r="A6013" s="23"/>
      <c r="B6013" s="24"/>
      <c r="C6013" s="25"/>
      <c r="D6013" s="26"/>
      <c r="E6013" s="27"/>
      <c r="F6013" s="28"/>
    </row>
    <row r="6014" spans="1:6" x14ac:dyDescent="0.25">
      <c r="A6014" s="23"/>
      <c r="B6014" s="24"/>
      <c r="C6014" s="25"/>
      <c r="D6014" s="26"/>
      <c r="E6014" s="27"/>
      <c r="F6014" s="28"/>
    </row>
    <row r="6015" spans="1:6" x14ac:dyDescent="0.25">
      <c r="A6015" s="23"/>
      <c r="B6015" s="24"/>
      <c r="C6015" s="25"/>
      <c r="D6015" s="26"/>
      <c r="E6015" s="27"/>
      <c r="F6015" s="28"/>
    </row>
    <row r="6016" spans="1:6" x14ac:dyDescent="0.25">
      <c r="A6016" s="23"/>
      <c r="B6016" s="24"/>
      <c r="C6016" s="25"/>
      <c r="D6016" s="26"/>
      <c r="E6016" s="27"/>
      <c r="F6016" s="28"/>
    </row>
    <row r="6017" spans="1:6" x14ac:dyDescent="0.25">
      <c r="A6017" s="23"/>
      <c r="B6017" s="24"/>
      <c r="C6017" s="25"/>
      <c r="D6017" s="26"/>
      <c r="E6017" s="27"/>
      <c r="F6017" s="28"/>
    </row>
    <row r="6018" spans="1:6" x14ac:dyDescent="0.25">
      <c r="A6018" s="23"/>
      <c r="B6018" s="24"/>
      <c r="C6018" s="25"/>
      <c r="D6018" s="26"/>
      <c r="E6018" s="27"/>
      <c r="F6018" s="28"/>
    </row>
    <row r="6019" spans="1:6" x14ac:dyDescent="0.25">
      <c r="A6019" s="23"/>
      <c r="B6019" s="24"/>
      <c r="C6019" s="25"/>
      <c r="D6019" s="26"/>
      <c r="E6019" s="27"/>
      <c r="F6019" s="28"/>
    </row>
    <row r="6020" spans="1:6" x14ac:dyDescent="0.25">
      <c r="A6020" s="23"/>
      <c r="B6020" s="24"/>
      <c r="C6020" s="25"/>
      <c r="D6020" s="26"/>
      <c r="E6020" s="27"/>
      <c r="F6020" s="28"/>
    </row>
    <row r="6021" spans="1:6" x14ac:dyDescent="0.25">
      <c r="A6021" s="23"/>
      <c r="B6021" s="24"/>
      <c r="C6021" s="25"/>
      <c r="D6021" s="26"/>
      <c r="E6021" s="27"/>
      <c r="F6021" s="28"/>
    </row>
    <row r="6022" spans="1:6" x14ac:dyDescent="0.25">
      <c r="A6022" s="23"/>
      <c r="B6022" s="24"/>
      <c r="C6022" s="25"/>
      <c r="D6022" s="26"/>
      <c r="E6022" s="27"/>
      <c r="F6022" s="28"/>
    </row>
    <row r="6023" spans="1:6" x14ac:dyDescent="0.25">
      <c r="A6023" s="23"/>
      <c r="B6023" s="24"/>
      <c r="C6023" s="25"/>
      <c r="D6023" s="26"/>
      <c r="E6023" s="27"/>
      <c r="F6023" s="28"/>
    </row>
    <row r="6024" spans="1:6" x14ac:dyDescent="0.25">
      <c r="A6024" s="23"/>
      <c r="B6024" s="24"/>
      <c r="C6024" s="25"/>
      <c r="D6024" s="26"/>
      <c r="E6024" s="27"/>
      <c r="F6024" s="28"/>
    </row>
    <row r="6025" spans="1:6" x14ac:dyDescent="0.25">
      <c r="A6025" s="23"/>
      <c r="B6025" s="24"/>
      <c r="C6025" s="25"/>
      <c r="D6025" s="26"/>
      <c r="E6025" s="27"/>
      <c r="F6025" s="28"/>
    </row>
    <row r="6026" spans="1:6" x14ac:dyDescent="0.25">
      <c r="A6026" s="23"/>
      <c r="B6026" s="24"/>
      <c r="C6026" s="25"/>
      <c r="D6026" s="26"/>
      <c r="E6026" s="27"/>
      <c r="F6026" s="28"/>
    </row>
    <row r="6027" spans="1:6" x14ac:dyDescent="0.25">
      <c r="A6027" s="23"/>
      <c r="B6027" s="24"/>
      <c r="C6027" s="25"/>
      <c r="D6027" s="26"/>
      <c r="E6027" s="27"/>
      <c r="F6027" s="28"/>
    </row>
    <row r="6028" spans="1:6" x14ac:dyDescent="0.25">
      <c r="A6028" s="23"/>
      <c r="B6028" s="24"/>
      <c r="C6028" s="25"/>
      <c r="D6028" s="26"/>
      <c r="E6028" s="27"/>
      <c r="F6028" s="28"/>
    </row>
    <row r="6029" spans="1:6" x14ac:dyDescent="0.25">
      <c r="A6029" s="23"/>
      <c r="B6029" s="24"/>
      <c r="C6029" s="25"/>
      <c r="D6029" s="26"/>
      <c r="E6029" s="27"/>
      <c r="F6029" s="28"/>
    </row>
    <row r="6030" spans="1:6" x14ac:dyDescent="0.25">
      <c r="A6030" s="23"/>
      <c r="B6030" s="24"/>
      <c r="C6030" s="25"/>
      <c r="D6030" s="26"/>
      <c r="E6030" s="27"/>
      <c r="F6030" s="28"/>
    </row>
    <row r="6031" spans="1:6" x14ac:dyDescent="0.25">
      <c r="A6031" s="23"/>
      <c r="B6031" s="24"/>
      <c r="C6031" s="25"/>
      <c r="D6031" s="26"/>
      <c r="E6031" s="27"/>
      <c r="F6031" s="28"/>
    </row>
    <row r="6032" spans="1:6" x14ac:dyDescent="0.25">
      <c r="A6032" s="23"/>
      <c r="B6032" s="24"/>
      <c r="C6032" s="25"/>
      <c r="D6032" s="26"/>
      <c r="E6032" s="27"/>
      <c r="F6032" s="28"/>
    </row>
    <row r="6033" spans="1:6" x14ac:dyDescent="0.25">
      <c r="A6033" s="23"/>
      <c r="B6033" s="24"/>
      <c r="C6033" s="25"/>
      <c r="D6033" s="26"/>
      <c r="E6033" s="27"/>
      <c r="F6033" s="28"/>
    </row>
    <row r="6034" spans="1:6" x14ac:dyDescent="0.25">
      <c r="A6034" s="23"/>
      <c r="B6034" s="24"/>
      <c r="C6034" s="25"/>
      <c r="D6034" s="26"/>
      <c r="E6034" s="27"/>
      <c r="F6034" s="28"/>
    </row>
    <row r="6035" spans="1:6" x14ac:dyDescent="0.25">
      <c r="A6035" s="23"/>
      <c r="B6035" s="24"/>
      <c r="C6035" s="25"/>
      <c r="D6035" s="26"/>
      <c r="E6035" s="27"/>
      <c r="F6035" s="28"/>
    </row>
    <row r="6036" spans="1:6" x14ac:dyDescent="0.25">
      <c r="A6036" s="23"/>
      <c r="B6036" s="24"/>
      <c r="C6036" s="25"/>
      <c r="D6036" s="26"/>
      <c r="E6036" s="27"/>
      <c r="F6036" s="28"/>
    </row>
    <row r="6037" spans="1:6" x14ac:dyDescent="0.25">
      <c r="A6037" s="23"/>
      <c r="B6037" s="24"/>
      <c r="C6037" s="25"/>
      <c r="D6037" s="26"/>
      <c r="E6037" s="27"/>
      <c r="F6037" s="28"/>
    </row>
    <row r="6038" spans="1:6" x14ac:dyDescent="0.25">
      <c r="A6038" s="23"/>
      <c r="B6038" s="24"/>
      <c r="C6038" s="25"/>
      <c r="D6038" s="26"/>
      <c r="E6038" s="27"/>
      <c r="F6038" s="28"/>
    </row>
    <row r="6039" spans="1:6" x14ac:dyDescent="0.25">
      <c r="A6039" s="23"/>
      <c r="B6039" s="24"/>
      <c r="C6039" s="25"/>
      <c r="D6039" s="26"/>
      <c r="E6039" s="27"/>
      <c r="F6039" s="28"/>
    </row>
    <row r="6040" spans="1:6" x14ac:dyDescent="0.25">
      <c r="A6040" s="23"/>
      <c r="B6040" s="24"/>
      <c r="C6040" s="25"/>
      <c r="D6040" s="26"/>
      <c r="E6040" s="27"/>
      <c r="F6040" s="28"/>
    </row>
    <row r="6041" spans="1:6" x14ac:dyDescent="0.25">
      <c r="A6041" s="23"/>
      <c r="B6041" s="24"/>
      <c r="C6041" s="25"/>
      <c r="D6041" s="26"/>
      <c r="E6041" s="27"/>
      <c r="F6041" s="28"/>
    </row>
    <row r="6042" spans="1:6" x14ac:dyDescent="0.25">
      <c r="A6042" s="23"/>
      <c r="B6042" s="24"/>
      <c r="C6042" s="25"/>
      <c r="D6042" s="26"/>
      <c r="E6042" s="27"/>
      <c r="F6042" s="28"/>
    </row>
    <row r="6043" spans="1:6" x14ac:dyDescent="0.25">
      <c r="A6043" s="23"/>
      <c r="B6043" s="24"/>
      <c r="C6043" s="25"/>
      <c r="D6043" s="26"/>
      <c r="E6043" s="27"/>
      <c r="F6043" s="28"/>
    </row>
    <row r="6044" spans="1:6" x14ac:dyDescent="0.25">
      <c r="A6044" s="23"/>
      <c r="B6044" s="24"/>
      <c r="C6044" s="25"/>
      <c r="D6044" s="26"/>
      <c r="E6044" s="27"/>
      <c r="F6044" s="28"/>
    </row>
    <row r="6045" spans="1:6" x14ac:dyDescent="0.25">
      <c r="A6045" s="23"/>
      <c r="B6045" s="24"/>
      <c r="C6045" s="25"/>
      <c r="D6045" s="26"/>
      <c r="E6045" s="27"/>
      <c r="F6045" s="28"/>
    </row>
    <row r="6046" spans="1:6" x14ac:dyDescent="0.25">
      <c r="A6046" s="23"/>
      <c r="B6046" s="24"/>
      <c r="C6046" s="25"/>
      <c r="D6046" s="26"/>
      <c r="E6046" s="27"/>
      <c r="F6046" s="28"/>
    </row>
    <row r="6047" spans="1:6" x14ac:dyDescent="0.25">
      <c r="A6047" s="23"/>
      <c r="B6047" s="24"/>
      <c r="C6047" s="25"/>
      <c r="D6047" s="26"/>
      <c r="E6047" s="27"/>
      <c r="F6047" s="28"/>
    </row>
    <row r="6048" spans="1:6" x14ac:dyDescent="0.25">
      <c r="A6048" s="23"/>
      <c r="B6048" s="24"/>
      <c r="C6048" s="25"/>
      <c r="D6048" s="26"/>
      <c r="E6048" s="27"/>
      <c r="F6048" s="28"/>
    </row>
    <row r="6049" spans="1:6" x14ac:dyDescent="0.25">
      <c r="A6049" s="23"/>
      <c r="B6049" s="24"/>
      <c r="C6049" s="25"/>
      <c r="D6049" s="26"/>
      <c r="E6049" s="27"/>
      <c r="F6049" s="28"/>
    </row>
    <row r="6050" spans="1:6" x14ac:dyDescent="0.25">
      <c r="A6050" s="23"/>
      <c r="B6050" s="24"/>
      <c r="C6050" s="25"/>
      <c r="D6050" s="26"/>
      <c r="E6050" s="27"/>
      <c r="F6050" s="28"/>
    </row>
    <row r="6051" spans="1:6" x14ac:dyDescent="0.25">
      <c r="A6051" s="23"/>
      <c r="B6051" s="24"/>
      <c r="C6051" s="25"/>
      <c r="D6051" s="26"/>
      <c r="E6051" s="27"/>
      <c r="F6051" s="28"/>
    </row>
    <row r="6052" spans="1:6" x14ac:dyDescent="0.25">
      <c r="A6052" s="23"/>
      <c r="B6052" s="24"/>
      <c r="C6052" s="25"/>
      <c r="D6052" s="26"/>
      <c r="E6052" s="27"/>
      <c r="F6052" s="28"/>
    </row>
    <row r="6053" spans="1:6" x14ac:dyDescent="0.25">
      <c r="A6053" s="23"/>
      <c r="B6053" s="24"/>
      <c r="C6053" s="25"/>
      <c r="D6053" s="26"/>
      <c r="E6053" s="27"/>
      <c r="F6053" s="28"/>
    </row>
    <row r="6054" spans="1:6" x14ac:dyDescent="0.25">
      <c r="A6054" s="23"/>
      <c r="B6054" s="24"/>
      <c r="C6054" s="25"/>
      <c r="D6054" s="26"/>
      <c r="E6054" s="27"/>
      <c r="F6054" s="28"/>
    </row>
    <row r="6055" spans="1:6" x14ac:dyDescent="0.25">
      <c r="A6055" s="23"/>
      <c r="B6055" s="24"/>
      <c r="C6055" s="25"/>
      <c r="D6055" s="26"/>
      <c r="E6055" s="27"/>
      <c r="F6055" s="28"/>
    </row>
    <row r="6056" spans="1:6" x14ac:dyDescent="0.25">
      <c r="A6056" s="23"/>
      <c r="B6056" s="24"/>
      <c r="C6056" s="25"/>
      <c r="D6056" s="26"/>
      <c r="E6056" s="27"/>
      <c r="F6056" s="28"/>
    </row>
    <row r="6057" spans="1:6" x14ac:dyDescent="0.25">
      <c r="A6057" s="23"/>
      <c r="B6057" s="24"/>
      <c r="C6057" s="25"/>
      <c r="D6057" s="26"/>
      <c r="E6057" s="27"/>
      <c r="F6057" s="28"/>
    </row>
    <row r="6058" spans="1:6" x14ac:dyDescent="0.25">
      <c r="A6058" s="23"/>
      <c r="B6058" s="24"/>
      <c r="C6058" s="25"/>
      <c r="D6058" s="26"/>
      <c r="E6058" s="27"/>
      <c r="F6058" s="28"/>
    </row>
    <row r="6059" spans="1:6" x14ac:dyDescent="0.25">
      <c r="A6059" s="23"/>
      <c r="B6059" s="24"/>
      <c r="C6059" s="25"/>
      <c r="D6059" s="26"/>
      <c r="E6059" s="27"/>
      <c r="F6059" s="28"/>
    </row>
    <row r="6060" spans="1:6" x14ac:dyDescent="0.25">
      <c r="A6060" s="23"/>
      <c r="B6060" s="24"/>
      <c r="C6060" s="25"/>
      <c r="D6060" s="26"/>
      <c r="E6060" s="27"/>
      <c r="F6060" s="28"/>
    </row>
    <row r="6061" spans="1:6" x14ac:dyDescent="0.25">
      <c r="A6061" s="23"/>
      <c r="B6061" s="24"/>
      <c r="C6061" s="25"/>
      <c r="D6061" s="26"/>
      <c r="E6061" s="27"/>
      <c r="F6061" s="28"/>
    </row>
    <row r="6062" spans="1:6" x14ac:dyDescent="0.25">
      <c r="A6062" s="23"/>
      <c r="B6062" s="24"/>
      <c r="C6062" s="25"/>
      <c r="D6062" s="26"/>
      <c r="E6062" s="27"/>
      <c r="F6062" s="28"/>
    </row>
    <row r="6063" spans="1:6" x14ac:dyDescent="0.25">
      <c r="A6063" s="23"/>
      <c r="B6063" s="24"/>
      <c r="C6063" s="25"/>
      <c r="D6063" s="26"/>
      <c r="E6063" s="27"/>
      <c r="F6063" s="28"/>
    </row>
    <row r="6064" spans="1:6" x14ac:dyDescent="0.25">
      <c r="A6064" s="23"/>
      <c r="B6064" s="24"/>
      <c r="C6064" s="25"/>
      <c r="D6064" s="26"/>
      <c r="E6064" s="27"/>
      <c r="F6064" s="28"/>
    </row>
    <row r="6065" spans="1:6" x14ac:dyDescent="0.25">
      <c r="A6065" s="23"/>
      <c r="B6065" s="24"/>
      <c r="C6065" s="25"/>
      <c r="D6065" s="26"/>
      <c r="E6065" s="27"/>
      <c r="F6065" s="28"/>
    </row>
    <row r="6066" spans="1:6" x14ac:dyDescent="0.25">
      <c r="A6066" s="23"/>
      <c r="B6066" s="24"/>
      <c r="C6066" s="25"/>
      <c r="D6066" s="26"/>
      <c r="E6066" s="27"/>
      <c r="F6066" s="28"/>
    </row>
    <row r="6067" spans="1:6" x14ac:dyDescent="0.25">
      <c r="A6067" s="23"/>
      <c r="B6067" s="24"/>
      <c r="C6067" s="25"/>
      <c r="D6067" s="26"/>
      <c r="E6067" s="27"/>
      <c r="F6067" s="28"/>
    </row>
    <row r="6068" spans="1:6" x14ac:dyDescent="0.25">
      <c r="A6068" s="23"/>
      <c r="B6068" s="24"/>
      <c r="C6068" s="25"/>
      <c r="D6068" s="26"/>
      <c r="E6068" s="27"/>
      <c r="F6068" s="28"/>
    </row>
    <row r="6069" spans="1:6" x14ac:dyDescent="0.25">
      <c r="A6069" s="23"/>
      <c r="B6069" s="24"/>
      <c r="C6069" s="25"/>
      <c r="D6069" s="26"/>
      <c r="E6069" s="27"/>
      <c r="F6069" s="28"/>
    </row>
    <row r="6070" spans="1:6" x14ac:dyDescent="0.25">
      <c r="A6070" s="23"/>
      <c r="B6070" s="24"/>
      <c r="C6070" s="25"/>
      <c r="D6070" s="26"/>
      <c r="E6070" s="27"/>
      <c r="F6070" s="28"/>
    </row>
    <row r="6071" spans="1:6" x14ac:dyDescent="0.25">
      <c r="A6071" s="23"/>
      <c r="B6071" s="24"/>
      <c r="C6071" s="25"/>
      <c r="D6071" s="26"/>
      <c r="E6071" s="27"/>
      <c r="F6071" s="28"/>
    </row>
    <row r="6072" spans="1:6" x14ac:dyDescent="0.25">
      <c r="A6072" s="23"/>
      <c r="B6072" s="24"/>
      <c r="C6072" s="25"/>
      <c r="D6072" s="26"/>
      <c r="E6072" s="27"/>
      <c r="F6072" s="28"/>
    </row>
    <row r="6073" spans="1:6" x14ac:dyDescent="0.25">
      <c r="A6073" s="23"/>
      <c r="B6073" s="24"/>
      <c r="C6073" s="25"/>
      <c r="D6073" s="26"/>
      <c r="E6073" s="27"/>
      <c r="F6073" s="28"/>
    </row>
    <row r="6074" spans="1:6" x14ac:dyDescent="0.25">
      <c r="A6074" s="23"/>
      <c r="B6074" s="24"/>
      <c r="C6074" s="25"/>
      <c r="D6074" s="26"/>
      <c r="E6074" s="27"/>
      <c r="F6074" s="28"/>
    </row>
    <row r="6075" spans="1:6" x14ac:dyDescent="0.25">
      <c r="A6075" s="23"/>
      <c r="B6075" s="24"/>
      <c r="C6075" s="25"/>
      <c r="D6075" s="26"/>
      <c r="E6075" s="27"/>
      <c r="F6075" s="28"/>
    </row>
    <row r="6076" spans="1:6" x14ac:dyDescent="0.25">
      <c r="A6076" s="23"/>
      <c r="B6076" s="24"/>
      <c r="C6076" s="25"/>
      <c r="D6076" s="26"/>
      <c r="E6076" s="27"/>
      <c r="F6076" s="28"/>
    </row>
    <row r="6077" spans="1:6" x14ac:dyDescent="0.25">
      <c r="A6077" s="23"/>
      <c r="B6077" s="24"/>
      <c r="C6077" s="25"/>
      <c r="D6077" s="26"/>
      <c r="E6077" s="27"/>
      <c r="F6077" s="28"/>
    </row>
    <row r="6078" spans="1:6" x14ac:dyDescent="0.25">
      <c r="A6078" s="23"/>
      <c r="B6078" s="24"/>
      <c r="C6078" s="25"/>
      <c r="D6078" s="26"/>
      <c r="E6078" s="27"/>
      <c r="F6078" s="28"/>
    </row>
    <row r="6079" spans="1:6" x14ac:dyDescent="0.25">
      <c r="A6079" s="23"/>
      <c r="B6079" s="24"/>
      <c r="C6079" s="25"/>
      <c r="D6079" s="26"/>
      <c r="E6079" s="27"/>
      <c r="F6079" s="28"/>
    </row>
    <row r="6080" spans="1:6" x14ac:dyDescent="0.25">
      <c r="A6080" s="23"/>
      <c r="B6080" s="24"/>
      <c r="C6080" s="25"/>
      <c r="D6080" s="26"/>
      <c r="E6080" s="27"/>
      <c r="F6080" s="28"/>
    </row>
    <row r="6081" spans="1:6" x14ac:dyDescent="0.25">
      <c r="A6081" s="23"/>
      <c r="B6081" s="24"/>
      <c r="C6081" s="25"/>
      <c r="D6081" s="26"/>
      <c r="E6081" s="27"/>
      <c r="F6081" s="28"/>
    </row>
    <row r="6082" spans="1:6" x14ac:dyDescent="0.25">
      <c r="A6082" s="23"/>
      <c r="B6082" s="24"/>
      <c r="C6082" s="25"/>
      <c r="D6082" s="26"/>
      <c r="E6082" s="27"/>
      <c r="F6082" s="28"/>
    </row>
    <row r="6083" spans="1:6" x14ac:dyDescent="0.25">
      <c r="A6083" s="23"/>
      <c r="B6083" s="24"/>
      <c r="C6083" s="25"/>
      <c r="D6083" s="26"/>
      <c r="E6083" s="27"/>
      <c r="F6083" s="28"/>
    </row>
    <row r="6084" spans="1:6" x14ac:dyDescent="0.25">
      <c r="A6084" s="23"/>
      <c r="B6084" s="24"/>
      <c r="C6084" s="25"/>
      <c r="D6084" s="26"/>
      <c r="E6084" s="27"/>
      <c r="F6084" s="28"/>
    </row>
    <row r="6085" spans="1:6" x14ac:dyDescent="0.25">
      <c r="A6085" s="23"/>
      <c r="B6085" s="24"/>
      <c r="C6085" s="25"/>
      <c r="D6085" s="26"/>
      <c r="E6085" s="27"/>
      <c r="F6085" s="28"/>
    </row>
    <row r="6086" spans="1:6" x14ac:dyDescent="0.25">
      <c r="A6086" s="23"/>
      <c r="B6086" s="24"/>
      <c r="C6086" s="25"/>
      <c r="D6086" s="26"/>
      <c r="E6086" s="27"/>
      <c r="F6086" s="28"/>
    </row>
    <row r="6087" spans="1:6" x14ac:dyDescent="0.25">
      <c r="A6087" s="23"/>
      <c r="B6087" s="24"/>
      <c r="C6087" s="25"/>
      <c r="D6087" s="26"/>
      <c r="E6087" s="27"/>
      <c r="F6087" s="28"/>
    </row>
    <row r="6088" spans="1:6" x14ac:dyDescent="0.25">
      <c r="A6088" s="23"/>
      <c r="B6088" s="24"/>
      <c r="C6088" s="25"/>
      <c r="D6088" s="26"/>
      <c r="E6088" s="27"/>
      <c r="F6088" s="28"/>
    </row>
    <row r="6089" spans="1:6" x14ac:dyDescent="0.25">
      <c r="A6089" s="23"/>
      <c r="B6089" s="24"/>
      <c r="C6089" s="25"/>
      <c r="D6089" s="26"/>
      <c r="E6089" s="27"/>
      <c r="F6089" s="28"/>
    </row>
    <row r="6090" spans="1:6" x14ac:dyDescent="0.25">
      <c r="A6090" s="23"/>
      <c r="B6090" s="24"/>
      <c r="C6090" s="25"/>
      <c r="D6090" s="26"/>
      <c r="E6090" s="27"/>
      <c r="F6090" s="28"/>
    </row>
    <row r="6091" spans="1:6" x14ac:dyDescent="0.25">
      <c r="A6091" s="23"/>
      <c r="B6091" s="24"/>
      <c r="C6091" s="25"/>
      <c r="D6091" s="26"/>
      <c r="E6091" s="27"/>
      <c r="F6091" s="28"/>
    </row>
    <row r="6092" spans="1:6" x14ac:dyDescent="0.25">
      <c r="A6092" s="23"/>
      <c r="B6092" s="24"/>
      <c r="C6092" s="25"/>
      <c r="D6092" s="26"/>
      <c r="E6092" s="27"/>
      <c r="F6092" s="28"/>
    </row>
    <row r="6093" spans="1:6" x14ac:dyDescent="0.25">
      <c r="A6093" s="23"/>
      <c r="B6093" s="24"/>
      <c r="C6093" s="25"/>
      <c r="D6093" s="26"/>
      <c r="E6093" s="27"/>
      <c r="F6093" s="28"/>
    </row>
    <row r="6094" spans="1:6" x14ac:dyDescent="0.25">
      <c r="A6094" s="23"/>
      <c r="B6094" s="24"/>
      <c r="C6094" s="25"/>
      <c r="D6094" s="26"/>
      <c r="E6094" s="27"/>
      <c r="F6094" s="28"/>
    </row>
    <row r="6095" spans="1:6" x14ac:dyDescent="0.25">
      <c r="A6095" s="23"/>
      <c r="B6095" s="24"/>
      <c r="C6095" s="25"/>
      <c r="D6095" s="26"/>
      <c r="E6095" s="27"/>
      <c r="F6095" s="28"/>
    </row>
    <row r="6096" spans="1:6" x14ac:dyDescent="0.25">
      <c r="A6096" s="23"/>
      <c r="B6096" s="24"/>
      <c r="C6096" s="25"/>
      <c r="D6096" s="26"/>
      <c r="E6096" s="27"/>
      <c r="F6096" s="28"/>
    </row>
    <row r="6097" spans="1:6" x14ac:dyDescent="0.25">
      <c r="A6097" s="23"/>
      <c r="B6097" s="24"/>
      <c r="C6097" s="25"/>
      <c r="D6097" s="26"/>
      <c r="E6097" s="27"/>
      <c r="F6097" s="28"/>
    </row>
    <row r="6098" spans="1:6" x14ac:dyDescent="0.25">
      <c r="A6098" s="23"/>
      <c r="B6098" s="24"/>
      <c r="C6098" s="25"/>
      <c r="D6098" s="26"/>
      <c r="E6098" s="27"/>
      <c r="F6098" s="28"/>
    </row>
    <row r="6099" spans="1:6" x14ac:dyDescent="0.25">
      <c r="A6099" s="23"/>
      <c r="B6099" s="24"/>
      <c r="C6099" s="25"/>
      <c r="D6099" s="26"/>
      <c r="E6099" s="27"/>
      <c r="F6099" s="28"/>
    </row>
    <row r="6100" spans="1:6" x14ac:dyDescent="0.25">
      <c r="A6100" s="23"/>
      <c r="B6100" s="24"/>
      <c r="C6100" s="25"/>
      <c r="D6100" s="26"/>
      <c r="E6100" s="27"/>
      <c r="F6100" s="28"/>
    </row>
    <row r="6101" spans="1:6" x14ac:dyDescent="0.25">
      <c r="A6101" s="23"/>
      <c r="B6101" s="24"/>
      <c r="C6101" s="25"/>
      <c r="D6101" s="26"/>
      <c r="E6101" s="27"/>
      <c r="F6101" s="28"/>
    </row>
    <row r="6102" spans="1:6" x14ac:dyDescent="0.25">
      <c r="A6102" s="23"/>
      <c r="B6102" s="24"/>
      <c r="C6102" s="25"/>
      <c r="D6102" s="26"/>
      <c r="E6102" s="27"/>
      <c r="F6102" s="28"/>
    </row>
    <row r="6103" spans="1:6" x14ac:dyDescent="0.25">
      <c r="A6103" s="23"/>
      <c r="B6103" s="24"/>
      <c r="C6103" s="25"/>
      <c r="D6103" s="26"/>
      <c r="E6103" s="27"/>
      <c r="F6103" s="28"/>
    </row>
    <row r="6104" spans="1:6" x14ac:dyDescent="0.25">
      <c r="A6104" s="23"/>
      <c r="B6104" s="24"/>
      <c r="C6104" s="25"/>
      <c r="D6104" s="26"/>
      <c r="E6104" s="27"/>
      <c r="F6104" s="28"/>
    </row>
    <row r="6105" spans="1:6" x14ac:dyDescent="0.25">
      <c r="A6105" s="23"/>
      <c r="B6105" s="24"/>
      <c r="C6105" s="25"/>
      <c r="D6105" s="26"/>
      <c r="E6105" s="27"/>
      <c r="F6105" s="28"/>
    </row>
    <row r="6106" spans="1:6" x14ac:dyDescent="0.25">
      <c r="A6106" s="23"/>
      <c r="B6106" s="24"/>
      <c r="C6106" s="25"/>
      <c r="D6106" s="26"/>
      <c r="E6106" s="27"/>
      <c r="F6106" s="28"/>
    </row>
    <row r="6107" spans="1:6" x14ac:dyDescent="0.25">
      <c r="A6107" s="23"/>
      <c r="B6107" s="24"/>
      <c r="C6107" s="25"/>
      <c r="D6107" s="26"/>
      <c r="E6107" s="27"/>
      <c r="F6107" s="28"/>
    </row>
    <row r="6108" spans="1:6" x14ac:dyDescent="0.25">
      <c r="A6108" s="23"/>
      <c r="B6108" s="24"/>
      <c r="C6108" s="25"/>
      <c r="D6108" s="26"/>
      <c r="E6108" s="27"/>
      <c r="F6108" s="28"/>
    </row>
    <row r="6109" spans="1:6" x14ac:dyDescent="0.25">
      <c r="A6109" s="23"/>
      <c r="B6109" s="24"/>
      <c r="C6109" s="25"/>
      <c r="D6109" s="26"/>
      <c r="E6109" s="27"/>
      <c r="F6109" s="28"/>
    </row>
    <row r="6110" spans="1:6" x14ac:dyDescent="0.25">
      <c r="A6110" s="23"/>
      <c r="B6110" s="24"/>
      <c r="C6110" s="25"/>
      <c r="D6110" s="26"/>
      <c r="E6110" s="27"/>
      <c r="F6110" s="28"/>
    </row>
    <row r="6111" spans="1:6" x14ac:dyDescent="0.25">
      <c r="A6111" s="23"/>
      <c r="B6111" s="24"/>
      <c r="C6111" s="25"/>
      <c r="D6111" s="26"/>
      <c r="E6111" s="27"/>
      <c r="F6111" s="28"/>
    </row>
    <row r="6112" spans="1:6" x14ac:dyDescent="0.25">
      <c r="A6112" s="23"/>
      <c r="B6112" s="24"/>
      <c r="C6112" s="25"/>
      <c r="D6112" s="26"/>
      <c r="E6112" s="27"/>
      <c r="F6112" s="28"/>
    </row>
    <row r="6113" spans="1:6" x14ac:dyDescent="0.25">
      <c r="A6113" s="23"/>
      <c r="B6113" s="24"/>
      <c r="C6113" s="25"/>
      <c r="D6113" s="26"/>
      <c r="E6113" s="27"/>
      <c r="F6113" s="28"/>
    </row>
    <row r="6114" spans="1:6" x14ac:dyDescent="0.25">
      <c r="A6114" s="23"/>
      <c r="B6114" s="24"/>
      <c r="C6114" s="25"/>
      <c r="D6114" s="26"/>
      <c r="E6114" s="27"/>
      <c r="F6114" s="28"/>
    </row>
    <row r="6115" spans="1:6" x14ac:dyDescent="0.25">
      <c r="A6115" s="23"/>
      <c r="B6115" s="24"/>
      <c r="C6115" s="25"/>
      <c r="D6115" s="26"/>
      <c r="E6115" s="27"/>
      <c r="F6115" s="28"/>
    </row>
    <row r="6116" spans="1:6" x14ac:dyDescent="0.25">
      <c r="A6116" s="23"/>
      <c r="B6116" s="24"/>
      <c r="C6116" s="25"/>
      <c r="D6116" s="26"/>
      <c r="E6116" s="27"/>
      <c r="F6116" s="28"/>
    </row>
    <row r="6117" spans="1:6" x14ac:dyDescent="0.25">
      <c r="A6117" s="23"/>
      <c r="B6117" s="24"/>
      <c r="C6117" s="25"/>
      <c r="D6117" s="26"/>
      <c r="E6117" s="27"/>
      <c r="F6117" s="28"/>
    </row>
    <row r="6118" spans="1:6" x14ac:dyDescent="0.25">
      <c r="A6118" s="23"/>
      <c r="B6118" s="24"/>
      <c r="C6118" s="25"/>
      <c r="D6118" s="26"/>
      <c r="E6118" s="27"/>
      <c r="F6118" s="28"/>
    </row>
    <row r="6119" spans="1:6" x14ac:dyDescent="0.25">
      <c r="A6119" s="23"/>
      <c r="B6119" s="24"/>
      <c r="C6119" s="25"/>
      <c r="D6119" s="26"/>
      <c r="E6119" s="27"/>
      <c r="F6119" s="28"/>
    </row>
    <row r="6120" spans="1:6" x14ac:dyDescent="0.25">
      <c r="A6120" s="23"/>
      <c r="B6120" s="24"/>
      <c r="C6120" s="25"/>
      <c r="D6120" s="26"/>
      <c r="E6120" s="27"/>
      <c r="F6120" s="28"/>
    </row>
    <row r="6121" spans="1:6" x14ac:dyDescent="0.25">
      <c r="A6121" s="23"/>
      <c r="B6121" s="24"/>
      <c r="C6121" s="25"/>
      <c r="D6121" s="26"/>
      <c r="E6121" s="27"/>
      <c r="F6121" s="28"/>
    </row>
    <row r="6122" spans="1:6" x14ac:dyDescent="0.25">
      <c r="A6122" s="23"/>
      <c r="B6122" s="24"/>
      <c r="C6122" s="25"/>
      <c r="D6122" s="26"/>
      <c r="E6122" s="27"/>
      <c r="F6122" s="28"/>
    </row>
    <row r="6123" spans="1:6" x14ac:dyDescent="0.25">
      <c r="A6123" s="23"/>
      <c r="B6123" s="24"/>
      <c r="C6123" s="25"/>
      <c r="D6123" s="26"/>
      <c r="E6123" s="27"/>
      <c r="F6123" s="28"/>
    </row>
    <row r="6124" spans="1:6" x14ac:dyDescent="0.25">
      <c r="A6124" s="23"/>
      <c r="B6124" s="24"/>
      <c r="C6124" s="25"/>
      <c r="D6124" s="26"/>
      <c r="E6124" s="27"/>
      <c r="F6124" s="28"/>
    </row>
    <row r="6125" spans="1:6" x14ac:dyDescent="0.25">
      <c r="A6125" s="23"/>
      <c r="B6125" s="24"/>
      <c r="C6125" s="25"/>
      <c r="D6125" s="26"/>
      <c r="E6125" s="27"/>
      <c r="F6125" s="28"/>
    </row>
    <row r="6126" spans="1:6" x14ac:dyDescent="0.25">
      <c r="A6126" s="23"/>
      <c r="B6126" s="24"/>
      <c r="C6126" s="25"/>
      <c r="D6126" s="26"/>
      <c r="E6126" s="27"/>
      <c r="F6126" s="28"/>
    </row>
    <row r="6127" spans="1:6" x14ac:dyDescent="0.25">
      <c r="A6127" s="23"/>
      <c r="B6127" s="24"/>
      <c r="C6127" s="25"/>
      <c r="D6127" s="26"/>
      <c r="E6127" s="27"/>
      <c r="F6127" s="28"/>
    </row>
    <row r="6128" spans="1:6" x14ac:dyDescent="0.25">
      <c r="A6128" s="23"/>
      <c r="B6128" s="24"/>
      <c r="C6128" s="25"/>
      <c r="D6128" s="26"/>
      <c r="E6128" s="27"/>
      <c r="F6128" s="28"/>
    </row>
    <row r="6129" spans="1:6" x14ac:dyDescent="0.25">
      <c r="A6129" s="23"/>
      <c r="B6129" s="24"/>
      <c r="C6129" s="25"/>
      <c r="D6129" s="26"/>
      <c r="E6129" s="27"/>
      <c r="F6129" s="28"/>
    </row>
    <row r="6130" spans="1:6" x14ac:dyDescent="0.25">
      <c r="A6130" s="23"/>
      <c r="B6130" s="24"/>
      <c r="C6130" s="25"/>
      <c r="D6130" s="26"/>
      <c r="E6130" s="27"/>
      <c r="F6130" s="28"/>
    </row>
    <row r="6131" spans="1:6" x14ac:dyDescent="0.25">
      <c r="A6131" s="23"/>
      <c r="B6131" s="24"/>
      <c r="C6131" s="25"/>
      <c r="D6131" s="26"/>
      <c r="E6131" s="27"/>
      <c r="F6131" s="28"/>
    </row>
    <row r="6132" spans="1:6" x14ac:dyDescent="0.25">
      <c r="A6132" s="23"/>
      <c r="B6132" s="24"/>
      <c r="C6132" s="25"/>
      <c r="D6132" s="26"/>
      <c r="E6132" s="27"/>
      <c r="F6132" s="28"/>
    </row>
    <row r="6133" spans="1:6" x14ac:dyDescent="0.25">
      <c r="A6133" s="23"/>
      <c r="B6133" s="24"/>
      <c r="C6133" s="25"/>
      <c r="D6133" s="26"/>
      <c r="E6133" s="27"/>
      <c r="F6133" s="28"/>
    </row>
    <row r="6134" spans="1:6" x14ac:dyDescent="0.25">
      <c r="A6134" s="23"/>
      <c r="B6134" s="24"/>
      <c r="C6134" s="25"/>
      <c r="D6134" s="26"/>
      <c r="E6134" s="27"/>
      <c r="F6134" s="28"/>
    </row>
    <row r="6135" spans="1:6" x14ac:dyDescent="0.25">
      <c r="A6135" s="23"/>
      <c r="B6135" s="24"/>
      <c r="C6135" s="25"/>
      <c r="D6135" s="26"/>
      <c r="E6135" s="27"/>
      <c r="F6135" s="28"/>
    </row>
    <row r="6136" spans="1:6" x14ac:dyDescent="0.25">
      <c r="A6136" s="23"/>
      <c r="B6136" s="24"/>
      <c r="C6136" s="25"/>
      <c r="D6136" s="26"/>
      <c r="E6136" s="27"/>
      <c r="F6136" s="28"/>
    </row>
    <row r="6137" spans="1:6" x14ac:dyDescent="0.25">
      <c r="A6137" s="23"/>
      <c r="B6137" s="24"/>
      <c r="C6137" s="25"/>
      <c r="D6137" s="26"/>
      <c r="E6137" s="27"/>
      <c r="F6137" s="28"/>
    </row>
    <row r="6138" spans="1:6" x14ac:dyDescent="0.25">
      <c r="A6138" s="23"/>
      <c r="B6138" s="24"/>
      <c r="C6138" s="25"/>
      <c r="D6138" s="26"/>
      <c r="E6138" s="27"/>
      <c r="F6138" s="28"/>
    </row>
    <row r="6139" spans="1:6" x14ac:dyDescent="0.25">
      <c r="A6139" s="23"/>
      <c r="B6139" s="24"/>
      <c r="C6139" s="25"/>
      <c r="D6139" s="26"/>
      <c r="E6139" s="27"/>
      <c r="F6139" s="28"/>
    </row>
    <row r="6140" spans="1:6" x14ac:dyDescent="0.25">
      <c r="A6140" s="23"/>
      <c r="B6140" s="24"/>
      <c r="C6140" s="25"/>
      <c r="D6140" s="26"/>
      <c r="E6140" s="27"/>
      <c r="F6140" s="28"/>
    </row>
    <row r="6141" spans="1:6" x14ac:dyDescent="0.25">
      <c r="A6141" s="23"/>
      <c r="B6141" s="24"/>
      <c r="C6141" s="25"/>
      <c r="D6141" s="26"/>
      <c r="E6141" s="27"/>
      <c r="F6141" s="28"/>
    </row>
    <row r="6142" spans="1:6" x14ac:dyDescent="0.25">
      <c r="A6142" s="23"/>
      <c r="B6142" s="24"/>
      <c r="C6142" s="25"/>
      <c r="D6142" s="26"/>
      <c r="E6142" s="27"/>
      <c r="F6142" s="28"/>
    </row>
    <row r="6143" spans="1:6" x14ac:dyDescent="0.25">
      <c r="A6143" s="23"/>
      <c r="B6143" s="24"/>
      <c r="C6143" s="25"/>
      <c r="D6143" s="26"/>
      <c r="E6143" s="27"/>
      <c r="F6143" s="28"/>
    </row>
    <row r="6144" spans="1:6" x14ac:dyDescent="0.25">
      <c r="A6144" s="23"/>
      <c r="B6144" s="24"/>
      <c r="C6144" s="25"/>
      <c r="D6144" s="26"/>
      <c r="E6144" s="27"/>
      <c r="F6144" s="28"/>
    </row>
    <row r="6145" spans="1:6" x14ac:dyDescent="0.25">
      <c r="A6145" s="23"/>
      <c r="B6145" s="24"/>
      <c r="C6145" s="25"/>
      <c r="D6145" s="26"/>
      <c r="E6145" s="27"/>
      <c r="F6145" s="28"/>
    </row>
    <row r="6146" spans="1:6" x14ac:dyDescent="0.25">
      <c r="A6146" s="23"/>
      <c r="B6146" s="24"/>
      <c r="C6146" s="25"/>
      <c r="D6146" s="26"/>
      <c r="E6146" s="27"/>
      <c r="F6146" s="28"/>
    </row>
    <row r="6147" spans="1:6" x14ac:dyDescent="0.25">
      <c r="A6147" s="23"/>
      <c r="B6147" s="24"/>
      <c r="C6147" s="25"/>
      <c r="D6147" s="26"/>
      <c r="E6147" s="27"/>
      <c r="F6147" s="28"/>
    </row>
    <row r="6148" spans="1:6" x14ac:dyDescent="0.25">
      <c r="A6148" s="23"/>
      <c r="B6148" s="24"/>
      <c r="C6148" s="25"/>
      <c r="D6148" s="26"/>
      <c r="E6148" s="27"/>
      <c r="F6148" s="28"/>
    </row>
    <row r="6149" spans="1:6" x14ac:dyDescent="0.25">
      <c r="A6149" s="23"/>
      <c r="B6149" s="24"/>
      <c r="C6149" s="25"/>
      <c r="D6149" s="26"/>
      <c r="E6149" s="27"/>
      <c r="F6149" s="28"/>
    </row>
    <row r="6150" spans="1:6" x14ac:dyDescent="0.25">
      <c r="A6150" s="23"/>
      <c r="B6150" s="24"/>
      <c r="C6150" s="25"/>
      <c r="D6150" s="26"/>
      <c r="E6150" s="27"/>
      <c r="F6150" s="28"/>
    </row>
    <row r="6151" spans="1:6" x14ac:dyDescent="0.25">
      <c r="A6151" s="23"/>
      <c r="B6151" s="24"/>
      <c r="C6151" s="25"/>
      <c r="D6151" s="26"/>
      <c r="E6151" s="27"/>
      <c r="F6151" s="28"/>
    </row>
    <row r="6152" spans="1:6" x14ac:dyDescent="0.25">
      <c r="A6152" s="23"/>
      <c r="B6152" s="24"/>
      <c r="C6152" s="25"/>
      <c r="D6152" s="26"/>
      <c r="E6152" s="27"/>
      <c r="F6152" s="28"/>
    </row>
    <row r="6153" spans="1:6" x14ac:dyDescent="0.25">
      <c r="A6153" s="23"/>
      <c r="B6153" s="24"/>
      <c r="C6153" s="25"/>
      <c r="D6153" s="26"/>
      <c r="E6153" s="27"/>
      <c r="F6153" s="28"/>
    </row>
    <row r="6154" spans="1:6" x14ac:dyDescent="0.25">
      <c r="A6154" s="23"/>
      <c r="B6154" s="24"/>
      <c r="C6154" s="25"/>
      <c r="D6154" s="26"/>
      <c r="E6154" s="27"/>
      <c r="F6154" s="28"/>
    </row>
    <row r="6155" spans="1:6" x14ac:dyDescent="0.25">
      <c r="A6155" s="23"/>
      <c r="B6155" s="24"/>
      <c r="C6155" s="25"/>
      <c r="D6155" s="26"/>
      <c r="E6155" s="27"/>
      <c r="F6155" s="28"/>
    </row>
    <row r="6156" spans="1:6" x14ac:dyDescent="0.25">
      <c r="A6156" s="23"/>
      <c r="B6156" s="24"/>
      <c r="C6156" s="25"/>
      <c r="D6156" s="26"/>
      <c r="E6156" s="27"/>
      <c r="F6156" s="28"/>
    </row>
    <row r="6157" spans="1:6" x14ac:dyDescent="0.25">
      <c r="A6157" s="23"/>
      <c r="B6157" s="24"/>
      <c r="C6157" s="25"/>
      <c r="D6157" s="26"/>
      <c r="E6157" s="27"/>
      <c r="F6157" s="28"/>
    </row>
    <row r="6158" spans="1:6" x14ac:dyDescent="0.25">
      <c r="A6158" s="23"/>
      <c r="B6158" s="24"/>
      <c r="C6158" s="25"/>
      <c r="D6158" s="26"/>
      <c r="E6158" s="27"/>
      <c r="F6158" s="28"/>
    </row>
    <row r="6159" spans="1:6" x14ac:dyDescent="0.25">
      <c r="A6159" s="23"/>
      <c r="B6159" s="24"/>
      <c r="C6159" s="25"/>
      <c r="D6159" s="26"/>
      <c r="E6159" s="27"/>
      <c r="F6159" s="28"/>
    </row>
    <row r="6160" spans="1:6" x14ac:dyDescent="0.25">
      <c r="A6160" s="23"/>
      <c r="B6160" s="24"/>
      <c r="C6160" s="25"/>
      <c r="D6160" s="26"/>
      <c r="E6160" s="27"/>
      <c r="F6160" s="28"/>
    </row>
    <row r="6161" spans="1:6" x14ac:dyDescent="0.25">
      <c r="A6161" s="23"/>
      <c r="B6161" s="24"/>
      <c r="C6161" s="25"/>
      <c r="D6161" s="26"/>
      <c r="E6161" s="27"/>
      <c r="F6161" s="28"/>
    </row>
    <row r="6162" spans="1:6" x14ac:dyDescent="0.25">
      <c r="A6162" s="23"/>
      <c r="B6162" s="24"/>
      <c r="C6162" s="25"/>
      <c r="D6162" s="26"/>
      <c r="E6162" s="27"/>
      <c r="F6162" s="28"/>
    </row>
    <row r="6163" spans="1:6" x14ac:dyDescent="0.25">
      <c r="A6163" s="23"/>
      <c r="B6163" s="24"/>
      <c r="C6163" s="25"/>
      <c r="D6163" s="26"/>
      <c r="E6163" s="27"/>
      <c r="F6163" s="28"/>
    </row>
    <row r="6164" spans="1:6" x14ac:dyDescent="0.25">
      <c r="A6164" s="23"/>
      <c r="B6164" s="24"/>
      <c r="C6164" s="25"/>
      <c r="D6164" s="26"/>
      <c r="E6164" s="27"/>
      <c r="F6164" s="28"/>
    </row>
    <row r="6165" spans="1:6" x14ac:dyDescent="0.25">
      <c r="A6165" s="23"/>
      <c r="B6165" s="24"/>
      <c r="C6165" s="25"/>
      <c r="D6165" s="26"/>
      <c r="E6165" s="27"/>
      <c r="F6165" s="28"/>
    </row>
    <row r="6166" spans="1:6" x14ac:dyDescent="0.25">
      <c r="A6166" s="23"/>
      <c r="B6166" s="24"/>
      <c r="C6166" s="25"/>
      <c r="D6166" s="26"/>
      <c r="E6166" s="27"/>
      <c r="F6166" s="28"/>
    </row>
    <row r="6167" spans="1:6" x14ac:dyDescent="0.25">
      <c r="A6167" s="23"/>
      <c r="B6167" s="24"/>
      <c r="C6167" s="25"/>
      <c r="D6167" s="26"/>
      <c r="E6167" s="27"/>
      <c r="F6167" s="28"/>
    </row>
    <row r="6168" spans="1:6" x14ac:dyDescent="0.25">
      <c r="A6168" s="23"/>
      <c r="B6168" s="24"/>
      <c r="C6168" s="25"/>
      <c r="D6168" s="26"/>
      <c r="E6168" s="27"/>
      <c r="F6168" s="28"/>
    </row>
    <row r="6169" spans="1:6" x14ac:dyDescent="0.25">
      <c r="A6169" s="23"/>
      <c r="B6169" s="24"/>
      <c r="C6169" s="25"/>
      <c r="D6169" s="26"/>
      <c r="E6169" s="27"/>
      <c r="F6169" s="28"/>
    </row>
    <row r="6170" spans="1:6" x14ac:dyDescent="0.25">
      <c r="A6170" s="23"/>
      <c r="B6170" s="24"/>
      <c r="C6170" s="25"/>
      <c r="D6170" s="26"/>
      <c r="E6170" s="27"/>
      <c r="F6170" s="28"/>
    </row>
    <row r="6171" spans="1:6" x14ac:dyDescent="0.25">
      <c r="A6171" s="23"/>
      <c r="B6171" s="24"/>
      <c r="C6171" s="25"/>
      <c r="D6171" s="26"/>
      <c r="E6171" s="27"/>
      <c r="F6171" s="28"/>
    </row>
    <row r="6172" spans="1:6" x14ac:dyDescent="0.25">
      <c r="A6172" s="23"/>
      <c r="B6172" s="24"/>
      <c r="C6172" s="25"/>
      <c r="D6172" s="26"/>
      <c r="E6172" s="27"/>
      <c r="F6172" s="28"/>
    </row>
    <row r="6173" spans="1:6" x14ac:dyDescent="0.25">
      <c r="A6173" s="23"/>
      <c r="B6173" s="24"/>
      <c r="C6173" s="25"/>
      <c r="D6173" s="26"/>
      <c r="E6173" s="27"/>
      <c r="F6173" s="28"/>
    </row>
    <row r="6174" spans="1:6" x14ac:dyDescent="0.25">
      <c r="A6174" s="23"/>
      <c r="B6174" s="24"/>
      <c r="C6174" s="25"/>
      <c r="D6174" s="26"/>
      <c r="E6174" s="27"/>
      <c r="F6174" s="28"/>
    </row>
    <row r="6175" spans="1:6" x14ac:dyDescent="0.25">
      <c r="A6175" s="23"/>
      <c r="B6175" s="24"/>
      <c r="C6175" s="25"/>
      <c r="D6175" s="26"/>
      <c r="E6175" s="27"/>
      <c r="F6175" s="28"/>
    </row>
    <row r="6176" spans="1:6" x14ac:dyDescent="0.25">
      <c r="A6176" s="23"/>
      <c r="B6176" s="24"/>
      <c r="C6176" s="25"/>
      <c r="D6176" s="26"/>
      <c r="E6176" s="27"/>
      <c r="F6176" s="28"/>
    </row>
    <row r="6177" spans="1:6" x14ac:dyDescent="0.25">
      <c r="A6177" s="23"/>
      <c r="B6177" s="24"/>
      <c r="C6177" s="25"/>
      <c r="D6177" s="26"/>
      <c r="E6177" s="27"/>
      <c r="F6177" s="28"/>
    </row>
    <row r="6178" spans="1:6" x14ac:dyDescent="0.25">
      <c r="A6178" s="23"/>
      <c r="B6178" s="24"/>
      <c r="C6178" s="25"/>
      <c r="D6178" s="26"/>
      <c r="E6178" s="27"/>
      <c r="F6178" s="28"/>
    </row>
    <row r="6179" spans="1:6" x14ac:dyDescent="0.25">
      <c r="A6179" s="23"/>
      <c r="B6179" s="24"/>
      <c r="C6179" s="25"/>
      <c r="D6179" s="26"/>
      <c r="E6179" s="27"/>
      <c r="F6179" s="28"/>
    </row>
    <row r="6180" spans="1:6" x14ac:dyDescent="0.25">
      <c r="A6180" s="23"/>
      <c r="B6180" s="24"/>
      <c r="C6180" s="25"/>
      <c r="D6180" s="26"/>
      <c r="E6180" s="27"/>
      <c r="F6180" s="28"/>
    </row>
    <row r="6181" spans="1:6" x14ac:dyDescent="0.25">
      <c r="A6181" s="23"/>
      <c r="B6181" s="24"/>
      <c r="C6181" s="25"/>
      <c r="D6181" s="26"/>
      <c r="E6181" s="27"/>
      <c r="F6181" s="28"/>
    </row>
    <row r="6182" spans="1:6" x14ac:dyDescent="0.25">
      <c r="A6182" s="23"/>
      <c r="B6182" s="24"/>
      <c r="C6182" s="25"/>
      <c r="D6182" s="26"/>
      <c r="E6182" s="27"/>
      <c r="F6182" s="28"/>
    </row>
    <row r="6183" spans="1:6" x14ac:dyDescent="0.25">
      <c r="A6183" s="23"/>
      <c r="B6183" s="24"/>
      <c r="C6183" s="25"/>
      <c r="D6183" s="26"/>
      <c r="E6183" s="27"/>
      <c r="F6183" s="28"/>
    </row>
    <row r="6184" spans="1:6" x14ac:dyDescent="0.25">
      <c r="A6184" s="23"/>
      <c r="B6184" s="24"/>
      <c r="C6184" s="25"/>
      <c r="D6184" s="26"/>
      <c r="E6184" s="27"/>
      <c r="F6184" s="28"/>
    </row>
    <row r="6185" spans="1:6" x14ac:dyDescent="0.25">
      <c r="A6185" s="23"/>
      <c r="B6185" s="24"/>
      <c r="C6185" s="25"/>
      <c r="D6185" s="26"/>
      <c r="E6185" s="27"/>
      <c r="F6185" s="28"/>
    </row>
    <row r="6186" spans="1:6" x14ac:dyDescent="0.25">
      <c r="A6186" s="23"/>
      <c r="B6186" s="24"/>
      <c r="C6186" s="25"/>
      <c r="D6186" s="26"/>
      <c r="E6186" s="27"/>
      <c r="F6186" s="28"/>
    </row>
    <row r="6187" spans="1:6" x14ac:dyDescent="0.25">
      <c r="A6187" s="23"/>
      <c r="B6187" s="24"/>
      <c r="C6187" s="25"/>
      <c r="D6187" s="26"/>
      <c r="E6187" s="27"/>
      <c r="F6187" s="28"/>
    </row>
    <row r="6188" spans="1:6" x14ac:dyDescent="0.25">
      <c r="A6188" s="23"/>
      <c r="B6188" s="24"/>
      <c r="C6188" s="25"/>
      <c r="D6188" s="26"/>
      <c r="E6188" s="27"/>
      <c r="F6188" s="28"/>
    </row>
    <row r="6189" spans="1:6" x14ac:dyDescent="0.25">
      <c r="A6189" s="23"/>
      <c r="B6189" s="24"/>
      <c r="C6189" s="25"/>
      <c r="D6189" s="26"/>
      <c r="E6189" s="27"/>
      <c r="F6189" s="28"/>
    </row>
    <row r="6190" spans="1:6" x14ac:dyDescent="0.25">
      <c r="A6190" s="23"/>
      <c r="B6190" s="24"/>
      <c r="C6190" s="25"/>
      <c r="D6190" s="26"/>
      <c r="E6190" s="27"/>
      <c r="F6190" s="28"/>
    </row>
    <row r="6191" spans="1:6" x14ac:dyDescent="0.25">
      <c r="A6191" s="23"/>
      <c r="B6191" s="24"/>
      <c r="C6191" s="25"/>
      <c r="D6191" s="26"/>
      <c r="E6191" s="27"/>
      <c r="F6191" s="28"/>
    </row>
    <row r="6192" spans="1:6" x14ac:dyDescent="0.25">
      <c r="A6192" s="23"/>
      <c r="B6192" s="24"/>
      <c r="C6192" s="25"/>
      <c r="D6192" s="26"/>
      <c r="E6192" s="27"/>
      <c r="F6192" s="28"/>
    </row>
    <row r="6193" spans="1:6" x14ac:dyDescent="0.25">
      <c r="A6193" s="23"/>
      <c r="B6193" s="24"/>
      <c r="C6193" s="25"/>
      <c r="D6193" s="26"/>
      <c r="E6193" s="27"/>
      <c r="F6193" s="28"/>
    </row>
    <row r="6194" spans="1:6" x14ac:dyDescent="0.25">
      <c r="A6194" s="23"/>
      <c r="B6194" s="24"/>
      <c r="C6194" s="25"/>
      <c r="D6194" s="26"/>
      <c r="E6194" s="27"/>
      <c r="F6194" s="28"/>
    </row>
    <row r="6195" spans="1:6" x14ac:dyDescent="0.25">
      <c r="A6195" s="23"/>
      <c r="B6195" s="24"/>
      <c r="C6195" s="25"/>
      <c r="D6195" s="26"/>
      <c r="E6195" s="27"/>
      <c r="F6195" s="28"/>
    </row>
    <row r="6196" spans="1:6" x14ac:dyDescent="0.25">
      <c r="A6196" s="23"/>
      <c r="B6196" s="24"/>
      <c r="C6196" s="25"/>
      <c r="D6196" s="26"/>
      <c r="E6196" s="27"/>
      <c r="F6196" s="28"/>
    </row>
    <row r="6197" spans="1:6" x14ac:dyDescent="0.25">
      <c r="A6197" s="23"/>
      <c r="B6197" s="24"/>
      <c r="C6197" s="25"/>
      <c r="D6197" s="26"/>
      <c r="E6197" s="27"/>
      <c r="F6197" s="28"/>
    </row>
    <row r="6198" spans="1:6" x14ac:dyDescent="0.25">
      <c r="A6198" s="23"/>
      <c r="B6198" s="24"/>
      <c r="C6198" s="25"/>
      <c r="D6198" s="26"/>
      <c r="E6198" s="27"/>
      <c r="F6198" s="28"/>
    </row>
    <row r="6199" spans="1:6" x14ac:dyDescent="0.25">
      <c r="A6199" s="23"/>
      <c r="B6199" s="24"/>
      <c r="C6199" s="25"/>
      <c r="D6199" s="26"/>
      <c r="E6199" s="27"/>
      <c r="F6199" s="28"/>
    </row>
    <row r="6200" spans="1:6" x14ac:dyDescent="0.25">
      <c r="A6200" s="23"/>
      <c r="B6200" s="24"/>
      <c r="C6200" s="25"/>
      <c r="D6200" s="26"/>
      <c r="E6200" s="27"/>
      <c r="F6200" s="28"/>
    </row>
    <row r="6201" spans="1:6" x14ac:dyDescent="0.25">
      <c r="A6201" s="23"/>
      <c r="B6201" s="24"/>
      <c r="C6201" s="25"/>
      <c r="D6201" s="26"/>
      <c r="E6201" s="27"/>
      <c r="F6201" s="28"/>
    </row>
    <row r="6202" spans="1:6" x14ac:dyDescent="0.25">
      <c r="A6202" s="23"/>
      <c r="B6202" s="24"/>
      <c r="C6202" s="25"/>
      <c r="D6202" s="26"/>
      <c r="E6202" s="27"/>
      <c r="F6202" s="28"/>
    </row>
    <row r="6203" spans="1:6" x14ac:dyDescent="0.25">
      <c r="A6203" s="23"/>
      <c r="B6203" s="24"/>
      <c r="C6203" s="25"/>
      <c r="D6203" s="26"/>
      <c r="E6203" s="27"/>
      <c r="F6203" s="28"/>
    </row>
    <row r="6204" spans="1:6" x14ac:dyDescent="0.25">
      <c r="A6204" s="23"/>
      <c r="B6204" s="24"/>
      <c r="C6204" s="25"/>
      <c r="D6204" s="26"/>
      <c r="E6204" s="27"/>
      <c r="F6204" s="28"/>
    </row>
    <row r="6205" spans="1:6" x14ac:dyDescent="0.25">
      <c r="A6205" s="23"/>
      <c r="B6205" s="24"/>
      <c r="C6205" s="25"/>
      <c r="D6205" s="26"/>
      <c r="E6205" s="27"/>
      <c r="F6205" s="28"/>
    </row>
    <row r="6206" spans="1:6" x14ac:dyDescent="0.25">
      <c r="A6206" s="23"/>
      <c r="B6206" s="24"/>
      <c r="C6206" s="25"/>
      <c r="D6206" s="26"/>
      <c r="E6206" s="27"/>
      <c r="F6206" s="28"/>
    </row>
    <row r="6207" spans="1:6" x14ac:dyDescent="0.25">
      <c r="A6207" s="23"/>
      <c r="B6207" s="24"/>
      <c r="C6207" s="25"/>
      <c r="D6207" s="26"/>
      <c r="E6207" s="27"/>
      <c r="F6207" s="28"/>
    </row>
    <row r="6208" spans="1:6" x14ac:dyDescent="0.25">
      <c r="A6208" s="23"/>
      <c r="B6208" s="24"/>
      <c r="C6208" s="25"/>
      <c r="D6208" s="26"/>
      <c r="E6208" s="27"/>
      <c r="F6208" s="28"/>
    </row>
    <row r="6209" spans="1:6" x14ac:dyDescent="0.25">
      <c r="A6209" s="23"/>
      <c r="B6209" s="24"/>
      <c r="C6209" s="25"/>
      <c r="D6209" s="26"/>
      <c r="E6209" s="27"/>
      <c r="F6209" s="28"/>
    </row>
    <row r="6210" spans="1:6" x14ac:dyDescent="0.25">
      <c r="A6210" s="23"/>
      <c r="B6210" s="24"/>
      <c r="C6210" s="25"/>
      <c r="D6210" s="26"/>
      <c r="E6210" s="27"/>
      <c r="F6210" s="28"/>
    </row>
    <row r="6211" spans="1:6" x14ac:dyDescent="0.25">
      <c r="A6211" s="23"/>
      <c r="B6211" s="24"/>
      <c r="C6211" s="25"/>
      <c r="D6211" s="26"/>
      <c r="E6211" s="27"/>
      <c r="F6211" s="28"/>
    </row>
    <row r="6212" spans="1:6" x14ac:dyDescent="0.25">
      <c r="A6212" s="23"/>
      <c r="B6212" s="24"/>
      <c r="C6212" s="25"/>
      <c r="D6212" s="26"/>
      <c r="E6212" s="27"/>
      <c r="F6212" s="28"/>
    </row>
    <row r="6213" spans="1:6" x14ac:dyDescent="0.25">
      <c r="A6213" s="23"/>
      <c r="B6213" s="24"/>
      <c r="C6213" s="25"/>
      <c r="D6213" s="26"/>
      <c r="E6213" s="27"/>
      <c r="F6213" s="28"/>
    </row>
    <row r="6214" spans="1:6" x14ac:dyDescent="0.25">
      <c r="A6214" s="23"/>
      <c r="B6214" s="24"/>
      <c r="C6214" s="25"/>
      <c r="D6214" s="26"/>
      <c r="E6214" s="27"/>
      <c r="F6214" s="28"/>
    </row>
    <row r="6215" spans="1:6" x14ac:dyDescent="0.25">
      <c r="A6215" s="23"/>
      <c r="B6215" s="24"/>
      <c r="C6215" s="25"/>
      <c r="D6215" s="26"/>
      <c r="E6215" s="27"/>
      <c r="F6215" s="28"/>
    </row>
    <row r="6216" spans="1:6" x14ac:dyDescent="0.25">
      <c r="A6216" s="23"/>
      <c r="B6216" s="24"/>
      <c r="C6216" s="25"/>
      <c r="D6216" s="26"/>
      <c r="E6216" s="27"/>
      <c r="F6216" s="28"/>
    </row>
    <row r="6217" spans="1:6" x14ac:dyDescent="0.25">
      <c r="A6217" s="23"/>
      <c r="B6217" s="24"/>
      <c r="C6217" s="25"/>
      <c r="D6217" s="26"/>
      <c r="E6217" s="27"/>
      <c r="F6217" s="28"/>
    </row>
    <row r="6218" spans="1:6" x14ac:dyDescent="0.25">
      <c r="A6218" s="23"/>
      <c r="B6218" s="24"/>
      <c r="C6218" s="25"/>
      <c r="D6218" s="26"/>
      <c r="E6218" s="27"/>
      <c r="F6218" s="28"/>
    </row>
    <row r="6219" spans="1:6" x14ac:dyDescent="0.25">
      <c r="A6219" s="23"/>
      <c r="B6219" s="24"/>
      <c r="C6219" s="25"/>
      <c r="D6219" s="26"/>
      <c r="E6219" s="27"/>
      <c r="F6219" s="28"/>
    </row>
    <row r="6220" spans="1:6" x14ac:dyDescent="0.25">
      <c r="A6220" s="23"/>
      <c r="B6220" s="24"/>
      <c r="C6220" s="25"/>
      <c r="D6220" s="26"/>
      <c r="E6220" s="27"/>
      <c r="F6220" s="28"/>
    </row>
    <row r="6221" spans="1:6" x14ac:dyDescent="0.25">
      <c r="A6221" s="23"/>
      <c r="B6221" s="24"/>
      <c r="C6221" s="25"/>
      <c r="D6221" s="26"/>
      <c r="E6221" s="27"/>
      <c r="F6221" s="28"/>
    </row>
    <row r="6222" spans="1:6" x14ac:dyDescent="0.25">
      <c r="A6222" s="23"/>
      <c r="B6222" s="24"/>
      <c r="C6222" s="25"/>
      <c r="D6222" s="26"/>
      <c r="E6222" s="27"/>
      <c r="F6222" s="28"/>
    </row>
    <row r="6223" spans="1:6" x14ac:dyDescent="0.25">
      <c r="A6223" s="23"/>
      <c r="B6223" s="24"/>
      <c r="C6223" s="25"/>
      <c r="D6223" s="26"/>
      <c r="E6223" s="27"/>
      <c r="F6223" s="28"/>
    </row>
    <row r="6224" spans="1:6" x14ac:dyDescent="0.25">
      <c r="A6224" s="23"/>
      <c r="B6224" s="24"/>
      <c r="C6224" s="25"/>
      <c r="D6224" s="26"/>
      <c r="E6224" s="27"/>
      <c r="F6224" s="28"/>
    </row>
    <row r="6225" spans="1:6" x14ac:dyDescent="0.25">
      <c r="A6225" s="23"/>
      <c r="B6225" s="24"/>
      <c r="C6225" s="25"/>
      <c r="D6225" s="26"/>
      <c r="E6225" s="27"/>
      <c r="F6225" s="28"/>
    </row>
    <row r="6226" spans="1:6" x14ac:dyDescent="0.25">
      <c r="A6226" s="23"/>
      <c r="B6226" s="24"/>
      <c r="C6226" s="25"/>
      <c r="D6226" s="26"/>
      <c r="E6226" s="27"/>
      <c r="F6226" s="28"/>
    </row>
    <row r="6227" spans="1:6" x14ac:dyDescent="0.25">
      <c r="A6227" s="23"/>
      <c r="B6227" s="24"/>
      <c r="C6227" s="25"/>
      <c r="D6227" s="26"/>
      <c r="E6227" s="27"/>
      <c r="F6227" s="28"/>
    </row>
    <row r="6228" spans="1:6" x14ac:dyDescent="0.25">
      <c r="A6228" s="23"/>
      <c r="B6228" s="24"/>
      <c r="C6228" s="25"/>
      <c r="D6228" s="26"/>
      <c r="E6228" s="27"/>
      <c r="F6228" s="28"/>
    </row>
    <row r="6229" spans="1:6" x14ac:dyDescent="0.25">
      <c r="A6229" s="23"/>
      <c r="B6229" s="24"/>
      <c r="C6229" s="25"/>
      <c r="D6229" s="26"/>
      <c r="E6229" s="27"/>
      <c r="F6229" s="28"/>
    </row>
    <row r="6230" spans="1:6" x14ac:dyDescent="0.25">
      <c r="A6230" s="23"/>
      <c r="B6230" s="24"/>
      <c r="C6230" s="25"/>
      <c r="D6230" s="26"/>
      <c r="E6230" s="27"/>
      <c r="F6230" s="28"/>
    </row>
    <row r="6231" spans="1:6" x14ac:dyDescent="0.25">
      <c r="A6231" s="23"/>
      <c r="B6231" s="24"/>
      <c r="C6231" s="25"/>
      <c r="D6231" s="26"/>
      <c r="E6231" s="27"/>
      <c r="F6231" s="28"/>
    </row>
    <row r="6232" spans="1:6" x14ac:dyDescent="0.25">
      <c r="A6232" s="23"/>
      <c r="B6232" s="24"/>
      <c r="C6232" s="25"/>
      <c r="D6232" s="26"/>
      <c r="E6232" s="27"/>
      <c r="F6232" s="28"/>
    </row>
    <row r="6233" spans="1:6" x14ac:dyDescent="0.25">
      <c r="A6233" s="23"/>
      <c r="B6233" s="24"/>
      <c r="C6233" s="25"/>
      <c r="D6233" s="26"/>
      <c r="E6233" s="27"/>
      <c r="F6233" s="28"/>
    </row>
    <row r="6234" spans="1:6" x14ac:dyDescent="0.25">
      <c r="A6234" s="23"/>
      <c r="B6234" s="24"/>
      <c r="C6234" s="25"/>
      <c r="D6234" s="26"/>
      <c r="E6234" s="27"/>
      <c r="F6234" s="28"/>
    </row>
    <row r="6235" spans="1:6" x14ac:dyDescent="0.25">
      <c r="A6235" s="23"/>
      <c r="B6235" s="24"/>
      <c r="C6235" s="25"/>
      <c r="D6235" s="26"/>
      <c r="E6235" s="27"/>
      <c r="F6235" s="28"/>
    </row>
    <row r="6236" spans="1:6" x14ac:dyDescent="0.25">
      <c r="A6236" s="23"/>
      <c r="B6236" s="24"/>
      <c r="C6236" s="25"/>
      <c r="D6236" s="26"/>
      <c r="E6236" s="27"/>
      <c r="F6236" s="28"/>
    </row>
    <row r="6237" spans="1:6" x14ac:dyDescent="0.25">
      <c r="A6237" s="23"/>
      <c r="B6237" s="24"/>
      <c r="C6237" s="25"/>
      <c r="D6237" s="26"/>
      <c r="E6237" s="27"/>
      <c r="F6237" s="28"/>
    </row>
    <row r="6238" spans="1:6" x14ac:dyDescent="0.25">
      <c r="A6238" s="23"/>
      <c r="B6238" s="24"/>
      <c r="C6238" s="25"/>
      <c r="D6238" s="26"/>
      <c r="E6238" s="27"/>
      <c r="F6238" s="28"/>
    </row>
    <row r="6239" spans="1:6" x14ac:dyDescent="0.25">
      <c r="A6239" s="23"/>
      <c r="B6239" s="24"/>
      <c r="C6239" s="25"/>
      <c r="D6239" s="26"/>
      <c r="E6239" s="27"/>
      <c r="F6239" s="28"/>
    </row>
    <row r="6240" spans="1:6" x14ac:dyDescent="0.25">
      <c r="A6240" s="23"/>
      <c r="B6240" s="24"/>
      <c r="C6240" s="25"/>
      <c r="D6240" s="26"/>
      <c r="E6240" s="27"/>
      <c r="F6240" s="28"/>
    </row>
    <row r="6241" spans="1:6" x14ac:dyDescent="0.25">
      <c r="A6241" s="23"/>
      <c r="B6241" s="24"/>
      <c r="C6241" s="25"/>
      <c r="D6241" s="26"/>
      <c r="E6241" s="27"/>
      <c r="F6241" s="28"/>
    </row>
    <row r="6242" spans="1:6" x14ac:dyDescent="0.25">
      <c r="A6242" s="23"/>
      <c r="B6242" s="24"/>
      <c r="C6242" s="25"/>
      <c r="D6242" s="26"/>
      <c r="E6242" s="27"/>
      <c r="F6242" s="28"/>
    </row>
    <row r="6243" spans="1:6" x14ac:dyDescent="0.25">
      <c r="A6243" s="23"/>
      <c r="B6243" s="24"/>
      <c r="C6243" s="25"/>
      <c r="D6243" s="26"/>
      <c r="E6243" s="27"/>
      <c r="F6243" s="28"/>
    </row>
    <row r="6244" spans="1:6" x14ac:dyDescent="0.25">
      <c r="A6244" s="23"/>
      <c r="B6244" s="24"/>
      <c r="C6244" s="25"/>
      <c r="D6244" s="26"/>
      <c r="E6244" s="27"/>
      <c r="F6244" s="28"/>
    </row>
    <row r="6245" spans="1:6" x14ac:dyDescent="0.25">
      <c r="A6245" s="23"/>
      <c r="B6245" s="24"/>
      <c r="C6245" s="25"/>
      <c r="D6245" s="26"/>
      <c r="E6245" s="27"/>
      <c r="F6245" s="28"/>
    </row>
    <row r="6246" spans="1:6" x14ac:dyDescent="0.25">
      <c r="A6246" s="23"/>
      <c r="B6246" s="24"/>
      <c r="C6246" s="25"/>
      <c r="D6246" s="26"/>
      <c r="E6246" s="27"/>
      <c r="F6246" s="28"/>
    </row>
    <row r="6247" spans="1:6" x14ac:dyDescent="0.25">
      <c r="A6247" s="23"/>
      <c r="B6247" s="24"/>
      <c r="C6247" s="25"/>
      <c r="D6247" s="26"/>
      <c r="E6247" s="27"/>
      <c r="F6247" s="28"/>
    </row>
    <row r="6248" spans="1:6" x14ac:dyDescent="0.25">
      <c r="A6248" s="23"/>
      <c r="B6248" s="24"/>
      <c r="C6248" s="25"/>
      <c r="D6248" s="26"/>
      <c r="E6248" s="27"/>
      <c r="F6248" s="28"/>
    </row>
    <row r="6249" spans="1:6" x14ac:dyDescent="0.25">
      <c r="A6249" s="23"/>
      <c r="B6249" s="24"/>
      <c r="C6249" s="25"/>
      <c r="D6249" s="26"/>
      <c r="E6249" s="27"/>
      <c r="F6249" s="28"/>
    </row>
    <row r="6250" spans="1:6" x14ac:dyDescent="0.25">
      <c r="A6250" s="23"/>
      <c r="B6250" s="24"/>
      <c r="C6250" s="25"/>
      <c r="D6250" s="26"/>
      <c r="E6250" s="27"/>
      <c r="F6250" s="28"/>
    </row>
    <row r="6251" spans="1:6" x14ac:dyDescent="0.25">
      <c r="A6251" s="23"/>
      <c r="B6251" s="24"/>
      <c r="C6251" s="25"/>
      <c r="D6251" s="26"/>
      <c r="E6251" s="27"/>
      <c r="F6251" s="28"/>
    </row>
    <row r="6252" spans="1:6" x14ac:dyDescent="0.25">
      <c r="A6252" s="23"/>
      <c r="B6252" s="24"/>
      <c r="C6252" s="25"/>
      <c r="D6252" s="26"/>
      <c r="E6252" s="27"/>
      <c r="F6252" s="28"/>
    </row>
    <row r="6253" spans="1:6" x14ac:dyDescent="0.25">
      <c r="A6253" s="23"/>
      <c r="B6253" s="24"/>
      <c r="C6253" s="25"/>
      <c r="D6253" s="26"/>
      <c r="E6253" s="27"/>
      <c r="F6253" s="28"/>
    </row>
    <row r="6254" spans="1:6" x14ac:dyDescent="0.25">
      <c r="A6254" s="23"/>
      <c r="B6254" s="24"/>
      <c r="C6254" s="25"/>
      <c r="D6254" s="26"/>
      <c r="E6254" s="27"/>
      <c r="F6254" s="28"/>
    </row>
    <row r="6255" spans="1:6" x14ac:dyDescent="0.25">
      <c r="A6255" s="23"/>
      <c r="B6255" s="24"/>
      <c r="C6255" s="25"/>
      <c r="D6255" s="26"/>
      <c r="E6255" s="27"/>
      <c r="F6255" s="28"/>
    </row>
    <row r="6256" spans="1:6" x14ac:dyDescent="0.25">
      <c r="A6256" s="23"/>
      <c r="B6256" s="24"/>
      <c r="C6256" s="25"/>
      <c r="D6256" s="26"/>
      <c r="E6256" s="27"/>
      <c r="F6256" s="28"/>
    </row>
    <row r="6257" spans="1:6" x14ac:dyDescent="0.25">
      <c r="A6257" s="23"/>
      <c r="B6257" s="24"/>
      <c r="C6257" s="25"/>
      <c r="D6257" s="26"/>
      <c r="E6257" s="27"/>
      <c r="F6257" s="28"/>
    </row>
    <row r="6258" spans="1:6" x14ac:dyDescent="0.25">
      <c r="A6258" s="23"/>
      <c r="B6258" s="24"/>
      <c r="C6258" s="25"/>
      <c r="D6258" s="26"/>
      <c r="E6258" s="27"/>
      <c r="F6258" s="28"/>
    </row>
    <row r="6259" spans="1:6" x14ac:dyDescent="0.25">
      <c r="A6259" s="23"/>
      <c r="B6259" s="24"/>
      <c r="C6259" s="25"/>
      <c r="D6259" s="26"/>
      <c r="E6259" s="27"/>
      <c r="F6259" s="28"/>
    </row>
    <row r="6260" spans="1:6" x14ac:dyDescent="0.25">
      <c r="A6260" s="23"/>
      <c r="B6260" s="24"/>
      <c r="C6260" s="25"/>
      <c r="D6260" s="26"/>
      <c r="E6260" s="27"/>
      <c r="F6260" s="28"/>
    </row>
    <row r="6261" spans="1:6" x14ac:dyDescent="0.25">
      <c r="A6261" s="23"/>
      <c r="B6261" s="24"/>
      <c r="C6261" s="25"/>
      <c r="D6261" s="26"/>
      <c r="E6261" s="27"/>
      <c r="F6261" s="28"/>
    </row>
    <row r="6262" spans="1:6" x14ac:dyDescent="0.25">
      <c r="A6262" s="23"/>
      <c r="B6262" s="24"/>
      <c r="C6262" s="25"/>
      <c r="D6262" s="26"/>
      <c r="E6262" s="27"/>
      <c r="F6262" s="28"/>
    </row>
    <row r="6263" spans="1:6" x14ac:dyDescent="0.25">
      <c r="A6263" s="23"/>
      <c r="B6263" s="24"/>
      <c r="C6263" s="25"/>
      <c r="D6263" s="26"/>
      <c r="E6263" s="27"/>
      <c r="F6263" s="28"/>
    </row>
    <row r="6264" spans="1:6" x14ac:dyDescent="0.25">
      <c r="A6264" s="23"/>
      <c r="B6264" s="24"/>
      <c r="C6264" s="25"/>
      <c r="D6264" s="26"/>
      <c r="E6264" s="27"/>
      <c r="F6264" s="28"/>
    </row>
    <row r="6265" spans="1:6" x14ac:dyDescent="0.25">
      <c r="A6265" s="23"/>
      <c r="B6265" s="24"/>
      <c r="C6265" s="25"/>
      <c r="D6265" s="26"/>
      <c r="E6265" s="27"/>
      <c r="F6265" s="28"/>
    </row>
    <row r="6266" spans="1:6" x14ac:dyDescent="0.25">
      <c r="A6266" s="23"/>
      <c r="B6266" s="24"/>
      <c r="C6266" s="25"/>
      <c r="D6266" s="26"/>
      <c r="E6266" s="27"/>
      <c r="F6266" s="28"/>
    </row>
    <row r="6267" spans="1:6" x14ac:dyDescent="0.25">
      <c r="A6267" s="23"/>
      <c r="B6267" s="24"/>
      <c r="C6267" s="25"/>
      <c r="D6267" s="26"/>
      <c r="E6267" s="27"/>
      <c r="F6267" s="28"/>
    </row>
    <row r="6268" spans="1:6" x14ac:dyDescent="0.25">
      <c r="A6268" s="23"/>
      <c r="B6268" s="24"/>
      <c r="C6268" s="25"/>
      <c r="D6268" s="26"/>
      <c r="E6268" s="27"/>
      <c r="F6268" s="28"/>
    </row>
    <row r="6269" spans="1:6" x14ac:dyDescent="0.25">
      <c r="A6269" s="23"/>
      <c r="B6269" s="24"/>
      <c r="C6269" s="25"/>
      <c r="D6269" s="26"/>
      <c r="E6269" s="27"/>
      <c r="F6269" s="28"/>
    </row>
    <row r="6270" spans="1:6" x14ac:dyDescent="0.25">
      <c r="A6270" s="23"/>
      <c r="B6270" s="24"/>
      <c r="C6270" s="25"/>
      <c r="D6270" s="26"/>
      <c r="E6270" s="27"/>
      <c r="F6270" s="28"/>
    </row>
    <row r="6271" spans="1:6" x14ac:dyDescent="0.25">
      <c r="A6271" s="23"/>
      <c r="B6271" s="24"/>
      <c r="C6271" s="25"/>
      <c r="D6271" s="26"/>
      <c r="E6271" s="27"/>
      <c r="F6271" s="28"/>
    </row>
    <row r="6272" spans="1:6" x14ac:dyDescent="0.25">
      <c r="A6272" s="23"/>
      <c r="B6272" s="24"/>
      <c r="C6272" s="25"/>
      <c r="D6272" s="26"/>
      <c r="E6272" s="27"/>
      <c r="F6272" s="28"/>
    </row>
    <row r="6273" spans="1:6" x14ac:dyDescent="0.25">
      <c r="A6273" s="23"/>
      <c r="B6273" s="24"/>
      <c r="C6273" s="25"/>
      <c r="D6273" s="26"/>
      <c r="E6273" s="27"/>
      <c r="F6273" s="28"/>
    </row>
    <row r="6274" spans="1:6" x14ac:dyDescent="0.25">
      <c r="A6274" s="23"/>
      <c r="B6274" s="24"/>
      <c r="C6274" s="25"/>
      <c r="D6274" s="26"/>
      <c r="E6274" s="27"/>
      <c r="F6274" s="28"/>
    </row>
    <row r="6275" spans="1:6" x14ac:dyDescent="0.25">
      <c r="A6275" s="23"/>
      <c r="B6275" s="24"/>
      <c r="C6275" s="25"/>
      <c r="D6275" s="26"/>
      <c r="E6275" s="27"/>
      <c r="F6275" s="28"/>
    </row>
    <row r="6276" spans="1:6" x14ac:dyDescent="0.25">
      <c r="A6276" s="23"/>
      <c r="B6276" s="24"/>
      <c r="C6276" s="25"/>
      <c r="D6276" s="26"/>
      <c r="E6276" s="27"/>
      <c r="F6276" s="28"/>
    </row>
    <row r="6277" spans="1:6" x14ac:dyDescent="0.25">
      <c r="A6277" s="23"/>
      <c r="B6277" s="24"/>
      <c r="C6277" s="25"/>
      <c r="D6277" s="26"/>
      <c r="E6277" s="27"/>
      <c r="F6277" s="28"/>
    </row>
    <row r="6278" spans="1:6" x14ac:dyDescent="0.25">
      <c r="A6278" s="23"/>
      <c r="B6278" s="24"/>
      <c r="C6278" s="25"/>
      <c r="D6278" s="26"/>
      <c r="E6278" s="27"/>
      <c r="F6278" s="28"/>
    </row>
    <row r="6279" spans="1:6" x14ac:dyDescent="0.25">
      <c r="A6279" s="23"/>
      <c r="B6279" s="24"/>
      <c r="C6279" s="25"/>
      <c r="D6279" s="26"/>
      <c r="E6279" s="27"/>
      <c r="F6279" s="28"/>
    </row>
    <row r="6280" spans="1:6" x14ac:dyDescent="0.25">
      <c r="A6280" s="23"/>
      <c r="B6280" s="24"/>
      <c r="C6280" s="25"/>
      <c r="D6280" s="26"/>
      <c r="E6280" s="27"/>
      <c r="F6280" s="28"/>
    </row>
    <row r="6281" spans="1:6" x14ac:dyDescent="0.25">
      <c r="A6281" s="23"/>
      <c r="B6281" s="24"/>
      <c r="C6281" s="25"/>
      <c r="D6281" s="26"/>
      <c r="E6281" s="27"/>
      <c r="F6281" s="28"/>
    </row>
    <row r="6282" spans="1:6" x14ac:dyDescent="0.25">
      <c r="A6282" s="23"/>
      <c r="B6282" s="24"/>
      <c r="C6282" s="25"/>
      <c r="D6282" s="26"/>
      <c r="E6282" s="27"/>
      <c r="F6282" s="28"/>
    </row>
    <row r="6283" spans="1:6" x14ac:dyDescent="0.25">
      <c r="A6283" s="23"/>
      <c r="B6283" s="24"/>
      <c r="C6283" s="25"/>
      <c r="D6283" s="26"/>
      <c r="E6283" s="27"/>
      <c r="F6283" s="28"/>
    </row>
    <row r="6284" spans="1:6" x14ac:dyDescent="0.25">
      <c r="A6284" s="23"/>
      <c r="B6284" s="24"/>
      <c r="C6284" s="25"/>
      <c r="D6284" s="26"/>
      <c r="E6284" s="27"/>
      <c r="F6284" s="28"/>
    </row>
    <row r="6285" spans="1:6" x14ac:dyDescent="0.25">
      <c r="A6285" s="23"/>
      <c r="B6285" s="24"/>
      <c r="C6285" s="25"/>
      <c r="D6285" s="26"/>
      <c r="E6285" s="27"/>
      <c r="F6285" s="28"/>
    </row>
    <row r="6286" spans="1:6" x14ac:dyDescent="0.25">
      <c r="A6286" s="23"/>
      <c r="B6286" s="24"/>
      <c r="C6286" s="25"/>
      <c r="D6286" s="26"/>
      <c r="E6286" s="27"/>
      <c r="F6286" s="28"/>
    </row>
    <row r="6287" spans="1:6" x14ac:dyDescent="0.25">
      <c r="A6287" s="23"/>
      <c r="B6287" s="24"/>
      <c r="C6287" s="25"/>
      <c r="D6287" s="26"/>
      <c r="E6287" s="27"/>
      <c r="F6287" s="28"/>
    </row>
    <row r="6288" spans="1:6" x14ac:dyDescent="0.25">
      <c r="A6288" s="23"/>
      <c r="B6288" s="24"/>
      <c r="C6288" s="25"/>
      <c r="D6288" s="26"/>
      <c r="E6288" s="27"/>
      <c r="F6288" s="28"/>
    </row>
    <row r="6289" spans="1:6" x14ac:dyDescent="0.25">
      <c r="A6289" s="23"/>
      <c r="B6289" s="24"/>
      <c r="C6289" s="25"/>
      <c r="D6289" s="26"/>
      <c r="E6289" s="27"/>
      <c r="F6289" s="28"/>
    </row>
    <row r="6290" spans="1:6" x14ac:dyDescent="0.25">
      <c r="A6290" s="23"/>
      <c r="B6290" s="24"/>
      <c r="C6290" s="25"/>
      <c r="D6290" s="26"/>
      <c r="E6290" s="27"/>
      <c r="F6290" s="28"/>
    </row>
    <row r="6291" spans="1:6" x14ac:dyDescent="0.25">
      <c r="A6291" s="23"/>
      <c r="B6291" s="24"/>
      <c r="C6291" s="25"/>
      <c r="D6291" s="26"/>
      <c r="E6291" s="27"/>
      <c r="F6291" s="28"/>
    </row>
    <row r="6292" spans="1:6" x14ac:dyDescent="0.25">
      <c r="A6292" s="23"/>
      <c r="B6292" s="24"/>
      <c r="C6292" s="25"/>
      <c r="D6292" s="26"/>
      <c r="E6292" s="27"/>
      <c r="F6292" s="28"/>
    </row>
    <row r="6293" spans="1:6" x14ac:dyDescent="0.25">
      <c r="A6293" s="23"/>
      <c r="B6293" s="24"/>
      <c r="C6293" s="25"/>
      <c r="D6293" s="26"/>
      <c r="E6293" s="27"/>
      <c r="F6293" s="28"/>
    </row>
    <row r="6294" spans="1:6" x14ac:dyDescent="0.25">
      <c r="A6294" s="23"/>
      <c r="B6294" s="24"/>
      <c r="C6294" s="25"/>
      <c r="D6294" s="26"/>
      <c r="E6294" s="27"/>
      <c r="F6294" s="28"/>
    </row>
    <row r="6295" spans="1:6" x14ac:dyDescent="0.25">
      <c r="A6295" s="23"/>
      <c r="B6295" s="24"/>
      <c r="C6295" s="25"/>
      <c r="D6295" s="26"/>
      <c r="E6295" s="27"/>
      <c r="F6295" s="28"/>
    </row>
    <row r="6296" spans="1:6" x14ac:dyDescent="0.25">
      <c r="A6296" s="23"/>
      <c r="B6296" s="24"/>
      <c r="C6296" s="25"/>
      <c r="D6296" s="26"/>
      <c r="E6296" s="27"/>
      <c r="F6296" s="28"/>
    </row>
    <row r="6297" spans="1:6" x14ac:dyDescent="0.25">
      <c r="A6297" s="23"/>
      <c r="B6297" s="24"/>
      <c r="C6297" s="25"/>
      <c r="D6297" s="26"/>
      <c r="E6297" s="27"/>
      <c r="F6297" s="28"/>
    </row>
    <row r="6298" spans="1:6" x14ac:dyDescent="0.25">
      <c r="A6298" s="23"/>
      <c r="B6298" s="24"/>
      <c r="C6298" s="25"/>
      <c r="D6298" s="26"/>
      <c r="E6298" s="27"/>
      <c r="F6298" s="28"/>
    </row>
    <row r="6299" spans="1:6" x14ac:dyDescent="0.25">
      <c r="A6299" s="23"/>
      <c r="B6299" s="24"/>
      <c r="C6299" s="25"/>
      <c r="D6299" s="26"/>
      <c r="E6299" s="27"/>
      <c r="F6299" s="28"/>
    </row>
    <row r="6300" spans="1:6" x14ac:dyDescent="0.25">
      <c r="A6300" s="23"/>
      <c r="B6300" s="24"/>
      <c r="C6300" s="25"/>
      <c r="D6300" s="26"/>
      <c r="E6300" s="27"/>
      <c r="F6300" s="28"/>
    </row>
    <row r="6301" spans="1:6" x14ac:dyDescent="0.25">
      <c r="A6301" s="23"/>
      <c r="B6301" s="24"/>
      <c r="C6301" s="25"/>
      <c r="D6301" s="26"/>
      <c r="E6301" s="27"/>
      <c r="F6301" s="28"/>
    </row>
    <row r="6302" spans="1:6" x14ac:dyDescent="0.25">
      <c r="A6302" s="23"/>
      <c r="B6302" s="24"/>
      <c r="C6302" s="25"/>
      <c r="D6302" s="26"/>
      <c r="E6302" s="27"/>
      <c r="F6302" s="28"/>
    </row>
    <row r="6303" spans="1:6" x14ac:dyDescent="0.25">
      <c r="A6303" s="23"/>
      <c r="B6303" s="24"/>
      <c r="C6303" s="25"/>
      <c r="D6303" s="26"/>
      <c r="E6303" s="27"/>
      <c r="F6303" s="28"/>
    </row>
    <row r="6304" spans="1:6" x14ac:dyDescent="0.25">
      <c r="A6304" s="23"/>
      <c r="B6304" s="24"/>
      <c r="C6304" s="25"/>
      <c r="D6304" s="26"/>
      <c r="E6304" s="27"/>
      <c r="F6304" s="28"/>
    </row>
    <row r="6305" spans="1:6" x14ac:dyDescent="0.25">
      <c r="A6305" s="23"/>
      <c r="B6305" s="24"/>
      <c r="C6305" s="25"/>
      <c r="D6305" s="26"/>
      <c r="E6305" s="27"/>
      <c r="F6305" s="28"/>
    </row>
    <row r="6306" spans="1:6" x14ac:dyDescent="0.25">
      <c r="A6306" s="23"/>
      <c r="B6306" s="24"/>
      <c r="C6306" s="25"/>
      <c r="D6306" s="26"/>
      <c r="E6306" s="27"/>
      <c r="F6306" s="28"/>
    </row>
    <row r="6307" spans="1:6" x14ac:dyDescent="0.25">
      <c r="A6307" s="23"/>
      <c r="B6307" s="24"/>
      <c r="C6307" s="25"/>
      <c r="D6307" s="26"/>
      <c r="E6307" s="27"/>
      <c r="F6307" s="28"/>
    </row>
    <row r="6308" spans="1:6" x14ac:dyDescent="0.25">
      <c r="A6308" s="23"/>
      <c r="B6308" s="24"/>
      <c r="C6308" s="25"/>
      <c r="D6308" s="26"/>
      <c r="E6308" s="27"/>
      <c r="F6308" s="28"/>
    </row>
    <row r="6309" spans="1:6" x14ac:dyDescent="0.25">
      <c r="A6309" s="23"/>
      <c r="B6309" s="24"/>
      <c r="C6309" s="25"/>
      <c r="D6309" s="26"/>
      <c r="E6309" s="27"/>
      <c r="F6309" s="28"/>
    </row>
    <row r="6310" spans="1:6" x14ac:dyDescent="0.25">
      <c r="A6310" s="23"/>
      <c r="B6310" s="24"/>
      <c r="C6310" s="25"/>
      <c r="D6310" s="26"/>
      <c r="E6310" s="27"/>
      <c r="F6310" s="28"/>
    </row>
    <row r="6311" spans="1:6" x14ac:dyDescent="0.25">
      <c r="A6311" s="23"/>
      <c r="B6311" s="24"/>
      <c r="C6311" s="25"/>
      <c r="D6311" s="26"/>
      <c r="E6311" s="27"/>
      <c r="F6311" s="28"/>
    </row>
    <row r="6312" spans="1:6" x14ac:dyDescent="0.25">
      <c r="A6312" s="23"/>
      <c r="B6312" s="24"/>
      <c r="C6312" s="25"/>
      <c r="D6312" s="26"/>
      <c r="E6312" s="27"/>
      <c r="F6312" s="28"/>
    </row>
    <row r="6313" spans="1:6" x14ac:dyDescent="0.25">
      <c r="A6313" s="23"/>
      <c r="B6313" s="24"/>
      <c r="C6313" s="25"/>
      <c r="D6313" s="26"/>
      <c r="E6313" s="27"/>
      <c r="F6313" s="28"/>
    </row>
    <row r="6314" spans="1:6" x14ac:dyDescent="0.25">
      <c r="A6314" s="23"/>
      <c r="B6314" s="24"/>
      <c r="C6314" s="25"/>
      <c r="D6314" s="26"/>
      <c r="E6314" s="27"/>
      <c r="F6314" s="28"/>
    </row>
    <row r="6315" spans="1:6" x14ac:dyDescent="0.25">
      <c r="A6315" s="23"/>
      <c r="B6315" s="24"/>
      <c r="C6315" s="25"/>
      <c r="D6315" s="26"/>
      <c r="E6315" s="27"/>
      <c r="F6315" s="28"/>
    </row>
    <row r="6316" spans="1:6" x14ac:dyDescent="0.25">
      <c r="A6316" s="23"/>
      <c r="B6316" s="24"/>
      <c r="C6316" s="25"/>
      <c r="D6316" s="26"/>
      <c r="E6316" s="27"/>
      <c r="F6316" s="28"/>
    </row>
    <row r="6317" spans="1:6" x14ac:dyDescent="0.25">
      <c r="A6317" s="23"/>
      <c r="B6317" s="24"/>
      <c r="C6317" s="25"/>
      <c r="D6317" s="26"/>
      <c r="E6317" s="27"/>
      <c r="F6317" s="28"/>
    </row>
    <row r="6318" spans="1:6" x14ac:dyDescent="0.25">
      <c r="A6318" s="23"/>
      <c r="B6318" s="24"/>
      <c r="C6318" s="25"/>
      <c r="D6318" s="26"/>
      <c r="E6318" s="27"/>
      <c r="F6318" s="28"/>
    </row>
    <row r="6319" spans="1:6" x14ac:dyDescent="0.25">
      <c r="A6319" s="23"/>
      <c r="B6319" s="24"/>
      <c r="C6319" s="25"/>
      <c r="D6319" s="26"/>
      <c r="E6319" s="27"/>
      <c r="F6319" s="28"/>
    </row>
    <row r="6320" spans="1:6" x14ac:dyDescent="0.25">
      <c r="A6320" s="23"/>
      <c r="B6320" s="24"/>
      <c r="C6320" s="25"/>
      <c r="D6320" s="26"/>
      <c r="E6320" s="27"/>
      <c r="F6320" s="28"/>
    </row>
    <row r="6321" spans="1:6" x14ac:dyDescent="0.25">
      <c r="A6321" s="23"/>
      <c r="B6321" s="24"/>
      <c r="C6321" s="25"/>
      <c r="D6321" s="26"/>
      <c r="E6321" s="27"/>
      <c r="F6321" s="28"/>
    </row>
    <row r="6322" spans="1:6" x14ac:dyDescent="0.25">
      <c r="A6322" s="23"/>
      <c r="B6322" s="24"/>
      <c r="C6322" s="25"/>
      <c r="D6322" s="26"/>
      <c r="E6322" s="27"/>
      <c r="F6322" s="28"/>
    </row>
    <row r="6323" spans="1:6" x14ac:dyDescent="0.25">
      <c r="A6323" s="23"/>
      <c r="B6323" s="24"/>
      <c r="C6323" s="25"/>
      <c r="D6323" s="26"/>
      <c r="E6323" s="27"/>
      <c r="F6323" s="28"/>
    </row>
    <row r="6324" spans="1:6" x14ac:dyDescent="0.25">
      <c r="A6324" s="23"/>
      <c r="B6324" s="24"/>
      <c r="C6324" s="25"/>
      <c r="D6324" s="26"/>
      <c r="E6324" s="27"/>
      <c r="F6324" s="28"/>
    </row>
    <row r="6325" spans="1:6" x14ac:dyDescent="0.25">
      <c r="A6325" s="23"/>
      <c r="B6325" s="24"/>
      <c r="C6325" s="25"/>
      <c r="D6325" s="26"/>
      <c r="E6325" s="27"/>
      <c r="F6325" s="28"/>
    </row>
    <row r="6326" spans="1:6" x14ac:dyDescent="0.25">
      <c r="A6326" s="23"/>
      <c r="B6326" s="24"/>
      <c r="C6326" s="25"/>
      <c r="D6326" s="26"/>
      <c r="E6326" s="27"/>
      <c r="F6326" s="28"/>
    </row>
    <row r="6327" spans="1:6" x14ac:dyDescent="0.25">
      <c r="A6327" s="23"/>
      <c r="B6327" s="24"/>
      <c r="C6327" s="25"/>
      <c r="D6327" s="26"/>
      <c r="E6327" s="27"/>
      <c r="F6327" s="28"/>
    </row>
    <row r="6328" spans="1:6" x14ac:dyDescent="0.25">
      <c r="A6328" s="23"/>
      <c r="B6328" s="24"/>
      <c r="C6328" s="25"/>
      <c r="D6328" s="26"/>
      <c r="E6328" s="27"/>
      <c r="F6328" s="28"/>
    </row>
    <row r="6329" spans="1:6" x14ac:dyDescent="0.25">
      <c r="A6329" s="23"/>
      <c r="B6329" s="24"/>
      <c r="C6329" s="25"/>
      <c r="D6329" s="26"/>
      <c r="E6329" s="27"/>
      <c r="F6329" s="28"/>
    </row>
    <row r="6330" spans="1:6" x14ac:dyDescent="0.25">
      <c r="A6330" s="23"/>
      <c r="B6330" s="24"/>
      <c r="C6330" s="25"/>
      <c r="D6330" s="26"/>
      <c r="E6330" s="27"/>
      <c r="F6330" s="28"/>
    </row>
    <row r="6331" spans="1:6" x14ac:dyDescent="0.25">
      <c r="A6331" s="23"/>
      <c r="B6331" s="24"/>
      <c r="C6331" s="25"/>
      <c r="D6331" s="26"/>
      <c r="E6331" s="27"/>
      <c r="F6331" s="28"/>
    </row>
    <row r="6332" spans="1:6" x14ac:dyDescent="0.25">
      <c r="A6332" s="23"/>
      <c r="B6332" s="24"/>
      <c r="C6332" s="25"/>
      <c r="D6332" s="26"/>
      <c r="E6332" s="27"/>
      <c r="F6332" s="28"/>
    </row>
    <row r="6333" spans="1:6" x14ac:dyDescent="0.25">
      <c r="A6333" s="23"/>
      <c r="B6333" s="24"/>
      <c r="C6333" s="25"/>
      <c r="D6333" s="26"/>
      <c r="E6333" s="27"/>
      <c r="F6333" s="28"/>
    </row>
    <row r="6334" spans="1:6" x14ac:dyDescent="0.25">
      <c r="A6334" s="23"/>
      <c r="B6334" s="24"/>
      <c r="C6334" s="25"/>
      <c r="D6334" s="26"/>
      <c r="E6334" s="27"/>
      <c r="F6334" s="28"/>
    </row>
    <row r="6335" spans="1:6" x14ac:dyDescent="0.25">
      <c r="A6335" s="23"/>
      <c r="B6335" s="24"/>
      <c r="C6335" s="25"/>
      <c r="D6335" s="26"/>
      <c r="E6335" s="27"/>
      <c r="F6335" s="28"/>
    </row>
    <row r="6336" spans="1:6" x14ac:dyDescent="0.25">
      <c r="A6336" s="23"/>
      <c r="B6336" s="24"/>
      <c r="C6336" s="25"/>
      <c r="D6336" s="26"/>
      <c r="E6336" s="27"/>
      <c r="F6336" s="28"/>
    </row>
    <row r="6337" spans="1:6" x14ac:dyDescent="0.25">
      <c r="A6337" s="23"/>
      <c r="B6337" s="24"/>
      <c r="C6337" s="25"/>
      <c r="D6337" s="26"/>
      <c r="E6337" s="27"/>
      <c r="F6337" s="28"/>
    </row>
    <row r="6338" spans="1:6" x14ac:dyDescent="0.25">
      <c r="A6338" s="23"/>
      <c r="B6338" s="24"/>
      <c r="C6338" s="25"/>
      <c r="D6338" s="26"/>
      <c r="E6338" s="27"/>
      <c r="F6338" s="28"/>
    </row>
    <row r="6339" spans="1:6" x14ac:dyDescent="0.25">
      <c r="A6339" s="23"/>
      <c r="B6339" s="24"/>
      <c r="C6339" s="25"/>
      <c r="D6339" s="26"/>
      <c r="E6339" s="27"/>
      <c r="F6339" s="28"/>
    </row>
    <row r="6340" spans="1:6" x14ac:dyDescent="0.25">
      <c r="A6340" s="23"/>
      <c r="B6340" s="24"/>
      <c r="C6340" s="25"/>
      <c r="D6340" s="26"/>
      <c r="E6340" s="27"/>
      <c r="F6340" s="28"/>
    </row>
    <row r="6341" spans="1:6" x14ac:dyDescent="0.25">
      <c r="A6341" s="23"/>
      <c r="B6341" s="24"/>
      <c r="C6341" s="25"/>
      <c r="D6341" s="26"/>
      <c r="E6341" s="27"/>
      <c r="F6341" s="28"/>
    </row>
    <row r="6342" spans="1:6" x14ac:dyDescent="0.25">
      <c r="A6342" s="23"/>
      <c r="B6342" s="24"/>
      <c r="C6342" s="25"/>
      <c r="D6342" s="26"/>
      <c r="E6342" s="27"/>
      <c r="F6342" s="28"/>
    </row>
    <row r="6343" spans="1:6" x14ac:dyDescent="0.25">
      <c r="A6343" s="23"/>
      <c r="B6343" s="24"/>
      <c r="C6343" s="25"/>
      <c r="D6343" s="26"/>
      <c r="E6343" s="27"/>
      <c r="F6343" s="28"/>
    </row>
    <row r="6344" spans="1:6" x14ac:dyDescent="0.25">
      <c r="A6344" s="23"/>
      <c r="B6344" s="24"/>
      <c r="C6344" s="25"/>
      <c r="D6344" s="26"/>
      <c r="E6344" s="27"/>
      <c r="F6344" s="28"/>
    </row>
    <row r="6345" spans="1:6" x14ac:dyDescent="0.25">
      <c r="A6345" s="23"/>
      <c r="B6345" s="24"/>
      <c r="C6345" s="25"/>
      <c r="D6345" s="26"/>
      <c r="E6345" s="27"/>
      <c r="F6345" s="28"/>
    </row>
    <row r="6346" spans="1:6" x14ac:dyDescent="0.25">
      <c r="A6346" s="23"/>
      <c r="B6346" s="24"/>
      <c r="C6346" s="25"/>
      <c r="D6346" s="26"/>
      <c r="E6346" s="27"/>
      <c r="F6346" s="28"/>
    </row>
    <row r="6347" spans="1:6" x14ac:dyDescent="0.25">
      <c r="A6347" s="23"/>
      <c r="B6347" s="24"/>
      <c r="C6347" s="25"/>
      <c r="D6347" s="26"/>
      <c r="E6347" s="27"/>
      <c r="F6347" s="28"/>
    </row>
    <row r="6348" spans="1:6" x14ac:dyDescent="0.25">
      <c r="A6348" s="23"/>
      <c r="B6348" s="24"/>
      <c r="C6348" s="25"/>
      <c r="D6348" s="26"/>
      <c r="E6348" s="27"/>
      <c r="F6348" s="28"/>
    </row>
    <row r="6349" spans="1:6" x14ac:dyDescent="0.25">
      <c r="A6349" s="23"/>
      <c r="B6349" s="24"/>
      <c r="C6349" s="25"/>
      <c r="D6349" s="26"/>
      <c r="E6349" s="27"/>
      <c r="F6349" s="28"/>
    </row>
    <row r="6350" spans="1:6" x14ac:dyDescent="0.25">
      <c r="A6350" s="23"/>
      <c r="B6350" s="24"/>
      <c r="C6350" s="25"/>
      <c r="D6350" s="26"/>
      <c r="E6350" s="27"/>
      <c r="F6350" s="28"/>
    </row>
    <row r="6351" spans="1:6" x14ac:dyDescent="0.25">
      <c r="A6351" s="23"/>
      <c r="B6351" s="24"/>
      <c r="C6351" s="25"/>
      <c r="D6351" s="26"/>
      <c r="E6351" s="27"/>
      <c r="F6351" s="28"/>
    </row>
    <row r="6352" spans="1:6" x14ac:dyDescent="0.25">
      <c r="A6352" s="23"/>
      <c r="B6352" s="24"/>
      <c r="C6352" s="25"/>
      <c r="D6352" s="26"/>
      <c r="E6352" s="27"/>
      <c r="F6352" s="28"/>
    </row>
    <row r="6353" spans="1:6" x14ac:dyDescent="0.25">
      <c r="A6353" s="23"/>
      <c r="B6353" s="24"/>
      <c r="C6353" s="25"/>
      <c r="D6353" s="26"/>
      <c r="E6353" s="27"/>
      <c r="F6353" s="28"/>
    </row>
    <row r="6354" spans="1:6" x14ac:dyDescent="0.25">
      <c r="A6354" s="23"/>
      <c r="B6354" s="24"/>
      <c r="C6354" s="25"/>
      <c r="D6354" s="26"/>
      <c r="E6354" s="27"/>
      <c r="F6354" s="28"/>
    </row>
    <row r="6355" spans="1:6" x14ac:dyDescent="0.25">
      <c r="A6355" s="23"/>
      <c r="B6355" s="24"/>
      <c r="C6355" s="25"/>
      <c r="D6355" s="26"/>
      <c r="E6355" s="27"/>
      <c r="F6355" s="28"/>
    </row>
    <row r="6356" spans="1:6" x14ac:dyDescent="0.25">
      <c r="A6356" s="23"/>
      <c r="B6356" s="24"/>
      <c r="C6356" s="25"/>
      <c r="D6356" s="26"/>
      <c r="E6356" s="27"/>
      <c r="F6356" s="28"/>
    </row>
    <row r="6357" spans="1:6" x14ac:dyDescent="0.25">
      <c r="A6357" s="23"/>
      <c r="B6357" s="24"/>
      <c r="C6357" s="25"/>
      <c r="D6357" s="26"/>
      <c r="E6357" s="27"/>
      <c r="F6357" s="28"/>
    </row>
    <row r="6358" spans="1:6" x14ac:dyDescent="0.25">
      <c r="A6358" s="23"/>
      <c r="B6358" s="24"/>
      <c r="C6358" s="25"/>
      <c r="D6358" s="26"/>
      <c r="E6358" s="27"/>
      <c r="F6358" s="28"/>
    </row>
    <row r="6359" spans="1:6" x14ac:dyDescent="0.25">
      <c r="A6359" s="23"/>
      <c r="B6359" s="24"/>
      <c r="C6359" s="25"/>
      <c r="D6359" s="26"/>
      <c r="E6359" s="27"/>
      <c r="F6359" s="28"/>
    </row>
    <row r="6360" spans="1:6" x14ac:dyDescent="0.25">
      <c r="A6360" s="23"/>
      <c r="B6360" s="24"/>
      <c r="C6360" s="25"/>
      <c r="D6360" s="26"/>
      <c r="E6360" s="27"/>
      <c r="F6360" s="28"/>
    </row>
    <row r="6361" spans="1:6" x14ac:dyDescent="0.25">
      <c r="A6361" s="23"/>
      <c r="B6361" s="24"/>
      <c r="C6361" s="25"/>
      <c r="D6361" s="26"/>
      <c r="E6361" s="27"/>
      <c r="F6361" s="28"/>
    </row>
    <row r="6362" spans="1:6" x14ac:dyDescent="0.25">
      <c r="A6362" s="23"/>
      <c r="B6362" s="24"/>
      <c r="C6362" s="25"/>
      <c r="D6362" s="26"/>
      <c r="E6362" s="27"/>
      <c r="F6362" s="28"/>
    </row>
    <row r="6363" spans="1:6" x14ac:dyDescent="0.25">
      <c r="A6363" s="23"/>
      <c r="B6363" s="24"/>
      <c r="C6363" s="25"/>
      <c r="D6363" s="26"/>
      <c r="E6363" s="27"/>
      <c r="F6363" s="28"/>
    </row>
    <row r="6364" spans="1:6" x14ac:dyDescent="0.25">
      <c r="A6364" s="23"/>
      <c r="B6364" s="24"/>
      <c r="C6364" s="25"/>
      <c r="D6364" s="26"/>
      <c r="E6364" s="27"/>
      <c r="F6364" s="28"/>
    </row>
    <row r="6365" spans="1:6" x14ac:dyDescent="0.25">
      <c r="A6365" s="23"/>
      <c r="B6365" s="24"/>
      <c r="C6365" s="25"/>
      <c r="D6365" s="26"/>
      <c r="E6365" s="27"/>
      <c r="F6365" s="28"/>
    </row>
    <row r="6366" spans="1:6" x14ac:dyDescent="0.25">
      <c r="A6366" s="23"/>
      <c r="B6366" s="24"/>
      <c r="C6366" s="25"/>
      <c r="D6366" s="26"/>
      <c r="E6366" s="27"/>
      <c r="F6366" s="28"/>
    </row>
    <row r="6367" spans="1:6" x14ac:dyDescent="0.25">
      <c r="A6367" s="23"/>
      <c r="B6367" s="24"/>
      <c r="C6367" s="25"/>
      <c r="D6367" s="26"/>
      <c r="E6367" s="27"/>
      <c r="F6367" s="28"/>
    </row>
    <row r="6368" spans="1:6" x14ac:dyDescent="0.25">
      <c r="A6368" s="23"/>
      <c r="B6368" s="24"/>
      <c r="C6368" s="25"/>
      <c r="D6368" s="26"/>
      <c r="E6368" s="27"/>
      <c r="F6368" s="28"/>
    </row>
    <row r="6369" spans="1:6" x14ac:dyDescent="0.25">
      <c r="A6369" s="23"/>
      <c r="B6369" s="24"/>
      <c r="C6369" s="25"/>
      <c r="D6369" s="26"/>
      <c r="E6369" s="27"/>
      <c r="F6369" s="28"/>
    </row>
    <row r="6370" spans="1:6" x14ac:dyDescent="0.25">
      <c r="A6370" s="23"/>
      <c r="B6370" s="24"/>
      <c r="C6370" s="25"/>
      <c r="D6370" s="26"/>
      <c r="E6370" s="27"/>
      <c r="F6370" s="28"/>
    </row>
    <row r="6371" spans="1:6" x14ac:dyDescent="0.25">
      <c r="A6371" s="23"/>
      <c r="B6371" s="24"/>
      <c r="C6371" s="25"/>
      <c r="D6371" s="26"/>
      <c r="E6371" s="27"/>
      <c r="F6371" s="28"/>
    </row>
    <row r="6372" spans="1:6" x14ac:dyDescent="0.25">
      <c r="A6372" s="23"/>
      <c r="B6372" s="24"/>
      <c r="C6372" s="25"/>
      <c r="D6372" s="26"/>
      <c r="E6372" s="27"/>
      <c r="F6372" s="28"/>
    </row>
    <row r="6373" spans="1:6" x14ac:dyDescent="0.25">
      <c r="A6373" s="23"/>
      <c r="B6373" s="24"/>
      <c r="C6373" s="25"/>
      <c r="D6373" s="26"/>
      <c r="E6373" s="27"/>
      <c r="F6373" s="28"/>
    </row>
    <row r="6374" spans="1:6" x14ac:dyDescent="0.25">
      <c r="A6374" s="23"/>
      <c r="B6374" s="24"/>
      <c r="C6374" s="25"/>
      <c r="D6374" s="26"/>
      <c r="E6374" s="27"/>
      <c r="F6374" s="28"/>
    </row>
    <row r="6375" spans="1:6" x14ac:dyDescent="0.25">
      <c r="A6375" s="23"/>
      <c r="B6375" s="24"/>
      <c r="C6375" s="25"/>
      <c r="D6375" s="26"/>
      <c r="E6375" s="27"/>
      <c r="F6375" s="28"/>
    </row>
    <row r="6376" spans="1:6" x14ac:dyDescent="0.25">
      <c r="A6376" s="23"/>
      <c r="B6376" s="24"/>
      <c r="C6376" s="25"/>
      <c r="D6376" s="26"/>
      <c r="E6376" s="27"/>
      <c r="F6376" s="28"/>
    </row>
    <row r="6377" spans="1:6" x14ac:dyDescent="0.25">
      <c r="A6377" s="23"/>
      <c r="B6377" s="24"/>
      <c r="C6377" s="25"/>
      <c r="D6377" s="26"/>
      <c r="E6377" s="27"/>
      <c r="F6377" s="28"/>
    </row>
    <row r="6378" spans="1:6" x14ac:dyDescent="0.25">
      <c r="A6378" s="23"/>
      <c r="B6378" s="24"/>
      <c r="C6378" s="25"/>
      <c r="D6378" s="26"/>
      <c r="E6378" s="27"/>
      <c r="F6378" s="28"/>
    </row>
    <row r="6379" spans="1:6" x14ac:dyDescent="0.25">
      <c r="A6379" s="23"/>
      <c r="B6379" s="24"/>
      <c r="C6379" s="25"/>
      <c r="D6379" s="26"/>
      <c r="E6379" s="27"/>
      <c r="F6379" s="28"/>
    </row>
    <row r="6380" spans="1:6" x14ac:dyDescent="0.25">
      <c r="A6380" s="23"/>
      <c r="B6380" s="24"/>
      <c r="C6380" s="25"/>
      <c r="D6380" s="26"/>
      <c r="E6380" s="27"/>
      <c r="F6380" s="28"/>
    </row>
    <row r="6381" spans="1:6" x14ac:dyDescent="0.25">
      <c r="A6381" s="23"/>
      <c r="B6381" s="24"/>
      <c r="C6381" s="25"/>
      <c r="D6381" s="26"/>
      <c r="E6381" s="27"/>
      <c r="F6381" s="28"/>
    </row>
    <row r="6382" spans="1:6" x14ac:dyDescent="0.25">
      <c r="A6382" s="23"/>
      <c r="B6382" s="24"/>
      <c r="C6382" s="25"/>
      <c r="D6382" s="26"/>
      <c r="E6382" s="27"/>
      <c r="F6382" s="28"/>
    </row>
    <row r="6383" spans="1:6" x14ac:dyDescent="0.25">
      <c r="A6383" s="23"/>
      <c r="B6383" s="24"/>
      <c r="C6383" s="25"/>
      <c r="D6383" s="26"/>
      <c r="E6383" s="27"/>
      <c r="F6383" s="28"/>
    </row>
    <row r="6384" spans="1:6" x14ac:dyDescent="0.25">
      <c r="A6384" s="23"/>
      <c r="B6384" s="24"/>
      <c r="C6384" s="25"/>
      <c r="D6384" s="26"/>
      <c r="E6384" s="27"/>
      <c r="F6384" s="28"/>
    </row>
    <row r="6385" spans="1:6" x14ac:dyDescent="0.25">
      <c r="A6385" s="23"/>
      <c r="B6385" s="24"/>
      <c r="C6385" s="25"/>
      <c r="D6385" s="26"/>
      <c r="E6385" s="27"/>
      <c r="F6385" s="28"/>
    </row>
    <row r="6386" spans="1:6" x14ac:dyDescent="0.25">
      <c r="A6386" s="23"/>
      <c r="B6386" s="24"/>
      <c r="C6386" s="25"/>
      <c r="D6386" s="26"/>
      <c r="E6386" s="27"/>
      <c r="F6386" s="28"/>
    </row>
    <row r="6387" spans="1:6" x14ac:dyDescent="0.25">
      <c r="A6387" s="23"/>
      <c r="B6387" s="24"/>
      <c r="C6387" s="25"/>
      <c r="D6387" s="26"/>
      <c r="E6387" s="27"/>
      <c r="F6387" s="28"/>
    </row>
    <row r="6388" spans="1:6" x14ac:dyDescent="0.25">
      <c r="A6388" s="23"/>
      <c r="B6388" s="24"/>
      <c r="C6388" s="25"/>
      <c r="D6388" s="26"/>
      <c r="E6388" s="27"/>
      <c r="F6388" s="28"/>
    </row>
    <row r="6389" spans="1:6" x14ac:dyDescent="0.25">
      <c r="A6389" s="23"/>
      <c r="B6389" s="24"/>
      <c r="C6389" s="25"/>
      <c r="D6389" s="26"/>
      <c r="E6389" s="27"/>
      <c r="F6389" s="28"/>
    </row>
    <row r="6390" spans="1:6" x14ac:dyDescent="0.25">
      <c r="A6390" s="23"/>
      <c r="B6390" s="24"/>
      <c r="C6390" s="25"/>
      <c r="D6390" s="26"/>
      <c r="E6390" s="27"/>
      <c r="F6390" s="28"/>
    </row>
    <row r="6391" spans="1:6" x14ac:dyDescent="0.25">
      <c r="A6391" s="23"/>
      <c r="B6391" s="24"/>
      <c r="C6391" s="25"/>
      <c r="D6391" s="26"/>
      <c r="E6391" s="27"/>
      <c r="F6391" s="28"/>
    </row>
    <row r="6392" spans="1:6" x14ac:dyDescent="0.25">
      <c r="A6392" s="23"/>
      <c r="B6392" s="24"/>
      <c r="C6392" s="25"/>
      <c r="D6392" s="26"/>
      <c r="E6392" s="27"/>
      <c r="F6392" s="28"/>
    </row>
    <row r="6393" spans="1:6" x14ac:dyDescent="0.25">
      <c r="A6393" s="23"/>
      <c r="B6393" s="24"/>
      <c r="C6393" s="25"/>
      <c r="D6393" s="26"/>
      <c r="E6393" s="27"/>
      <c r="F6393" s="28"/>
    </row>
    <row r="6394" spans="1:6" x14ac:dyDescent="0.25">
      <c r="A6394" s="23"/>
      <c r="B6394" s="24"/>
      <c r="C6394" s="25"/>
      <c r="D6394" s="26"/>
      <c r="E6394" s="27"/>
      <c r="F6394" s="28"/>
    </row>
    <row r="6395" spans="1:6" x14ac:dyDescent="0.25">
      <c r="A6395" s="23"/>
      <c r="B6395" s="24"/>
      <c r="C6395" s="25"/>
      <c r="D6395" s="26"/>
      <c r="E6395" s="27"/>
      <c r="F6395" s="28"/>
    </row>
    <row r="6396" spans="1:6" x14ac:dyDescent="0.25">
      <c r="A6396" s="23"/>
      <c r="B6396" s="24"/>
      <c r="C6396" s="25"/>
      <c r="D6396" s="26"/>
      <c r="E6396" s="27"/>
      <c r="F6396" s="28"/>
    </row>
    <row r="6397" spans="1:6" x14ac:dyDescent="0.25">
      <c r="A6397" s="23"/>
      <c r="B6397" s="24"/>
      <c r="C6397" s="25"/>
      <c r="D6397" s="26"/>
      <c r="E6397" s="27"/>
      <c r="F6397" s="28"/>
    </row>
    <row r="6398" spans="1:6" x14ac:dyDescent="0.25">
      <c r="A6398" s="23"/>
      <c r="B6398" s="24"/>
      <c r="C6398" s="25"/>
      <c r="D6398" s="26"/>
      <c r="E6398" s="27"/>
      <c r="F6398" s="28"/>
    </row>
    <row r="6399" spans="1:6" x14ac:dyDescent="0.25">
      <c r="A6399" s="23"/>
      <c r="B6399" s="24"/>
      <c r="C6399" s="25"/>
      <c r="D6399" s="26"/>
      <c r="E6399" s="27"/>
      <c r="F6399" s="28"/>
    </row>
    <row r="6400" spans="1:6" x14ac:dyDescent="0.25">
      <c r="A6400" s="23"/>
      <c r="B6400" s="24"/>
      <c r="C6400" s="25"/>
      <c r="D6400" s="26"/>
      <c r="E6400" s="27"/>
      <c r="F6400" s="28"/>
    </row>
    <row r="6401" spans="1:6" x14ac:dyDescent="0.25">
      <c r="A6401" s="23"/>
      <c r="B6401" s="24"/>
      <c r="C6401" s="25"/>
      <c r="D6401" s="26"/>
      <c r="E6401" s="27"/>
      <c r="F6401" s="28"/>
    </row>
    <row r="6402" spans="1:6" x14ac:dyDescent="0.25">
      <c r="A6402" s="23"/>
      <c r="B6402" s="24"/>
      <c r="C6402" s="25"/>
      <c r="D6402" s="26"/>
      <c r="E6402" s="27"/>
      <c r="F6402" s="28"/>
    </row>
    <row r="6403" spans="1:6" x14ac:dyDescent="0.25">
      <c r="A6403" s="23"/>
      <c r="B6403" s="24"/>
      <c r="C6403" s="25"/>
      <c r="D6403" s="26"/>
      <c r="E6403" s="27"/>
      <c r="F6403" s="28"/>
    </row>
    <row r="6404" spans="1:6" x14ac:dyDescent="0.25">
      <c r="A6404" s="23"/>
      <c r="B6404" s="24"/>
      <c r="C6404" s="25"/>
      <c r="D6404" s="26"/>
      <c r="E6404" s="27"/>
      <c r="F6404" s="28"/>
    </row>
    <row r="6405" spans="1:6" x14ac:dyDescent="0.25">
      <c r="A6405" s="23"/>
      <c r="B6405" s="24"/>
      <c r="C6405" s="25"/>
      <c r="D6405" s="26"/>
      <c r="E6405" s="27"/>
      <c r="F6405" s="28"/>
    </row>
    <row r="6406" spans="1:6" x14ac:dyDescent="0.25">
      <c r="A6406" s="23"/>
      <c r="B6406" s="24"/>
      <c r="C6406" s="25"/>
      <c r="D6406" s="26"/>
      <c r="E6406" s="27"/>
      <c r="F6406" s="28"/>
    </row>
    <row r="6407" spans="1:6" x14ac:dyDescent="0.25">
      <c r="A6407" s="23"/>
      <c r="B6407" s="24"/>
      <c r="C6407" s="25"/>
      <c r="D6407" s="26"/>
      <c r="E6407" s="27"/>
      <c r="F6407" s="28"/>
    </row>
    <row r="6408" spans="1:6" x14ac:dyDescent="0.25">
      <c r="A6408" s="23"/>
      <c r="B6408" s="24"/>
      <c r="C6408" s="25"/>
      <c r="D6408" s="26"/>
      <c r="E6408" s="27"/>
      <c r="F6408" s="28"/>
    </row>
    <row r="6409" spans="1:6" x14ac:dyDescent="0.25">
      <c r="A6409" s="23"/>
      <c r="B6409" s="24"/>
      <c r="C6409" s="25"/>
      <c r="D6409" s="26"/>
      <c r="E6409" s="27"/>
      <c r="F6409" s="28"/>
    </row>
    <row r="6410" spans="1:6" x14ac:dyDescent="0.25">
      <c r="A6410" s="23"/>
      <c r="B6410" s="24"/>
      <c r="C6410" s="25"/>
      <c r="D6410" s="26"/>
      <c r="E6410" s="27"/>
      <c r="F6410" s="28"/>
    </row>
    <row r="6411" spans="1:6" x14ac:dyDescent="0.25">
      <c r="A6411" s="23"/>
      <c r="B6411" s="24"/>
      <c r="C6411" s="25"/>
      <c r="D6411" s="26"/>
      <c r="E6411" s="27"/>
      <c r="F6411" s="28"/>
    </row>
    <row r="6412" spans="1:6" x14ac:dyDescent="0.25">
      <c r="A6412" s="23"/>
      <c r="B6412" s="24"/>
      <c r="C6412" s="25"/>
      <c r="D6412" s="26"/>
      <c r="E6412" s="27"/>
      <c r="F6412" s="28"/>
    </row>
    <row r="6413" spans="1:6" x14ac:dyDescent="0.25">
      <c r="A6413" s="23"/>
      <c r="B6413" s="24"/>
      <c r="C6413" s="25"/>
      <c r="D6413" s="26"/>
      <c r="E6413" s="27"/>
      <c r="F6413" s="28"/>
    </row>
    <row r="6414" spans="1:6" x14ac:dyDescent="0.25">
      <c r="A6414" s="23"/>
      <c r="B6414" s="24"/>
      <c r="C6414" s="25"/>
      <c r="D6414" s="26"/>
      <c r="E6414" s="27"/>
      <c r="F6414" s="28"/>
    </row>
    <row r="6415" spans="1:6" x14ac:dyDescent="0.25">
      <c r="A6415" s="23"/>
      <c r="B6415" s="24"/>
      <c r="C6415" s="25"/>
      <c r="D6415" s="26"/>
      <c r="E6415" s="27"/>
      <c r="F6415" s="28"/>
    </row>
    <row r="6416" spans="1:6" x14ac:dyDescent="0.25">
      <c r="A6416" s="23"/>
      <c r="B6416" s="24"/>
      <c r="C6416" s="25"/>
      <c r="D6416" s="26"/>
      <c r="E6416" s="27"/>
      <c r="F6416" s="28"/>
    </row>
    <row r="6417" spans="1:6" x14ac:dyDescent="0.25">
      <c r="A6417" s="23"/>
      <c r="B6417" s="24"/>
      <c r="C6417" s="25"/>
      <c r="D6417" s="26"/>
      <c r="E6417" s="27"/>
      <c r="F6417" s="28"/>
    </row>
    <row r="6418" spans="1:6" x14ac:dyDescent="0.25">
      <c r="A6418" s="23"/>
      <c r="B6418" s="24"/>
      <c r="C6418" s="25"/>
      <c r="D6418" s="26"/>
      <c r="E6418" s="27"/>
      <c r="F6418" s="28"/>
    </row>
    <row r="6419" spans="1:6" x14ac:dyDescent="0.25">
      <c r="A6419" s="23"/>
      <c r="B6419" s="24"/>
      <c r="C6419" s="25"/>
      <c r="D6419" s="26"/>
      <c r="E6419" s="27"/>
      <c r="F6419" s="28"/>
    </row>
    <row r="6420" spans="1:6" x14ac:dyDescent="0.25">
      <c r="A6420" s="23"/>
      <c r="B6420" s="24"/>
      <c r="C6420" s="25"/>
      <c r="D6420" s="26"/>
      <c r="E6420" s="27"/>
      <c r="F6420" s="28"/>
    </row>
    <row r="6421" spans="1:6" x14ac:dyDescent="0.25">
      <c r="A6421" s="23"/>
      <c r="B6421" s="24"/>
      <c r="C6421" s="25"/>
      <c r="D6421" s="26"/>
      <c r="E6421" s="27"/>
      <c r="F6421" s="28"/>
    </row>
    <row r="6422" spans="1:6" x14ac:dyDescent="0.25">
      <c r="A6422" s="23"/>
      <c r="B6422" s="24"/>
      <c r="C6422" s="25"/>
      <c r="D6422" s="26"/>
      <c r="E6422" s="27"/>
      <c r="F6422" s="28"/>
    </row>
    <row r="6423" spans="1:6" x14ac:dyDescent="0.25">
      <c r="A6423" s="23"/>
      <c r="B6423" s="24"/>
      <c r="C6423" s="25"/>
      <c r="D6423" s="26"/>
      <c r="E6423" s="27"/>
      <c r="F6423" s="28"/>
    </row>
    <row r="6424" spans="1:6" x14ac:dyDescent="0.25">
      <c r="A6424" s="23"/>
      <c r="B6424" s="24"/>
      <c r="C6424" s="25"/>
      <c r="D6424" s="26"/>
      <c r="E6424" s="27"/>
      <c r="F6424" s="28"/>
    </row>
    <row r="6425" spans="1:6" x14ac:dyDescent="0.25">
      <c r="A6425" s="23"/>
      <c r="B6425" s="24"/>
      <c r="C6425" s="25"/>
      <c r="D6425" s="26"/>
      <c r="E6425" s="27"/>
      <c r="F6425" s="28"/>
    </row>
    <row r="6426" spans="1:6" x14ac:dyDescent="0.25">
      <c r="A6426" s="23"/>
      <c r="B6426" s="24"/>
      <c r="C6426" s="25"/>
      <c r="D6426" s="26"/>
      <c r="E6426" s="27"/>
      <c r="F6426" s="28"/>
    </row>
    <row r="6427" spans="1:6" x14ac:dyDescent="0.25">
      <c r="A6427" s="23"/>
      <c r="B6427" s="24"/>
      <c r="C6427" s="25"/>
      <c r="D6427" s="26"/>
      <c r="E6427" s="27"/>
      <c r="F6427" s="28"/>
    </row>
    <row r="6428" spans="1:6" x14ac:dyDescent="0.25">
      <c r="A6428" s="23"/>
      <c r="B6428" s="24"/>
      <c r="C6428" s="25"/>
      <c r="D6428" s="26"/>
      <c r="E6428" s="27"/>
      <c r="F6428" s="28"/>
    </row>
    <row r="6429" spans="1:6" x14ac:dyDescent="0.25">
      <c r="A6429" s="23"/>
      <c r="B6429" s="24"/>
      <c r="C6429" s="25"/>
      <c r="D6429" s="26"/>
      <c r="E6429" s="27"/>
      <c r="F6429" s="28"/>
    </row>
    <row r="6430" spans="1:6" x14ac:dyDescent="0.25">
      <c r="A6430" s="23"/>
      <c r="B6430" s="24"/>
      <c r="C6430" s="25"/>
      <c r="D6430" s="26"/>
      <c r="E6430" s="27"/>
      <c r="F6430" s="28"/>
    </row>
    <row r="6431" spans="1:6" x14ac:dyDescent="0.25">
      <c r="A6431" s="23"/>
      <c r="B6431" s="24"/>
      <c r="C6431" s="25"/>
      <c r="D6431" s="26"/>
      <c r="E6431" s="27"/>
      <c r="F6431" s="28"/>
    </row>
    <row r="6432" spans="1:6" x14ac:dyDescent="0.25">
      <c r="A6432" s="23"/>
      <c r="B6432" s="24"/>
      <c r="C6432" s="25"/>
      <c r="D6432" s="26"/>
      <c r="E6432" s="27"/>
      <c r="F6432" s="28"/>
    </row>
    <row r="6433" spans="1:6" x14ac:dyDescent="0.25">
      <c r="A6433" s="23"/>
      <c r="B6433" s="24"/>
      <c r="C6433" s="25"/>
      <c r="D6433" s="26"/>
      <c r="E6433" s="27"/>
      <c r="F6433" s="28"/>
    </row>
    <row r="6434" spans="1:6" x14ac:dyDescent="0.25">
      <c r="A6434" s="23"/>
      <c r="B6434" s="24"/>
      <c r="C6434" s="25"/>
      <c r="D6434" s="26"/>
      <c r="E6434" s="27"/>
      <c r="F6434" s="28"/>
    </row>
    <row r="6435" spans="1:6" x14ac:dyDescent="0.25">
      <c r="A6435" s="23"/>
      <c r="B6435" s="24"/>
      <c r="C6435" s="25"/>
      <c r="D6435" s="26"/>
      <c r="E6435" s="27"/>
      <c r="F6435" s="28"/>
    </row>
    <row r="6436" spans="1:6" x14ac:dyDescent="0.25">
      <c r="A6436" s="23"/>
      <c r="B6436" s="24"/>
      <c r="C6436" s="25"/>
      <c r="D6436" s="26"/>
      <c r="E6436" s="27"/>
      <c r="F6436" s="28"/>
    </row>
    <row r="6437" spans="1:6" x14ac:dyDescent="0.25">
      <c r="A6437" s="23"/>
      <c r="B6437" s="24"/>
      <c r="C6437" s="25"/>
      <c r="D6437" s="26"/>
      <c r="E6437" s="27"/>
      <c r="F6437" s="28"/>
    </row>
    <row r="6438" spans="1:6" x14ac:dyDescent="0.25">
      <c r="A6438" s="23"/>
      <c r="B6438" s="24"/>
      <c r="C6438" s="25"/>
      <c r="D6438" s="26"/>
      <c r="E6438" s="27"/>
      <c r="F6438" s="28"/>
    </row>
    <row r="6439" spans="1:6" x14ac:dyDescent="0.25">
      <c r="A6439" s="23"/>
      <c r="B6439" s="24"/>
      <c r="C6439" s="25"/>
      <c r="D6439" s="26"/>
      <c r="E6439" s="27"/>
      <c r="F6439" s="28"/>
    </row>
    <row r="6440" spans="1:6" x14ac:dyDescent="0.25">
      <c r="A6440" s="23"/>
      <c r="B6440" s="24"/>
      <c r="C6440" s="25"/>
      <c r="D6440" s="26"/>
      <c r="E6440" s="27"/>
      <c r="F6440" s="28"/>
    </row>
    <row r="6441" spans="1:6" x14ac:dyDescent="0.25">
      <c r="A6441" s="23"/>
      <c r="B6441" s="24"/>
      <c r="C6441" s="25"/>
      <c r="D6441" s="26"/>
      <c r="E6441" s="27"/>
      <c r="F6441" s="28"/>
    </row>
    <row r="6442" spans="1:6" x14ac:dyDescent="0.25">
      <c r="A6442" s="23"/>
      <c r="B6442" s="24"/>
      <c r="C6442" s="25"/>
      <c r="D6442" s="26"/>
      <c r="E6442" s="27"/>
      <c r="F6442" s="28"/>
    </row>
    <row r="6443" spans="1:6" x14ac:dyDescent="0.25">
      <c r="A6443" s="23"/>
      <c r="B6443" s="24"/>
      <c r="C6443" s="25"/>
      <c r="D6443" s="26"/>
      <c r="E6443" s="27"/>
      <c r="F6443" s="28"/>
    </row>
    <row r="6444" spans="1:6" x14ac:dyDescent="0.25">
      <c r="A6444" s="23"/>
      <c r="B6444" s="24"/>
      <c r="C6444" s="25"/>
      <c r="D6444" s="26"/>
      <c r="E6444" s="27"/>
      <c r="F6444" s="28"/>
    </row>
    <row r="6445" spans="1:6" x14ac:dyDescent="0.25">
      <c r="A6445" s="23"/>
      <c r="B6445" s="24"/>
      <c r="C6445" s="25"/>
      <c r="D6445" s="26"/>
      <c r="E6445" s="27"/>
      <c r="F6445" s="28"/>
    </row>
    <row r="6446" spans="1:6" x14ac:dyDescent="0.25">
      <c r="A6446" s="23"/>
      <c r="B6446" s="24"/>
      <c r="C6446" s="25"/>
      <c r="D6446" s="26"/>
      <c r="E6446" s="27"/>
      <c r="F6446" s="28"/>
    </row>
    <row r="6447" spans="1:6" x14ac:dyDescent="0.25">
      <c r="A6447" s="23"/>
      <c r="B6447" s="24"/>
      <c r="C6447" s="25"/>
      <c r="D6447" s="26"/>
      <c r="E6447" s="27"/>
      <c r="F6447" s="28"/>
    </row>
    <row r="6448" spans="1:6" x14ac:dyDescent="0.25">
      <c r="A6448" s="23"/>
      <c r="B6448" s="24"/>
      <c r="C6448" s="25"/>
      <c r="D6448" s="26"/>
      <c r="E6448" s="27"/>
      <c r="F6448" s="28"/>
    </row>
    <row r="6449" spans="1:6" x14ac:dyDescent="0.25">
      <c r="A6449" s="23"/>
      <c r="B6449" s="24"/>
      <c r="C6449" s="25"/>
      <c r="D6449" s="26"/>
      <c r="E6449" s="27"/>
      <c r="F6449" s="28"/>
    </row>
    <row r="6450" spans="1:6" x14ac:dyDescent="0.25">
      <c r="A6450" s="23"/>
      <c r="B6450" s="24"/>
      <c r="C6450" s="25"/>
      <c r="D6450" s="26"/>
      <c r="E6450" s="27"/>
      <c r="F6450" s="28"/>
    </row>
    <row r="6451" spans="1:6" x14ac:dyDescent="0.25">
      <c r="A6451" s="23"/>
      <c r="B6451" s="24"/>
      <c r="C6451" s="25"/>
      <c r="D6451" s="26"/>
      <c r="E6451" s="27"/>
      <c r="F6451" s="28"/>
    </row>
    <row r="6452" spans="1:6" x14ac:dyDescent="0.25">
      <c r="A6452" s="23"/>
      <c r="B6452" s="24"/>
      <c r="C6452" s="25"/>
      <c r="D6452" s="26"/>
      <c r="E6452" s="27"/>
      <c r="F6452" s="28"/>
    </row>
    <row r="6453" spans="1:6" x14ac:dyDescent="0.25">
      <c r="A6453" s="23"/>
      <c r="B6453" s="24"/>
      <c r="C6453" s="25"/>
      <c r="D6453" s="26"/>
      <c r="E6453" s="27"/>
      <c r="F6453" s="28"/>
    </row>
    <row r="6454" spans="1:6" x14ac:dyDescent="0.25">
      <c r="A6454" s="23"/>
      <c r="B6454" s="24"/>
      <c r="C6454" s="25"/>
      <c r="D6454" s="26"/>
      <c r="E6454" s="27"/>
      <c r="F6454" s="28"/>
    </row>
    <row r="6455" spans="1:6" x14ac:dyDescent="0.25">
      <c r="A6455" s="23"/>
      <c r="B6455" s="24"/>
      <c r="C6455" s="25"/>
      <c r="D6455" s="26"/>
      <c r="E6455" s="27"/>
      <c r="F6455" s="28"/>
    </row>
    <row r="6456" spans="1:6" x14ac:dyDescent="0.25">
      <c r="A6456" s="23"/>
      <c r="B6456" s="24"/>
      <c r="C6456" s="25"/>
      <c r="D6456" s="26"/>
      <c r="E6456" s="27"/>
      <c r="F6456" s="28"/>
    </row>
    <row r="6457" spans="1:6" x14ac:dyDescent="0.25">
      <c r="A6457" s="23"/>
      <c r="B6457" s="24"/>
      <c r="C6457" s="25"/>
      <c r="D6457" s="26"/>
      <c r="E6457" s="27"/>
      <c r="F6457" s="28"/>
    </row>
    <row r="6458" spans="1:6" x14ac:dyDescent="0.25">
      <c r="A6458" s="23"/>
      <c r="B6458" s="24"/>
      <c r="C6458" s="25"/>
      <c r="D6458" s="26"/>
      <c r="E6458" s="27"/>
      <c r="F6458" s="28"/>
    </row>
    <row r="6459" spans="1:6" x14ac:dyDescent="0.25">
      <c r="A6459" s="23"/>
      <c r="B6459" s="24"/>
      <c r="C6459" s="25"/>
      <c r="D6459" s="26"/>
      <c r="E6459" s="27"/>
      <c r="F6459" s="28"/>
    </row>
    <row r="6460" spans="1:6" x14ac:dyDescent="0.25">
      <c r="A6460" s="23"/>
      <c r="B6460" s="24"/>
      <c r="C6460" s="25"/>
      <c r="D6460" s="26"/>
      <c r="E6460" s="27"/>
      <c r="F6460" s="28"/>
    </row>
    <row r="6461" spans="1:6" x14ac:dyDescent="0.25">
      <c r="A6461" s="23"/>
      <c r="B6461" s="24"/>
      <c r="C6461" s="25"/>
      <c r="D6461" s="26"/>
      <c r="E6461" s="27"/>
      <c r="F6461" s="28"/>
    </row>
    <row r="6462" spans="1:6" x14ac:dyDescent="0.25">
      <c r="A6462" s="23"/>
      <c r="B6462" s="24"/>
      <c r="C6462" s="25"/>
      <c r="D6462" s="26"/>
      <c r="E6462" s="27"/>
      <c r="F6462" s="28"/>
    </row>
    <row r="6463" spans="1:6" x14ac:dyDescent="0.25">
      <c r="A6463" s="23"/>
      <c r="B6463" s="24"/>
      <c r="C6463" s="25"/>
      <c r="D6463" s="26"/>
      <c r="E6463" s="27"/>
      <c r="F6463" s="28"/>
    </row>
    <row r="6464" spans="1:6" x14ac:dyDescent="0.25">
      <c r="A6464" s="23"/>
      <c r="B6464" s="24"/>
      <c r="C6464" s="25"/>
      <c r="D6464" s="26"/>
      <c r="E6464" s="27"/>
      <c r="F6464" s="28"/>
    </row>
    <row r="6465" spans="1:6" x14ac:dyDescent="0.25">
      <c r="A6465" s="23"/>
      <c r="B6465" s="24"/>
      <c r="C6465" s="25"/>
      <c r="D6465" s="26"/>
      <c r="E6465" s="27"/>
      <c r="F6465" s="28"/>
    </row>
    <row r="6466" spans="1:6" x14ac:dyDescent="0.25">
      <c r="A6466" s="23"/>
      <c r="B6466" s="24"/>
      <c r="C6466" s="25"/>
      <c r="D6466" s="26"/>
      <c r="E6466" s="27"/>
      <c r="F6466" s="28"/>
    </row>
    <row r="6467" spans="1:6" x14ac:dyDescent="0.25">
      <c r="A6467" s="23"/>
      <c r="B6467" s="24"/>
      <c r="C6467" s="25"/>
      <c r="D6467" s="26"/>
      <c r="E6467" s="27"/>
      <c r="F6467" s="28"/>
    </row>
    <row r="6468" spans="1:6" x14ac:dyDescent="0.25">
      <c r="A6468" s="23"/>
      <c r="B6468" s="24"/>
      <c r="C6468" s="25"/>
      <c r="D6468" s="26"/>
      <c r="E6468" s="27"/>
      <c r="F6468" s="28"/>
    </row>
    <row r="6469" spans="1:6" x14ac:dyDescent="0.25">
      <c r="A6469" s="23"/>
      <c r="B6469" s="24"/>
      <c r="C6469" s="25"/>
      <c r="D6469" s="26"/>
      <c r="E6469" s="27"/>
      <c r="F6469" s="28"/>
    </row>
    <row r="6470" spans="1:6" x14ac:dyDescent="0.25">
      <c r="A6470" s="23"/>
      <c r="B6470" s="24"/>
      <c r="C6470" s="25"/>
      <c r="D6470" s="26"/>
      <c r="E6470" s="27"/>
      <c r="F6470" s="28"/>
    </row>
    <row r="6471" spans="1:6" x14ac:dyDescent="0.25">
      <c r="A6471" s="23"/>
      <c r="B6471" s="24"/>
      <c r="C6471" s="25"/>
      <c r="D6471" s="26"/>
      <c r="E6471" s="27"/>
      <c r="F6471" s="28"/>
    </row>
    <row r="6472" spans="1:6" x14ac:dyDescent="0.25">
      <c r="A6472" s="23"/>
      <c r="B6472" s="24"/>
      <c r="C6472" s="25"/>
      <c r="D6472" s="26"/>
      <c r="E6472" s="27"/>
      <c r="F6472" s="28"/>
    </row>
    <row r="6473" spans="1:6" x14ac:dyDescent="0.25">
      <c r="A6473" s="23"/>
      <c r="B6473" s="24"/>
      <c r="C6473" s="25"/>
      <c r="D6473" s="26"/>
      <c r="E6473" s="27"/>
      <c r="F6473" s="28"/>
    </row>
    <row r="6474" spans="1:6" x14ac:dyDescent="0.25">
      <c r="A6474" s="23"/>
      <c r="B6474" s="24"/>
      <c r="C6474" s="25"/>
      <c r="D6474" s="26"/>
      <c r="E6474" s="27"/>
      <c r="F6474" s="28"/>
    </row>
    <row r="6475" spans="1:6" x14ac:dyDescent="0.25">
      <c r="A6475" s="23"/>
      <c r="B6475" s="24"/>
      <c r="C6475" s="25"/>
      <c r="D6475" s="26"/>
      <c r="E6475" s="27"/>
      <c r="F6475" s="28"/>
    </row>
    <row r="6476" spans="1:6" x14ac:dyDescent="0.25">
      <c r="A6476" s="23"/>
      <c r="B6476" s="24"/>
      <c r="C6476" s="25"/>
      <c r="D6476" s="26"/>
      <c r="E6476" s="27"/>
      <c r="F6476" s="28"/>
    </row>
    <row r="6477" spans="1:6" x14ac:dyDescent="0.25">
      <c r="A6477" s="23"/>
      <c r="B6477" s="24"/>
      <c r="C6477" s="25"/>
      <c r="D6477" s="26"/>
      <c r="E6477" s="27"/>
      <c r="F6477" s="28"/>
    </row>
    <row r="6478" spans="1:6" x14ac:dyDescent="0.25">
      <c r="A6478" s="23"/>
      <c r="B6478" s="24"/>
      <c r="C6478" s="25"/>
      <c r="D6478" s="26"/>
      <c r="E6478" s="27"/>
      <c r="F6478" s="28"/>
    </row>
    <row r="6479" spans="1:6" x14ac:dyDescent="0.25">
      <c r="A6479" s="23"/>
      <c r="B6479" s="24"/>
      <c r="C6479" s="25"/>
      <c r="D6479" s="26"/>
      <c r="E6479" s="27"/>
      <c r="F6479" s="28"/>
    </row>
    <row r="6480" spans="1:6" x14ac:dyDescent="0.25">
      <c r="A6480" s="23"/>
      <c r="B6480" s="24"/>
      <c r="C6480" s="25"/>
      <c r="D6480" s="26"/>
      <c r="E6480" s="27"/>
      <c r="F6480" s="28"/>
    </row>
    <row r="6481" spans="1:6" x14ac:dyDescent="0.25">
      <c r="A6481" s="23"/>
      <c r="B6481" s="24"/>
      <c r="C6481" s="25"/>
      <c r="D6481" s="26"/>
      <c r="E6481" s="27"/>
      <c r="F6481" s="28"/>
    </row>
    <row r="6482" spans="1:6" x14ac:dyDescent="0.25">
      <c r="A6482" s="23"/>
      <c r="B6482" s="24"/>
      <c r="C6482" s="25"/>
      <c r="D6482" s="26"/>
      <c r="E6482" s="27"/>
      <c r="F6482" s="28"/>
    </row>
    <row r="6483" spans="1:6" x14ac:dyDescent="0.25">
      <c r="A6483" s="23"/>
      <c r="B6483" s="24"/>
      <c r="C6483" s="25"/>
      <c r="D6483" s="26"/>
      <c r="E6483" s="27"/>
      <c r="F6483" s="28"/>
    </row>
    <row r="6484" spans="1:6" x14ac:dyDescent="0.25">
      <c r="A6484" s="23"/>
      <c r="B6484" s="24"/>
      <c r="C6484" s="25"/>
      <c r="D6484" s="26"/>
      <c r="E6484" s="27"/>
      <c r="F6484" s="28"/>
    </row>
    <row r="6485" spans="1:6" x14ac:dyDescent="0.25">
      <c r="A6485" s="23"/>
      <c r="B6485" s="24"/>
      <c r="C6485" s="25"/>
      <c r="D6485" s="26"/>
      <c r="E6485" s="27"/>
      <c r="F6485" s="28"/>
    </row>
    <row r="6486" spans="1:6" x14ac:dyDescent="0.25">
      <c r="A6486" s="23"/>
      <c r="B6486" s="24"/>
      <c r="C6486" s="25"/>
      <c r="D6486" s="26"/>
      <c r="E6486" s="27"/>
      <c r="F6486" s="28"/>
    </row>
    <row r="6487" spans="1:6" x14ac:dyDescent="0.25">
      <c r="A6487" s="23"/>
      <c r="B6487" s="24"/>
      <c r="C6487" s="25"/>
      <c r="D6487" s="26"/>
      <c r="E6487" s="27"/>
      <c r="F6487" s="28"/>
    </row>
    <row r="6488" spans="1:6" x14ac:dyDescent="0.25">
      <c r="A6488" s="23"/>
      <c r="B6488" s="24"/>
      <c r="C6488" s="25"/>
      <c r="D6488" s="26"/>
      <c r="E6488" s="27"/>
      <c r="F6488" s="28"/>
    </row>
    <row r="6489" spans="1:6" x14ac:dyDescent="0.25">
      <c r="A6489" s="23"/>
      <c r="B6489" s="24"/>
      <c r="C6489" s="25"/>
      <c r="D6489" s="26"/>
      <c r="E6489" s="27"/>
      <c r="F6489" s="28"/>
    </row>
    <row r="6490" spans="1:6" x14ac:dyDescent="0.25">
      <c r="A6490" s="23"/>
      <c r="B6490" s="24"/>
      <c r="C6490" s="25"/>
      <c r="D6490" s="26"/>
      <c r="E6490" s="27"/>
      <c r="F6490" s="28"/>
    </row>
    <row r="6491" spans="1:6" x14ac:dyDescent="0.25">
      <c r="A6491" s="23"/>
      <c r="B6491" s="24"/>
      <c r="C6491" s="25"/>
      <c r="D6491" s="26"/>
      <c r="E6491" s="27"/>
      <c r="F6491" s="28"/>
    </row>
    <row r="6492" spans="1:6" x14ac:dyDescent="0.25">
      <c r="A6492" s="23"/>
      <c r="B6492" s="24"/>
      <c r="C6492" s="25"/>
      <c r="D6492" s="26"/>
      <c r="E6492" s="27"/>
      <c r="F6492" s="28"/>
    </row>
    <row r="6493" spans="1:6" x14ac:dyDescent="0.25">
      <c r="A6493" s="23"/>
      <c r="B6493" s="24"/>
      <c r="C6493" s="25"/>
      <c r="D6493" s="26"/>
      <c r="E6493" s="27"/>
      <c r="F6493" s="28"/>
    </row>
    <row r="6494" spans="1:6" x14ac:dyDescent="0.25">
      <c r="A6494" s="23"/>
      <c r="B6494" s="24"/>
      <c r="C6494" s="25"/>
      <c r="D6494" s="26"/>
      <c r="E6494" s="27"/>
      <c r="F6494" s="28"/>
    </row>
    <row r="6495" spans="1:6" x14ac:dyDescent="0.25">
      <c r="A6495" s="23"/>
      <c r="B6495" s="24"/>
      <c r="C6495" s="25"/>
      <c r="D6495" s="26"/>
      <c r="E6495" s="27"/>
      <c r="F6495" s="28"/>
    </row>
    <row r="6496" spans="1:6" x14ac:dyDescent="0.25">
      <c r="A6496" s="23"/>
      <c r="B6496" s="24"/>
      <c r="C6496" s="25"/>
      <c r="D6496" s="26"/>
      <c r="E6496" s="27"/>
      <c r="F6496" s="28"/>
    </row>
    <row r="6497" spans="1:6" x14ac:dyDescent="0.25">
      <c r="A6497" s="23"/>
      <c r="B6497" s="24"/>
      <c r="C6497" s="25"/>
      <c r="D6497" s="26"/>
      <c r="E6497" s="27"/>
      <c r="F6497" s="28"/>
    </row>
    <row r="6498" spans="1:6" x14ac:dyDescent="0.25">
      <c r="A6498" s="23"/>
      <c r="B6498" s="24"/>
      <c r="C6498" s="25"/>
      <c r="D6498" s="26"/>
      <c r="E6498" s="27"/>
      <c r="F6498" s="28"/>
    </row>
    <row r="6499" spans="1:6" x14ac:dyDescent="0.25">
      <c r="A6499" s="23"/>
      <c r="B6499" s="24"/>
      <c r="C6499" s="25"/>
      <c r="D6499" s="26"/>
      <c r="E6499" s="27"/>
      <c r="F6499" s="28"/>
    </row>
    <row r="6500" spans="1:6" x14ac:dyDescent="0.25">
      <c r="A6500" s="23"/>
      <c r="B6500" s="24"/>
      <c r="C6500" s="25"/>
      <c r="D6500" s="26"/>
      <c r="E6500" s="27"/>
      <c r="F6500" s="28"/>
    </row>
    <row r="6501" spans="1:6" x14ac:dyDescent="0.25">
      <c r="A6501" s="23"/>
      <c r="B6501" s="24"/>
      <c r="C6501" s="25"/>
      <c r="D6501" s="26"/>
      <c r="E6501" s="27"/>
      <c r="F6501" s="28"/>
    </row>
    <row r="6502" spans="1:6" x14ac:dyDescent="0.25">
      <c r="A6502" s="23"/>
      <c r="B6502" s="24"/>
      <c r="C6502" s="25"/>
      <c r="D6502" s="26"/>
      <c r="E6502" s="27"/>
      <c r="F6502" s="28"/>
    </row>
    <row r="6503" spans="1:6" x14ac:dyDescent="0.25">
      <c r="A6503" s="23"/>
      <c r="B6503" s="24"/>
      <c r="C6503" s="25"/>
      <c r="D6503" s="26"/>
      <c r="E6503" s="27"/>
      <c r="F6503" s="28"/>
    </row>
    <row r="6504" spans="1:6" x14ac:dyDescent="0.25">
      <c r="A6504" s="23"/>
      <c r="B6504" s="24"/>
      <c r="C6504" s="25"/>
      <c r="D6504" s="26"/>
      <c r="E6504" s="27"/>
      <c r="F6504" s="28"/>
    </row>
    <row r="6505" spans="1:6" x14ac:dyDescent="0.25">
      <c r="A6505" s="23"/>
      <c r="B6505" s="24"/>
      <c r="C6505" s="25"/>
      <c r="D6505" s="26"/>
      <c r="E6505" s="27"/>
      <c r="F6505" s="28"/>
    </row>
    <row r="6506" spans="1:6" x14ac:dyDescent="0.25">
      <c r="A6506" s="23"/>
      <c r="B6506" s="24"/>
      <c r="C6506" s="25"/>
      <c r="D6506" s="26"/>
      <c r="E6506" s="27"/>
      <c r="F6506" s="28"/>
    </row>
    <row r="6507" spans="1:6" x14ac:dyDescent="0.25">
      <c r="A6507" s="23"/>
      <c r="B6507" s="24"/>
      <c r="C6507" s="25"/>
      <c r="D6507" s="26"/>
      <c r="E6507" s="27"/>
      <c r="F6507" s="28"/>
    </row>
    <row r="6508" spans="1:6" x14ac:dyDescent="0.25">
      <c r="A6508" s="23"/>
      <c r="B6508" s="24"/>
      <c r="C6508" s="25"/>
      <c r="D6508" s="26"/>
      <c r="E6508" s="27"/>
      <c r="F6508" s="28"/>
    </row>
    <row r="6509" spans="1:6" x14ac:dyDescent="0.25">
      <c r="A6509" s="23"/>
      <c r="B6509" s="24"/>
      <c r="C6509" s="25"/>
      <c r="D6509" s="26"/>
      <c r="E6509" s="27"/>
      <c r="F6509" s="28"/>
    </row>
    <row r="6510" spans="1:6" x14ac:dyDescent="0.25">
      <c r="A6510" s="23"/>
      <c r="B6510" s="24"/>
      <c r="C6510" s="25"/>
      <c r="D6510" s="26"/>
      <c r="E6510" s="27"/>
      <c r="F6510" s="28"/>
    </row>
    <row r="6511" spans="1:6" x14ac:dyDescent="0.25">
      <c r="A6511" s="23"/>
      <c r="B6511" s="24"/>
      <c r="C6511" s="25"/>
      <c r="D6511" s="26"/>
      <c r="E6511" s="27"/>
      <c r="F6511" s="28"/>
    </row>
    <row r="6512" spans="1:6" x14ac:dyDescent="0.25">
      <c r="A6512" s="23"/>
      <c r="B6512" s="24"/>
      <c r="C6512" s="25"/>
      <c r="D6512" s="26"/>
      <c r="E6512" s="27"/>
      <c r="F6512" s="28"/>
    </row>
    <row r="6513" spans="1:6" x14ac:dyDescent="0.25">
      <c r="A6513" s="23"/>
      <c r="B6513" s="24"/>
      <c r="C6513" s="25"/>
      <c r="D6513" s="26"/>
      <c r="E6513" s="27"/>
      <c r="F6513" s="28"/>
    </row>
    <row r="6514" spans="1:6" x14ac:dyDescent="0.25">
      <c r="A6514" s="23"/>
      <c r="B6514" s="24"/>
      <c r="C6514" s="25"/>
      <c r="D6514" s="26"/>
      <c r="E6514" s="27"/>
      <c r="F6514" s="28"/>
    </row>
    <row r="6515" spans="1:6" x14ac:dyDescent="0.25">
      <c r="A6515" s="23"/>
      <c r="B6515" s="24"/>
      <c r="C6515" s="25"/>
      <c r="D6515" s="26"/>
      <c r="E6515" s="27"/>
      <c r="F6515" s="28"/>
    </row>
    <row r="6516" spans="1:6" x14ac:dyDescent="0.25">
      <c r="A6516" s="23"/>
      <c r="B6516" s="24"/>
      <c r="C6516" s="25"/>
      <c r="D6516" s="26"/>
      <c r="E6516" s="27"/>
      <c r="F6516" s="28"/>
    </row>
    <row r="6517" spans="1:6" x14ac:dyDescent="0.25">
      <c r="A6517" s="23"/>
      <c r="B6517" s="24"/>
      <c r="C6517" s="25"/>
      <c r="D6517" s="26"/>
      <c r="E6517" s="27"/>
      <c r="F6517" s="28"/>
    </row>
    <row r="6518" spans="1:6" x14ac:dyDescent="0.25">
      <c r="A6518" s="23"/>
      <c r="B6518" s="24"/>
      <c r="C6518" s="25"/>
      <c r="D6518" s="26"/>
      <c r="E6518" s="27"/>
      <c r="F6518" s="28"/>
    </row>
    <row r="6519" spans="1:6" x14ac:dyDescent="0.25">
      <c r="A6519" s="23"/>
      <c r="B6519" s="24"/>
      <c r="C6519" s="25"/>
      <c r="D6519" s="26"/>
      <c r="E6519" s="27"/>
      <c r="F6519" s="28"/>
    </row>
    <row r="6520" spans="1:6" x14ac:dyDescent="0.25">
      <c r="A6520" s="23"/>
      <c r="B6520" s="24"/>
      <c r="C6520" s="25"/>
      <c r="D6520" s="26"/>
      <c r="E6520" s="27"/>
      <c r="F6520" s="28"/>
    </row>
    <row r="6521" spans="1:6" x14ac:dyDescent="0.25">
      <c r="A6521" s="23"/>
      <c r="B6521" s="24"/>
      <c r="C6521" s="25"/>
      <c r="D6521" s="26"/>
      <c r="E6521" s="27"/>
      <c r="F6521" s="28"/>
    </row>
    <row r="6522" spans="1:6" x14ac:dyDescent="0.25">
      <c r="A6522" s="23"/>
      <c r="B6522" s="24"/>
      <c r="C6522" s="25"/>
      <c r="D6522" s="26"/>
      <c r="E6522" s="27"/>
      <c r="F6522" s="28"/>
    </row>
    <row r="6523" spans="1:6" x14ac:dyDescent="0.25">
      <c r="A6523" s="23"/>
      <c r="B6523" s="24"/>
      <c r="C6523" s="25"/>
      <c r="D6523" s="26"/>
      <c r="E6523" s="27"/>
      <c r="F6523" s="28"/>
    </row>
    <row r="6524" spans="1:6" x14ac:dyDescent="0.25">
      <c r="A6524" s="23"/>
      <c r="B6524" s="24"/>
      <c r="C6524" s="25"/>
      <c r="D6524" s="26"/>
      <c r="E6524" s="27"/>
      <c r="F6524" s="28"/>
    </row>
    <row r="6525" spans="1:6" x14ac:dyDescent="0.25">
      <c r="A6525" s="23"/>
      <c r="B6525" s="24"/>
      <c r="C6525" s="25"/>
      <c r="D6525" s="26"/>
      <c r="E6525" s="27"/>
      <c r="F6525" s="28"/>
    </row>
    <row r="6526" spans="1:6" x14ac:dyDescent="0.25">
      <c r="A6526" s="23"/>
      <c r="B6526" s="24"/>
      <c r="C6526" s="25"/>
      <c r="D6526" s="26"/>
      <c r="E6526" s="27"/>
      <c r="F6526" s="28"/>
    </row>
    <row r="6527" spans="1:6" x14ac:dyDescent="0.25">
      <c r="A6527" s="23"/>
      <c r="B6527" s="24"/>
      <c r="C6527" s="25"/>
      <c r="D6527" s="26"/>
      <c r="E6527" s="27"/>
      <c r="F6527" s="28"/>
    </row>
    <row r="6528" spans="1:6" x14ac:dyDescent="0.25">
      <c r="A6528" s="23"/>
      <c r="B6528" s="24"/>
      <c r="C6528" s="25"/>
      <c r="D6528" s="26"/>
      <c r="E6528" s="27"/>
      <c r="F6528" s="28"/>
    </row>
    <row r="6529" spans="1:6" x14ac:dyDescent="0.25">
      <c r="A6529" s="23"/>
      <c r="B6529" s="24"/>
      <c r="C6529" s="25"/>
      <c r="D6529" s="26"/>
      <c r="E6529" s="27"/>
      <c r="F6529" s="28"/>
    </row>
    <row r="6530" spans="1:6" x14ac:dyDescent="0.25">
      <c r="A6530" s="23"/>
      <c r="B6530" s="24"/>
      <c r="C6530" s="25"/>
      <c r="D6530" s="26"/>
      <c r="E6530" s="27"/>
      <c r="F6530" s="28"/>
    </row>
    <row r="6531" spans="1:6" x14ac:dyDescent="0.25">
      <c r="A6531" s="23"/>
      <c r="B6531" s="24"/>
      <c r="C6531" s="25"/>
      <c r="D6531" s="26"/>
      <c r="E6531" s="27"/>
      <c r="F6531" s="28"/>
    </row>
    <row r="6532" spans="1:6" x14ac:dyDescent="0.25">
      <c r="A6532" s="23"/>
      <c r="B6532" s="24"/>
      <c r="C6532" s="25"/>
      <c r="D6532" s="26"/>
      <c r="E6532" s="27"/>
      <c r="F6532" s="28"/>
    </row>
    <row r="6533" spans="1:6" x14ac:dyDescent="0.25">
      <c r="A6533" s="23"/>
      <c r="B6533" s="24"/>
      <c r="C6533" s="25"/>
      <c r="D6533" s="26"/>
      <c r="E6533" s="27"/>
      <c r="F6533" s="28"/>
    </row>
    <row r="6534" spans="1:6" x14ac:dyDescent="0.25">
      <c r="A6534" s="23"/>
      <c r="B6534" s="24"/>
      <c r="C6534" s="25"/>
      <c r="D6534" s="26"/>
      <c r="E6534" s="27"/>
      <c r="F6534" s="28"/>
    </row>
    <row r="6535" spans="1:6" x14ac:dyDescent="0.25">
      <c r="A6535" s="23"/>
      <c r="B6535" s="24"/>
      <c r="C6535" s="25"/>
      <c r="D6535" s="26"/>
      <c r="E6535" s="27"/>
      <c r="F6535" s="28"/>
    </row>
    <row r="6536" spans="1:6" x14ac:dyDescent="0.25">
      <c r="A6536" s="23"/>
      <c r="B6536" s="24"/>
      <c r="C6536" s="25"/>
      <c r="D6536" s="26"/>
      <c r="E6536" s="27"/>
      <c r="F6536" s="28"/>
    </row>
    <row r="6537" spans="1:6" x14ac:dyDescent="0.25">
      <c r="A6537" s="23"/>
      <c r="B6537" s="24"/>
      <c r="C6537" s="25"/>
      <c r="D6537" s="26"/>
      <c r="E6537" s="27"/>
      <c r="F6537" s="28"/>
    </row>
    <row r="6538" spans="1:6" x14ac:dyDescent="0.25">
      <c r="A6538" s="23"/>
      <c r="B6538" s="24"/>
      <c r="C6538" s="25"/>
      <c r="D6538" s="26"/>
      <c r="E6538" s="27"/>
      <c r="F6538" s="28"/>
    </row>
    <row r="6539" spans="1:6" x14ac:dyDescent="0.25">
      <c r="A6539" s="23"/>
      <c r="B6539" s="24"/>
      <c r="C6539" s="25"/>
      <c r="D6539" s="26"/>
      <c r="E6539" s="27"/>
      <c r="F6539" s="28"/>
    </row>
    <row r="6540" spans="1:6" x14ac:dyDescent="0.25">
      <c r="A6540" s="23"/>
      <c r="B6540" s="24"/>
      <c r="C6540" s="25"/>
      <c r="D6540" s="26"/>
      <c r="E6540" s="27"/>
      <c r="F6540" s="28"/>
    </row>
    <row r="6541" spans="1:6" x14ac:dyDescent="0.25">
      <c r="A6541" s="23"/>
      <c r="B6541" s="24"/>
      <c r="C6541" s="25"/>
      <c r="D6541" s="26"/>
      <c r="E6541" s="27"/>
      <c r="F6541" s="28"/>
    </row>
    <row r="6542" spans="1:6" x14ac:dyDescent="0.25">
      <c r="A6542" s="23"/>
      <c r="B6542" s="24"/>
      <c r="C6542" s="25"/>
      <c r="D6542" s="26"/>
      <c r="E6542" s="27"/>
      <c r="F6542" s="28"/>
    </row>
    <row r="6543" spans="1:6" x14ac:dyDescent="0.25">
      <c r="A6543" s="23"/>
      <c r="B6543" s="24"/>
      <c r="C6543" s="25"/>
      <c r="D6543" s="26"/>
      <c r="E6543" s="27"/>
      <c r="F6543" s="28"/>
    </row>
    <row r="6544" spans="1:6" x14ac:dyDescent="0.25">
      <c r="A6544" s="23"/>
      <c r="B6544" s="24"/>
      <c r="C6544" s="25"/>
      <c r="D6544" s="26"/>
      <c r="E6544" s="27"/>
      <c r="F6544" s="28"/>
    </row>
    <row r="6545" spans="1:6" x14ac:dyDescent="0.25">
      <c r="A6545" s="23"/>
      <c r="B6545" s="24"/>
      <c r="C6545" s="25"/>
      <c r="D6545" s="26"/>
      <c r="E6545" s="27"/>
      <c r="F6545" s="28"/>
    </row>
    <row r="6546" spans="1:6" x14ac:dyDescent="0.25">
      <c r="A6546" s="23"/>
      <c r="B6546" s="24"/>
      <c r="C6546" s="25"/>
      <c r="D6546" s="26"/>
      <c r="E6546" s="27"/>
      <c r="F6546" s="28"/>
    </row>
    <row r="6547" spans="1:6" x14ac:dyDescent="0.25">
      <c r="A6547" s="23"/>
      <c r="B6547" s="24"/>
      <c r="C6547" s="25"/>
      <c r="D6547" s="26"/>
      <c r="E6547" s="27"/>
      <c r="F6547" s="28"/>
    </row>
    <row r="6548" spans="1:6" x14ac:dyDescent="0.25">
      <c r="A6548" s="23"/>
      <c r="B6548" s="24"/>
      <c r="C6548" s="25"/>
      <c r="D6548" s="26"/>
      <c r="E6548" s="27"/>
      <c r="F6548" s="28"/>
    </row>
    <row r="6549" spans="1:6" x14ac:dyDescent="0.25">
      <c r="A6549" s="23"/>
      <c r="B6549" s="24"/>
      <c r="C6549" s="25"/>
      <c r="D6549" s="26"/>
      <c r="E6549" s="27"/>
      <c r="F6549" s="28"/>
    </row>
    <row r="6550" spans="1:6" x14ac:dyDescent="0.25">
      <c r="A6550" s="23"/>
      <c r="B6550" s="24"/>
      <c r="C6550" s="25"/>
      <c r="D6550" s="26"/>
      <c r="E6550" s="27"/>
      <c r="F6550" s="28"/>
    </row>
    <row r="6551" spans="1:6" x14ac:dyDescent="0.25">
      <c r="A6551" s="23"/>
      <c r="B6551" s="24"/>
      <c r="C6551" s="25"/>
      <c r="D6551" s="26"/>
      <c r="E6551" s="27"/>
      <c r="F6551" s="28"/>
    </row>
    <row r="6552" spans="1:6" x14ac:dyDescent="0.25">
      <c r="A6552" s="23"/>
      <c r="B6552" s="24"/>
      <c r="C6552" s="25"/>
      <c r="D6552" s="26"/>
      <c r="E6552" s="27"/>
      <c r="F6552" s="28"/>
    </row>
    <row r="6553" spans="1:6" x14ac:dyDescent="0.25">
      <c r="A6553" s="23"/>
      <c r="B6553" s="24"/>
      <c r="C6553" s="25"/>
      <c r="D6553" s="26"/>
      <c r="E6553" s="27"/>
      <c r="F6553" s="28"/>
    </row>
    <row r="6554" spans="1:6" x14ac:dyDescent="0.25">
      <c r="A6554" s="23"/>
      <c r="B6554" s="24"/>
      <c r="C6554" s="25"/>
      <c r="D6554" s="26"/>
      <c r="E6554" s="27"/>
      <c r="F6554" s="28"/>
    </row>
    <row r="6555" spans="1:6" x14ac:dyDescent="0.25">
      <c r="A6555" s="23"/>
      <c r="B6555" s="24"/>
      <c r="C6555" s="25"/>
      <c r="D6555" s="26"/>
      <c r="E6555" s="27"/>
      <c r="F6555" s="28"/>
    </row>
    <row r="6556" spans="1:6" x14ac:dyDescent="0.25">
      <c r="A6556" s="23"/>
      <c r="B6556" s="24"/>
      <c r="C6556" s="25"/>
      <c r="D6556" s="26"/>
      <c r="E6556" s="27"/>
      <c r="F6556" s="28"/>
    </row>
    <row r="6557" spans="1:6" x14ac:dyDescent="0.25">
      <c r="A6557" s="23"/>
      <c r="B6557" s="24"/>
      <c r="C6557" s="25"/>
      <c r="D6557" s="26"/>
      <c r="E6557" s="27"/>
      <c r="F6557" s="28"/>
    </row>
    <row r="6558" spans="1:6" x14ac:dyDescent="0.25">
      <c r="A6558" s="23"/>
      <c r="B6558" s="24"/>
      <c r="C6558" s="25"/>
      <c r="D6558" s="26"/>
      <c r="E6558" s="27"/>
      <c r="F6558" s="28"/>
    </row>
    <row r="6559" spans="1:6" x14ac:dyDescent="0.25">
      <c r="A6559" s="23"/>
      <c r="B6559" s="24"/>
      <c r="C6559" s="25"/>
      <c r="D6559" s="26"/>
      <c r="E6559" s="27"/>
      <c r="F6559" s="28"/>
    </row>
    <row r="6560" spans="1:6" x14ac:dyDescent="0.25">
      <c r="A6560" s="23"/>
      <c r="B6560" s="24"/>
      <c r="C6560" s="25"/>
      <c r="D6560" s="26"/>
      <c r="E6560" s="27"/>
      <c r="F6560" s="28"/>
    </row>
    <row r="6561" spans="1:6" x14ac:dyDescent="0.25">
      <c r="A6561" s="23"/>
      <c r="B6561" s="24"/>
      <c r="C6561" s="25"/>
      <c r="D6561" s="26"/>
      <c r="E6561" s="27"/>
      <c r="F6561" s="28"/>
    </row>
    <row r="6562" spans="1:6" x14ac:dyDescent="0.25">
      <c r="A6562" s="23"/>
      <c r="B6562" s="24"/>
      <c r="C6562" s="25"/>
      <c r="D6562" s="26"/>
      <c r="E6562" s="27"/>
      <c r="F6562" s="28"/>
    </row>
    <row r="6563" spans="1:6" x14ac:dyDescent="0.25">
      <c r="A6563" s="23"/>
      <c r="B6563" s="24"/>
      <c r="C6563" s="25"/>
      <c r="D6563" s="26"/>
      <c r="E6563" s="27"/>
      <c r="F6563" s="28"/>
    </row>
    <row r="6564" spans="1:6" x14ac:dyDescent="0.25">
      <c r="A6564" s="23"/>
      <c r="B6564" s="24"/>
      <c r="C6564" s="25"/>
      <c r="D6564" s="26"/>
      <c r="E6564" s="27"/>
      <c r="F6564" s="28"/>
    </row>
    <row r="6565" spans="1:6" x14ac:dyDescent="0.25">
      <c r="A6565" s="23"/>
      <c r="B6565" s="24"/>
      <c r="C6565" s="25"/>
      <c r="D6565" s="26"/>
      <c r="E6565" s="27"/>
      <c r="F6565" s="28"/>
    </row>
    <row r="6566" spans="1:6" x14ac:dyDescent="0.25">
      <c r="A6566" s="23"/>
      <c r="B6566" s="24"/>
      <c r="C6566" s="25"/>
      <c r="D6566" s="26"/>
      <c r="E6566" s="27"/>
      <c r="F6566" s="28"/>
    </row>
    <row r="6567" spans="1:6" x14ac:dyDescent="0.25">
      <c r="A6567" s="23"/>
      <c r="B6567" s="24"/>
      <c r="C6567" s="25"/>
      <c r="D6567" s="26"/>
      <c r="E6567" s="27"/>
      <c r="F6567" s="28"/>
    </row>
    <row r="6568" spans="1:6" x14ac:dyDescent="0.25">
      <c r="A6568" s="23"/>
      <c r="B6568" s="24"/>
      <c r="C6568" s="25"/>
      <c r="D6568" s="26"/>
      <c r="E6568" s="27"/>
      <c r="F6568" s="28"/>
    </row>
    <row r="6569" spans="1:6" x14ac:dyDescent="0.25">
      <c r="A6569" s="23"/>
      <c r="B6569" s="24"/>
      <c r="C6569" s="25"/>
      <c r="D6569" s="26"/>
      <c r="E6569" s="27"/>
      <c r="F6569" s="28"/>
    </row>
    <row r="6570" spans="1:6" x14ac:dyDescent="0.25">
      <c r="A6570" s="23"/>
      <c r="B6570" s="24"/>
      <c r="C6570" s="25"/>
      <c r="D6570" s="26"/>
      <c r="E6570" s="27"/>
      <c r="F6570" s="28"/>
    </row>
    <row r="6571" spans="1:6" x14ac:dyDescent="0.25">
      <c r="A6571" s="23"/>
      <c r="B6571" s="24"/>
      <c r="C6571" s="25"/>
      <c r="D6571" s="26"/>
      <c r="E6571" s="27"/>
      <c r="F6571" s="28"/>
    </row>
    <row r="6572" spans="1:6" x14ac:dyDescent="0.25">
      <c r="A6572" s="23"/>
      <c r="B6572" s="24"/>
      <c r="C6572" s="25"/>
      <c r="D6572" s="26"/>
      <c r="E6572" s="27"/>
      <c r="F6572" s="28"/>
    </row>
    <row r="6573" spans="1:6" x14ac:dyDescent="0.25">
      <c r="A6573" s="23"/>
      <c r="B6573" s="24"/>
      <c r="C6573" s="25"/>
      <c r="D6573" s="26"/>
      <c r="E6573" s="27"/>
      <c r="F6573" s="28"/>
    </row>
    <row r="6574" spans="1:6" x14ac:dyDescent="0.25">
      <c r="A6574" s="23"/>
      <c r="B6574" s="24"/>
      <c r="C6574" s="25"/>
      <c r="D6574" s="26"/>
      <c r="E6574" s="27"/>
      <c r="F6574" s="28"/>
    </row>
    <row r="6575" spans="1:6" x14ac:dyDescent="0.25">
      <c r="A6575" s="23"/>
      <c r="B6575" s="24"/>
      <c r="C6575" s="25"/>
      <c r="D6575" s="26"/>
      <c r="E6575" s="27"/>
      <c r="F6575" s="28"/>
    </row>
    <row r="6576" spans="1:6" x14ac:dyDescent="0.25">
      <c r="A6576" s="23"/>
      <c r="B6576" s="24"/>
      <c r="C6576" s="25"/>
      <c r="D6576" s="26"/>
      <c r="E6576" s="27"/>
      <c r="F6576" s="28"/>
    </row>
    <row r="6577" spans="1:6" x14ac:dyDescent="0.25">
      <c r="A6577" s="23"/>
      <c r="B6577" s="24"/>
      <c r="C6577" s="25"/>
      <c r="D6577" s="26"/>
      <c r="E6577" s="27"/>
      <c r="F6577" s="28"/>
    </row>
    <row r="6578" spans="1:6" x14ac:dyDescent="0.25">
      <c r="A6578" s="23"/>
      <c r="B6578" s="24"/>
      <c r="C6578" s="25"/>
      <c r="D6578" s="26"/>
      <c r="E6578" s="27"/>
      <c r="F6578" s="28"/>
    </row>
    <row r="6579" spans="1:6" x14ac:dyDescent="0.25">
      <c r="A6579" s="23"/>
      <c r="B6579" s="24"/>
      <c r="C6579" s="25"/>
      <c r="D6579" s="26"/>
      <c r="E6579" s="27"/>
      <c r="F6579" s="28"/>
    </row>
    <row r="6580" spans="1:6" x14ac:dyDescent="0.25">
      <c r="A6580" s="23"/>
      <c r="B6580" s="24"/>
      <c r="C6580" s="25"/>
      <c r="D6580" s="26"/>
      <c r="E6580" s="27"/>
      <c r="F6580" s="28"/>
    </row>
    <row r="6581" spans="1:6" x14ac:dyDescent="0.25">
      <c r="A6581" s="23"/>
      <c r="B6581" s="24"/>
      <c r="C6581" s="25"/>
      <c r="D6581" s="26"/>
      <c r="E6581" s="27"/>
      <c r="F6581" s="28"/>
    </row>
    <row r="6582" spans="1:6" x14ac:dyDescent="0.25">
      <c r="A6582" s="23"/>
      <c r="B6582" s="24"/>
      <c r="C6582" s="25"/>
      <c r="D6582" s="26"/>
      <c r="E6582" s="27"/>
      <c r="F6582" s="28"/>
    </row>
    <row r="6583" spans="1:6" x14ac:dyDescent="0.25">
      <c r="A6583" s="23"/>
      <c r="B6583" s="24"/>
      <c r="C6583" s="25"/>
      <c r="D6583" s="26"/>
      <c r="E6583" s="27"/>
      <c r="F6583" s="28"/>
    </row>
    <row r="6584" spans="1:6" x14ac:dyDescent="0.25">
      <c r="A6584" s="23"/>
      <c r="B6584" s="24"/>
      <c r="C6584" s="25"/>
      <c r="D6584" s="26"/>
      <c r="E6584" s="27"/>
      <c r="F6584" s="28"/>
    </row>
    <row r="6585" spans="1:6" x14ac:dyDescent="0.25">
      <c r="A6585" s="23"/>
      <c r="B6585" s="24"/>
      <c r="C6585" s="25"/>
      <c r="D6585" s="26"/>
      <c r="E6585" s="27"/>
      <c r="F6585" s="28"/>
    </row>
    <row r="6586" spans="1:6" x14ac:dyDescent="0.25">
      <c r="A6586" s="23"/>
      <c r="B6586" s="24"/>
      <c r="C6586" s="25"/>
      <c r="D6586" s="26"/>
      <c r="E6586" s="27"/>
      <c r="F6586" s="28"/>
    </row>
    <row r="6587" spans="1:6" x14ac:dyDescent="0.25">
      <c r="A6587" s="23"/>
      <c r="B6587" s="24"/>
      <c r="C6587" s="25"/>
      <c r="D6587" s="26"/>
      <c r="E6587" s="27"/>
      <c r="F6587" s="28"/>
    </row>
    <row r="6588" spans="1:6" x14ac:dyDescent="0.25">
      <c r="A6588" s="23"/>
      <c r="B6588" s="24"/>
      <c r="C6588" s="25"/>
      <c r="D6588" s="26"/>
      <c r="E6588" s="27"/>
      <c r="F6588" s="28"/>
    </row>
    <row r="6589" spans="1:6" x14ac:dyDescent="0.25">
      <c r="A6589" s="23"/>
      <c r="B6589" s="24"/>
      <c r="C6589" s="25"/>
      <c r="D6589" s="26"/>
      <c r="E6589" s="27"/>
      <c r="F6589" s="28"/>
    </row>
    <row r="6590" spans="1:6" x14ac:dyDescent="0.25">
      <c r="A6590" s="23"/>
      <c r="B6590" s="24"/>
      <c r="C6590" s="25"/>
      <c r="D6590" s="26"/>
      <c r="E6590" s="27"/>
      <c r="F6590" s="28"/>
    </row>
    <row r="6591" spans="1:6" x14ac:dyDescent="0.25">
      <c r="A6591" s="23"/>
      <c r="B6591" s="24"/>
      <c r="C6591" s="25"/>
      <c r="D6591" s="26"/>
      <c r="E6591" s="27"/>
      <c r="F6591" s="28"/>
    </row>
    <row r="6592" spans="1:6" x14ac:dyDescent="0.25">
      <c r="A6592" s="23"/>
      <c r="B6592" s="24"/>
      <c r="C6592" s="25"/>
      <c r="D6592" s="26"/>
      <c r="E6592" s="27"/>
      <c r="F6592" s="28"/>
    </row>
    <row r="6593" spans="1:6" x14ac:dyDescent="0.25">
      <c r="A6593" s="23"/>
      <c r="B6593" s="24"/>
      <c r="C6593" s="25"/>
      <c r="D6593" s="26"/>
      <c r="E6593" s="27"/>
      <c r="F6593" s="28"/>
    </row>
    <row r="6594" spans="1:6" x14ac:dyDescent="0.25">
      <c r="A6594" s="23"/>
      <c r="B6594" s="24"/>
      <c r="C6594" s="25"/>
      <c r="D6594" s="26"/>
      <c r="E6594" s="27"/>
      <c r="F6594" s="28"/>
    </row>
    <row r="6595" spans="1:6" x14ac:dyDescent="0.25">
      <c r="A6595" s="23"/>
      <c r="B6595" s="24"/>
      <c r="C6595" s="25"/>
      <c r="D6595" s="26"/>
      <c r="E6595" s="27"/>
      <c r="F6595" s="28"/>
    </row>
    <row r="6596" spans="1:6" x14ac:dyDescent="0.25">
      <c r="A6596" s="23"/>
      <c r="B6596" s="24"/>
      <c r="C6596" s="25"/>
      <c r="D6596" s="26"/>
      <c r="E6596" s="27"/>
      <c r="F6596" s="28"/>
    </row>
    <row r="6597" spans="1:6" x14ac:dyDescent="0.25">
      <c r="A6597" s="23"/>
      <c r="B6597" s="24"/>
      <c r="C6597" s="25"/>
      <c r="D6597" s="26"/>
      <c r="E6597" s="27"/>
      <c r="F6597" s="28"/>
    </row>
    <row r="6598" spans="1:6" x14ac:dyDescent="0.25">
      <c r="A6598" s="23"/>
      <c r="B6598" s="24"/>
      <c r="C6598" s="25"/>
      <c r="D6598" s="26"/>
      <c r="E6598" s="27"/>
      <c r="F6598" s="28"/>
    </row>
    <row r="6599" spans="1:6" x14ac:dyDescent="0.25">
      <c r="A6599" s="23"/>
      <c r="B6599" s="24"/>
      <c r="C6599" s="25"/>
      <c r="D6599" s="26"/>
      <c r="E6599" s="27"/>
      <c r="F6599" s="28"/>
    </row>
    <row r="6600" spans="1:6" x14ac:dyDescent="0.25">
      <c r="A6600" s="23"/>
      <c r="B6600" s="24"/>
      <c r="C6600" s="25"/>
      <c r="D6600" s="26"/>
      <c r="E6600" s="27"/>
      <c r="F6600" s="28"/>
    </row>
    <row r="6601" spans="1:6" x14ac:dyDescent="0.25">
      <c r="A6601" s="23"/>
      <c r="B6601" s="24"/>
      <c r="C6601" s="25"/>
      <c r="D6601" s="26"/>
      <c r="E6601" s="27"/>
      <c r="F6601" s="28"/>
    </row>
    <row r="6602" spans="1:6" x14ac:dyDescent="0.25">
      <c r="A6602" s="23"/>
      <c r="B6602" s="24"/>
      <c r="C6602" s="25"/>
      <c r="D6602" s="26"/>
      <c r="E6602" s="27"/>
      <c r="F6602" s="28"/>
    </row>
    <row r="6603" spans="1:6" x14ac:dyDescent="0.25">
      <c r="A6603" s="23"/>
      <c r="B6603" s="24"/>
      <c r="C6603" s="25"/>
      <c r="D6603" s="26"/>
      <c r="E6603" s="27"/>
      <c r="F6603" s="28"/>
    </row>
    <row r="6604" spans="1:6" x14ac:dyDescent="0.25">
      <c r="A6604" s="23"/>
      <c r="B6604" s="24"/>
      <c r="C6604" s="25"/>
      <c r="D6604" s="26"/>
      <c r="E6604" s="27"/>
      <c r="F6604" s="28"/>
    </row>
    <row r="6605" spans="1:6" x14ac:dyDescent="0.25">
      <c r="A6605" s="23"/>
      <c r="B6605" s="24"/>
      <c r="C6605" s="25"/>
      <c r="D6605" s="26"/>
      <c r="E6605" s="27"/>
      <c r="F6605" s="28"/>
    </row>
    <row r="6606" spans="1:6" x14ac:dyDescent="0.25">
      <c r="A6606" s="23"/>
      <c r="B6606" s="24"/>
      <c r="C6606" s="25"/>
      <c r="D6606" s="26"/>
      <c r="E6606" s="27"/>
      <c r="F6606" s="28"/>
    </row>
    <row r="6607" spans="1:6" x14ac:dyDescent="0.25">
      <c r="A6607" s="23"/>
      <c r="B6607" s="24"/>
      <c r="C6607" s="25"/>
      <c r="D6607" s="26"/>
      <c r="E6607" s="27"/>
      <c r="F6607" s="28"/>
    </row>
    <row r="6608" spans="1:6" x14ac:dyDescent="0.25">
      <c r="A6608" s="23"/>
      <c r="B6608" s="24"/>
      <c r="C6608" s="25"/>
      <c r="D6608" s="26"/>
      <c r="E6608" s="27"/>
      <c r="F6608" s="28"/>
    </row>
    <row r="6609" spans="1:6" x14ac:dyDescent="0.25">
      <c r="A6609" s="23"/>
      <c r="B6609" s="24"/>
      <c r="C6609" s="25"/>
      <c r="D6609" s="26"/>
      <c r="E6609" s="27"/>
      <c r="F6609" s="28"/>
    </row>
    <row r="6610" spans="1:6" x14ac:dyDescent="0.25">
      <c r="A6610" s="23"/>
      <c r="B6610" s="24"/>
      <c r="C6610" s="25"/>
      <c r="D6610" s="26"/>
      <c r="E6610" s="27"/>
      <c r="F6610" s="28"/>
    </row>
    <row r="6611" spans="1:6" x14ac:dyDescent="0.25">
      <c r="A6611" s="23"/>
      <c r="B6611" s="24"/>
      <c r="C6611" s="25"/>
      <c r="D6611" s="26"/>
      <c r="E6611" s="27"/>
      <c r="F6611" s="28"/>
    </row>
    <row r="6612" spans="1:6" x14ac:dyDescent="0.25">
      <c r="A6612" s="23"/>
      <c r="B6612" s="24"/>
      <c r="C6612" s="25"/>
      <c r="D6612" s="26"/>
      <c r="E6612" s="27"/>
      <c r="F6612" s="28"/>
    </row>
    <row r="6613" spans="1:6" x14ac:dyDescent="0.25">
      <c r="A6613" s="23"/>
      <c r="B6613" s="24"/>
      <c r="C6613" s="25"/>
      <c r="D6613" s="26"/>
      <c r="E6613" s="27"/>
      <c r="F6613" s="28"/>
    </row>
    <row r="6614" spans="1:6" x14ac:dyDescent="0.25">
      <c r="A6614" s="23"/>
      <c r="B6614" s="24"/>
      <c r="C6614" s="25"/>
      <c r="D6614" s="26"/>
      <c r="E6614" s="27"/>
      <c r="F6614" s="28"/>
    </row>
    <row r="6615" spans="1:6" x14ac:dyDescent="0.25">
      <c r="A6615" s="23"/>
      <c r="B6615" s="24"/>
      <c r="C6615" s="25"/>
      <c r="D6615" s="26"/>
      <c r="E6615" s="27"/>
      <c r="F6615" s="28"/>
    </row>
    <row r="6616" spans="1:6" x14ac:dyDescent="0.25">
      <c r="A6616" s="23"/>
      <c r="B6616" s="24"/>
      <c r="C6616" s="25"/>
      <c r="D6616" s="26"/>
      <c r="E6616" s="27"/>
      <c r="F6616" s="28"/>
    </row>
    <row r="6617" spans="1:6" x14ac:dyDescent="0.25">
      <c r="A6617" s="23"/>
      <c r="B6617" s="24"/>
      <c r="C6617" s="25"/>
      <c r="D6617" s="26"/>
      <c r="E6617" s="27"/>
      <c r="F6617" s="28"/>
    </row>
    <row r="6618" spans="1:6" x14ac:dyDescent="0.25">
      <c r="A6618" s="23"/>
      <c r="B6618" s="24"/>
      <c r="C6618" s="25"/>
      <c r="D6618" s="26"/>
      <c r="E6618" s="27"/>
      <c r="F6618" s="28"/>
    </row>
    <row r="6619" spans="1:6" x14ac:dyDescent="0.25">
      <c r="A6619" s="23"/>
      <c r="B6619" s="24"/>
      <c r="C6619" s="25"/>
      <c r="D6619" s="26"/>
      <c r="E6619" s="27"/>
      <c r="F6619" s="28"/>
    </row>
    <row r="6620" spans="1:6" x14ac:dyDescent="0.25">
      <c r="A6620" s="23"/>
      <c r="B6620" s="24"/>
      <c r="C6620" s="25"/>
      <c r="D6620" s="26"/>
      <c r="E6620" s="27"/>
      <c r="F6620" s="28"/>
    </row>
    <row r="6621" spans="1:6" x14ac:dyDescent="0.25">
      <c r="A6621" s="23"/>
      <c r="B6621" s="24"/>
      <c r="C6621" s="25"/>
      <c r="D6621" s="26"/>
      <c r="E6621" s="27"/>
      <c r="F6621" s="28"/>
    </row>
    <row r="6622" spans="1:6" x14ac:dyDescent="0.25">
      <c r="A6622" s="23"/>
      <c r="B6622" s="24"/>
      <c r="C6622" s="25"/>
      <c r="D6622" s="26"/>
      <c r="E6622" s="27"/>
      <c r="F6622" s="28"/>
    </row>
    <row r="6623" spans="1:6" x14ac:dyDescent="0.25">
      <c r="A6623" s="23"/>
      <c r="B6623" s="24"/>
      <c r="C6623" s="25"/>
      <c r="D6623" s="26"/>
      <c r="E6623" s="27"/>
      <c r="F6623" s="28"/>
    </row>
    <row r="6624" spans="1:6" x14ac:dyDescent="0.25">
      <c r="A6624" s="23"/>
      <c r="B6624" s="24"/>
      <c r="C6624" s="25"/>
      <c r="D6624" s="26"/>
      <c r="E6624" s="27"/>
      <c r="F6624" s="28"/>
    </row>
    <row r="6625" spans="1:6" x14ac:dyDescent="0.25">
      <c r="A6625" s="23"/>
      <c r="B6625" s="24"/>
      <c r="C6625" s="25"/>
      <c r="D6625" s="26"/>
      <c r="E6625" s="27"/>
      <c r="F6625" s="28"/>
    </row>
    <row r="6626" spans="1:6" x14ac:dyDescent="0.25">
      <c r="A6626" s="23"/>
      <c r="B6626" s="24"/>
      <c r="C6626" s="25"/>
      <c r="D6626" s="26"/>
      <c r="E6626" s="27"/>
      <c r="F6626" s="28"/>
    </row>
    <row r="6627" spans="1:6" x14ac:dyDescent="0.25">
      <c r="A6627" s="23"/>
      <c r="B6627" s="24"/>
      <c r="C6627" s="25"/>
      <c r="D6627" s="26"/>
      <c r="E6627" s="27"/>
      <c r="F6627" s="28"/>
    </row>
    <row r="6628" spans="1:6" x14ac:dyDescent="0.25">
      <c r="A6628" s="23"/>
      <c r="B6628" s="24"/>
      <c r="C6628" s="25"/>
      <c r="D6628" s="26"/>
      <c r="E6628" s="27"/>
      <c r="F6628" s="28"/>
    </row>
    <row r="6629" spans="1:6" x14ac:dyDescent="0.25">
      <c r="A6629" s="23"/>
      <c r="B6629" s="24"/>
      <c r="C6629" s="25"/>
      <c r="D6629" s="26"/>
      <c r="E6629" s="27"/>
      <c r="F6629" s="28"/>
    </row>
    <row r="6630" spans="1:6" x14ac:dyDescent="0.25">
      <c r="A6630" s="23"/>
      <c r="B6630" s="24"/>
      <c r="C6630" s="25"/>
      <c r="D6630" s="26"/>
      <c r="E6630" s="27"/>
      <c r="F6630" s="28"/>
    </row>
    <row r="6631" spans="1:6" x14ac:dyDescent="0.25">
      <c r="A6631" s="23"/>
      <c r="B6631" s="24"/>
      <c r="C6631" s="25"/>
      <c r="D6631" s="26"/>
      <c r="E6631" s="27"/>
      <c r="F6631" s="28"/>
    </row>
    <row r="6632" spans="1:6" x14ac:dyDescent="0.25">
      <c r="A6632" s="23"/>
      <c r="B6632" s="24"/>
      <c r="C6632" s="25"/>
      <c r="D6632" s="26"/>
      <c r="E6632" s="27"/>
      <c r="F6632" s="28"/>
    </row>
    <row r="6633" spans="1:6" x14ac:dyDescent="0.25">
      <c r="A6633" s="23"/>
      <c r="B6633" s="24"/>
      <c r="C6633" s="25"/>
      <c r="D6633" s="26"/>
      <c r="E6633" s="27"/>
      <c r="F6633" s="28"/>
    </row>
    <row r="6634" spans="1:6" x14ac:dyDescent="0.25">
      <c r="A6634" s="23"/>
      <c r="B6634" s="24"/>
      <c r="C6634" s="25"/>
      <c r="D6634" s="26"/>
      <c r="E6634" s="27"/>
      <c r="F6634" s="28"/>
    </row>
    <row r="6635" spans="1:6" x14ac:dyDescent="0.25">
      <c r="A6635" s="23"/>
      <c r="B6635" s="24"/>
      <c r="C6635" s="25"/>
      <c r="D6635" s="26"/>
      <c r="E6635" s="27"/>
      <c r="F6635" s="28"/>
    </row>
    <row r="6636" spans="1:6" x14ac:dyDescent="0.25">
      <c r="A6636" s="23"/>
      <c r="B6636" s="24"/>
      <c r="C6636" s="25"/>
      <c r="D6636" s="26"/>
      <c r="E6636" s="27"/>
      <c r="F6636" s="28"/>
    </row>
    <row r="6637" spans="1:6" x14ac:dyDescent="0.25">
      <c r="A6637" s="23"/>
      <c r="B6637" s="24"/>
      <c r="C6637" s="25"/>
      <c r="D6637" s="26"/>
      <c r="E6637" s="27"/>
      <c r="F6637" s="28"/>
    </row>
    <row r="6638" spans="1:6" x14ac:dyDescent="0.25">
      <c r="A6638" s="23"/>
      <c r="B6638" s="24"/>
      <c r="C6638" s="25"/>
      <c r="D6638" s="26"/>
      <c r="E6638" s="27"/>
      <c r="F6638" s="28"/>
    </row>
    <row r="6639" spans="1:6" x14ac:dyDescent="0.25">
      <c r="A6639" s="23"/>
      <c r="B6639" s="24"/>
      <c r="C6639" s="25"/>
      <c r="D6639" s="26"/>
      <c r="E6639" s="27"/>
      <c r="F6639" s="28"/>
    </row>
    <row r="6640" spans="1:6" x14ac:dyDescent="0.25">
      <c r="A6640" s="23"/>
      <c r="B6640" s="24"/>
      <c r="C6640" s="25"/>
      <c r="D6640" s="26"/>
      <c r="E6640" s="27"/>
      <c r="F6640" s="28"/>
    </row>
    <row r="6641" spans="1:6" x14ac:dyDescent="0.25">
      <c r="A6641" s="23"/>
      <c r="B6641" s="24"/>
      <c r="C6641" s="25"/>
      <c r="D6641" s="26"/>
      <c r="E6641" s="27"/>
      <c r="F6641" s="28"/>
    </row>
    <row r="6642" spans="1:6" x14ac:dyDescent="0.25">
      <c r="A6642" s="23"/>
      <c r="B6642" s="24"/>
      <c r="C6642" s="25"/>
      <c r="D6642" s="26"/>
      <c r="E6642" s="27"/>
      <c r="F6642" s="28"/>
    </row>
    <row r="6643" spans="1:6" x14ac:dyDescent="0.25">
      <c r="A6643" s="23"/>
      <c r="B6643" s="24"/>
      <c r="C6643" s="25"/>
      <c r="D6643" s="26"/>
      <c r="E6643" s="27"/>
      <c r="F6643" s="28"/>
    </row>
    <row r="6644" spans="1:6" x14ac:dyDescent="0.25">
      <c r="A6644" s="23"/>
      <c r="B6644" s="24"/>
      <c r="C6644" s="25"/>
      <c r="D6644" s="26"/>
      <c r="E6644" s="27"/>
      <c r="F6644" s="28"/>
    </row>
    <row r="6645" spans="1:6" x14ac:dyDescent="0.25">
      <c r="A6645" s="23"/>
      <c r="B6645" s="24"/>
      <c r="C6645" s="25"/>
      <c r="D6645" s="26"/>
      <c r="E6645" s="27"/>
      <c r="F6645" s="28"/>
    </row>
    <row r="6646" spans="1:6" x14ac:dyDescent="0.25">
      <c r="A6646" s="23"/>
      <c r="B6646" s="24"/>
      <c r="C6646" s="25"/>
      <c r="D6646" s="26"/>
      <c r="E6646" s="27"/>
      <c r="F6646" s="28"/>
    </row>
    <row r="6647" spans="1:6" x14ac:dyDescent="0.25">
      <c r="A6647" s="23"/>
      <c r="B6647" s="24"/>
      <c r="C6647" s="25"/>
      <c r="D6647" s="26"/>
      <c r="E6647" s="27"/>
      <c r="F6647" s="28"/>
    </row>
    <row r="6648" spans="1:6" x14ac:dyDescent="0.25">
      <c r="A6648" s="23"/>
      <c r="B6648" s="24"/>
      <c r="C6648" s="25"/>
      <c r="D6648" s="26"/>
      <c r="E6648" s="27"/>
      <c r="F6648" s="28"/>
    </row>
    <row r="6649" spans="1:6" x14ac:dyDescent="0.25">
      <c r="A6649" s="23"/>
      <c r="B6649" s="24"/>
      <c r="C6649" s="25"/>
      <c r="D6649" s="26"/>
      <c r="E6649" s="27"/>
      <c r="F6649" s="28"/>
    </row>
    <row r="6650" spans="1:6" x14ac:dyDescent="0.25">
      <c r="A6650" s="23"/>
      <c r="B6650" s="24"/>
      <c r="C6650" s="25"/>
      <c r="D6650" s="26"/>
      <c r="E6650" s="27"/>
      <c r="F6650" s="28"/>
    </row>
    <row r="6651" spans="1:6" x14ac:dyDescent="0.25">
      <c r="A6651" s="23"/>
      <c r="B6651" s="24"/>
      <c r="C6651" s="25"/>
      <c r="D6651" s="26"/>
      <c r="E6651" s="27"/>
      <c r="F6651" s="28"/>
    </row>
    <row r="6652" spans="1:6" x14ac:dyDescent="0.25">
      <c r="A6652" s="23"/>
      <c r="B6652" s="24"/>
      <c r="C6652" s="25"/>
      <c r="D6652" s="26"/>
      <c r="E6652" s="27"/>
      <c r="F6652" s="28"/>
    </row>
    <row r="6653" spans="1:6" x14ac:dyDescent="0.25">
      <c r="A6653" s="23"/>
      <c r="B6653" s="24"/>
      <c r="C6653" s="25"/>
      <c r="D6653" s="26"/>
      <c r="E6653" s="27"/>
      <c r="F6653" s="28"/>
    </row>
    <row r="6654" spans="1:6" x14ac:dyDescent="0.25">
      <c r="A6654" s="23"/>
      <c r="B6654" s="24"/>
      <c r="C6654" s="25"/>
      <c r="D6654" s="26"/>
      <c r="E6654" s="27"/>
      <c r="F6654" s="28"/>
    </row>
    <row r="6655" spans="1:6" x14ac:dyDescent="0.25">
      <c r="A6655" s="23"/>
      <c r="B6655" s="24"/>
      <c r="C6655" s="25"/>
      <c r="D6655" s="26"/>
      <c r="E6655" s="27"/>
      <c r="F6655" s="28"/>
    </row>
    <row r="6656" spans="1:6" x14ac:dyDescent="0.25">
      <c r="A6656" s="23"/>
      <c r="B6656" s="24"/>
      <c r="C6656" s="25"/>
      <c r="D6656" s="26"/>
      <c r="E6656" s="27"/>
      <c r="F6656" s="28"/>
    </row>
    <row r="6657" spans="1:6" x14ac:dyDescent="0.25">
      <c r="A6657" s="23"/>
      <c r="B6657" s="24"/>
      <c r="C6657" s="25"/>
      <c r="D6657" s="26"/>
      <c r="E6657" s="27"/>
      <c r="F6657" s="28"/>
    </row>
    <row r="6658" spans="1:6" x14ac:dyDescent="0.25">
      <c r="A6658" s="23"/>
      <c r="B6658" s="24"/>
      <c r="C6658" s="25"/>
      <c r="D6658" s="26"/>
      <c r="E6658" s="27"/>
      <c r="F6658" s="28"/>
    </row>
    <row r="6659" spans="1:6" x14ac:dyDescent="0.25">
      <c r="A6659" s="23"/>
      <c r="B6659" s="24"/>
      <c r="C6659" s="25"/>
      <c r="D6659" s="26"/>
      <c r="E6659" s="27"/>
      <c r="F6659" s="28"/>
    </row>
    <row r="6660" spans="1:6" x14ac:dyDescent="0.25">
      <c r="A6660" s="23"/>
      <c r="B6660" s="24"/>
      <c r="C6660" s="25"/>
      <c r="D6660" s="26"/>
      <c r="E6660" s="27"/>
      <c r="F6660" s="28"/>
    </row>
    <row r="6661" spans="1:6" x14ac:dyDescent="0.25">
      <c r="A6661" s="23"/>
      <c r="B6661" s="24"/>
      <c r="C6661" s="25"/>
      <c r="D6661" s="26"/>
      <c r="E6661" s="27"/>
      <c r="F6661" s="28"/>
    </row>
    <row r="6662" spans="1:6" x14ac:dyDescent="0.25">
      <c r="A6662" s="23"/>
      <c r="B6662" s="24"/>
      <c r="C6662" s="25"/>
      <c r="D6662" s="26"/>
      <c r="E6662" s="27"/>
      <c r="F6662" s="28"/>
    </row>
    <row r="6663" spans="1:6" x14ac:dyDescent="0.25">
      <c r="A6663" s="23"/>
      <c r="B6663" s="24"/>
      <c r="C6663" s="25"/>
      <c r="D6663" s="26"/>
      <c r="E6663" s="27"/>
      <c r="F6663" s="28"/>
    </row>
    <row r="6664" spans="1:6" x14ac:dyDescent="0.25">
      <c r="A6664" s="23"/>
      <c r="B6664" s="24"/>
      <c r="C6664" s="25"/>
      <c r="D6664" s="26"/>
      <c r="E6664" s="27"/>
      <c r="F6664" s="28"/>
    </row>
    <row r="6665" spans="1:6" x14ac:dyDescent="0.25">
      <c r="A6665" s="23"/>
      <c r="B6665" s="24"/>
      <c r="C6665" s="25"/>
      <c r="D6665" s="26"/>
      <c r="E6665" s="27"/>
      <c r="F6665" s="28"/>
    </row>
    <row r="6666" spans="1:6" x14ac:dyDescent="0.25">
      <c r="A6666" s="23"/>
      <c r="B6666" s="24"/>
      <c r="C6666" s="25"/>
      <c r="D6666" s="26"/>
      <c r="E6666" s="27"/>
      <c r="F6666" s="28"/>
    </row>
    <row r="6667" spans="1:6" x14ac:dyDescent="0.25">
      <c r="A6667" s="23"/>
      <c r="B6667" s="24"/>
      <c r="C6667" s="25"/>
      <c r="D6667" s="26"/>
      <c r="E6667" s="27"/>
      <c r="F6667" s="28"/>
    </row>
    <row r="6668" spans="1:6" x14ac:dyDescent="0.25">
      <c r="A6668" s="23"/>
      <c r="B6668" s="24"/>
      <c r="C6668" s="25"/>
      <c r="D6668" s="26"/>
      <c r="E6668" s="27"/>
      <c r="F6668" s="28"/>
    </row>
    <row r="6669" spans="1:6" x14ac:dyDescent="0.25">
      <c r="A6669" s="23"/>
      <c r="B6669" s="24"/>
      <c r="C6669" s="25"/>
      <c r="D6669" s="26"/>
      <c r="E6669" s="27"/>
      <c r="F6669" s="28"/>
    </row>
    <row r="6670" spans="1:6" x14ac:dyDescent="0.25">
      <c r="A6670" s="23"/>
      <c r="B6670" s="24"/>
      <c r="C6670" s="25"/>
      <c r="D6670" s="26"/>
      <c r="E6670" s="27"/>
      <c r="F6670" s="28"/>
    </row>
    <row r="6671" spans="1:6" x14ac:dyDescent="0.25">
      <c r="A6671" s="23"/>
      <c r="B6671" s="24"/>
      <c r="C6671" s="25"/>
      <c r="D6671" s="26"/>
      <c r="E6671" s="27"/>
      <c r="F6671" s="28"/>
    </row>
    <row r="6672" spans="1:6" x14ac:dyDescent="0.25">
      <c r="A6672" s="23"/>
      <c r="B6672" s="24"/>
      <c r="C6672" s="25"/>
      <c r="D6672" s="26"/>
      <c r="E6672" s="27"/>
      <c r="F6672" s="28"/>
    </row>
    <row r="6673" spans="1:6" x14ac:dyDescent="0.25">
      <c r="A6673" s="23"/>
      <c r="B6673" s="24"/>
      <c r="C6673" s="25"/>
      <c r="D6673" s="26"/>
      <c r="E6673" s="27"/>
      <c r="F6673" s="28"/>
    </row>
    <row r="6674" spans="1:6" x14ac:dyDescent="0.25">
      <c r="A6674" s="23"/>
      <c r="B6674" s="24"/>
      <c r="C6674" s="25"/>
      <c r="D6674" s="26"/>
      <c r="E6674" s="27"/>
      <c r="F6674" s="28"/>
    </row>
    <row r="6675" spans="1:6" x14ac:dyDescent="0.25">
      <c r="A6675" s="23"/>
      <c r="B6675" s="24"/>
      <c r="C6675" s="25"/>
      <c r="D6675" s="26"/>
      <c r="E6675" s="27"/>
      <c r="F6675" s="28"/>
    </row>
    <row r="6676" spans="1:6" x14ac:dyDescent="0.25">
      <c r="A6676" s="23"/>
      <c r="B6676" s="24"/>
      <c r="C6676" s="25"/>
      <c r="D6676" s="26"/>
      <c r="E6676" s="27"/>
      <c r="F6676" s="28"/>
    </row>
    <row r="6677" spans="1:6" x14ac:dyDescent="0.25">
      <c r="A6677" s="23"/>
      <c r="B6677" s="24"/>
      <c r="C6677" s="25"/>
      <c r="D6677" s="26"/>
      <c r="E6677" s="27"/>
      <c r="F6677" s="28"/>
    </row>
    <row r="6678" spans="1:6" x14ac:dyDescent="0.25">
      <c r="A6678" s="23"/>
      <c r="B6678" s="24"/>
      <c r="C6678" s="25"/>
      <c r="D6678" s="26"/>
      <c r="E6678" s="27"/>
      <c r="F6678" s="28"/>
    </row>
    <row r="6679" spans="1:6" x14ac:dyDescent="0.25">
      <c r="A6679" s="23"/>
      <c r="B6679" s="24"/>
      <c r="C6679" s="25"/>
      <c r="D6679" s="26"/>
      <c r="E6679" s="27"/>
      <c r="F6679" s="28"/>
    </row>
    <row r="6680" spans="1:6" x14ac:dyDescent="0.25">
      <c r="A6680" s="23"/>
      <c r="B6680" s="24"/>
      <c r="C6680" s="25"/>
      <c r="D6680" s="26"/>
      <c r="E6680" s="27"/>
      <c r="F6680" s="28"/>
    </row>
    <row r="6681" spans="1:6" x14ac:dyDescent="0.25">
      <c r="A6681" s="23"/>
      <c r="B6681" s="24"/>
      <c r="C6681" s="25"/>
      <c r="D6681" s="26"/>
      <c r="E6681" s="27"/>
      <c r="F6681" s="28"/>
    </row>
    <row r="6682" spans="1:6" x14ac:dyDescent="0.25">
      <c r="A6682" s="23"/>
      <c r="B6682" s="24"/>
      <c r="C6682" s="25"/>
      <c r="D6682" s="26"/>
      <c r="E6682" s="27"/>
      <c r="F6682" s="28"/>
    </row>
    <row r="6683" spans="1:6" x14ac:dyDescent="0.25">
      <c r="A6683" s="23"/>
      <c r="B6683" s="24"/>
      <c r="C6683" s="25"/>
      <c r="D6683" s="26"/>
      <c r="E6683" s="27"/>
      <c r="F6683" s="28"/>
    </row>
    <row r="6684" spans="1:6" x14ac:dyDescent="0.25">
      <c r="A6684" s="23"/>
      <c r="B6684" s="24"/>
      <c r="C6684" s="25"/>
      <c r="D6684" s="26"/>
      <c r="E6684" s="27"/>
      <c r="F6684" s="28"/>
    </row>
    <row r="6685" spans="1:6" x14ac:dyDescent="0.25">
      <c r="A6685" s="23"/>
      <c r="B6685" s="24"/>
      <c r="C6685" s="25"/>
      <c r="D6685" s="26"/>
      <c r="E6685" s="27"/>
      <c r="F6685" s="28"/>
    </row>
    <row r="6686" spans="1:6" x14ac:dyDescent="0.25">
      <c r="A6686" s="23"/>
      <c r="B6686" s="24"/>
      <c r="C6686" s="25"/>
      <c r="D6686" s="26"/>
      <c r="E6686" s="27"/>
      <c r="F6686" s="28"/>
    </row>
    <row r="6687" spans="1:6" x14ac:dyDescent="0.25">
      <c r="A6687" s="23"/>
      <c r="B6687" s="24"/>
      <c r="C6687" s="25"/>
      <c r="D6687" s="26"/>
      <c r="E6687" s="27"/>
      <c r="F6687" s="28"/>
    </row>
    <row r="6688" spans="1:6" x14ac:dyDescent="0.25">
      <c r="A6688" s="23"/>
      <c r="B6688" s="24"/>
      <c r="C6688" s="25"/>
      <c r="D6688" s="26"/>
      <c r="E6688" s="27"/>
      <c r="F6688" s="28"/>
    </row>
    <row r="6689" spans="1:6" x14ac:dyDescent="0.25">
      <c r="A6689" s="23"/>
      <c r="B6689" s="24"/>
      <c r="C6689" s="25"/>
      <c r="D6689" s="26"/>
      <c r="E6689" s="27"/>
      <c r="F6689" s="28"/>
    </row>
    <row r="6690" spans="1:6" x14ac:dyDescent="0.25">
      <c r="A6690" s="23"/>
      <c r="B6690" s="24"/>
      <c r="C6690" s="25"/>
      <c r="D6690" s="26"/>
      <c r="E6690" s="27"/>
      <c r="F6690" s="28"/>
    </row>
    <row r="6691" spans="1:6" x14ac:dyDescent="0.25">
      <c r="A6691" s="23"/>
      <c r="B6691" s="24"/>
      <c r="C6691" s="25"/>
      <c r="D6691" s="26"/>
      <c r="E6691" s="27"/>
      <c r="F6691" s="28"/>
    </row>
    <row r="6692" spans="1:6" x14ac:dyDescent="0.25">
      <c r="A6692" s="23"/>
      <c r="B6692" s="24"/>
      <c r="C6692" s="25"/>
      <c r="D6692" s="26"/>
      <c r="E6692" s="27"/>
      <c r="F6692" s="28"/>
    </row>
    <row r="6693" spans="1:6" x14ac:dyDescent="0.25">
      <c r="A6693" s="23"/>
      <c r="B6693" s="24"/>
      <c r="C6693" s="25"/>
      <c r="D6693" s="26"/>
      <c r="E6693" s="27"/>
      <c r="F6693" s="28"/>
    </row>
    <row r="6694" spans="1:6" x14ac:dyDescent="0.25">
      <c r="A6694" s="23"/>
      <c r="B6694" s="24"/>
      <c r="C6694" s="25"/>
      <c r="D6694" s="26"/>
      <c r="E6694" s="27"/>
      <c r="F6694" s="28"/>
    </row>
    <row r="6695" spans="1:6" x14ac:dyDescent="0.25">
      <c r="A6695" s="23"/>
      <c r="B6695" s="24"/>
      <c r="C6695" s="25"/>
      <c r="D6695" s="26"/>
      <c r="E6695" s="27"/>
      <c r="F6695" s="28"/>
    </row>
    <row r="6696" spans="1:6" x14ac:dyDescent="0.25">
      <c r="A6696" s="23"/>
      <c r="B6696" s="24"/>
      <c r="C6696" s="25"/>
      <c r="D6696" s="26"/>
      <c r="E6696" s="27"/>
      <c r="F6696" s="28"/>
    </row>
    <row r="6697" spans="1:6" x14ac:dyDescent="0.25">
      <c r="A6697" s="23"/>
      <c r="B6697" s="24"/>
      <c r="C6697" s="25"/>
      <c r="D6697" s="26"/>
      <c r="E6697" s="27"/>
      <c r="F6697" s="28"/>
    </row>
    <row r="6698" spans="1:6" x14ac:dyDescent="0.25">
      <c r="A6698" s="23"/>
      <c r="B6698" s="24"/>
      <c r="C6698" s="25"/>
      <c r="D6698" s="26"/>
      <c r="E6698" s="27"/>
      <c r="F6698" s="28"/>
    </row>
    <row r="6699" spans="1:6" x14ac:dyDescent="0.25">
      <c r="A6699" s="23"/>
      <c r="B6699" s="24"/>
      <c r="C6699" s="25"/>
      <c r="D6699" s="26"/>
      <c r="E6699" s="27"/>
      <c r="F6699" s="28"/>
    </row>
    <row r="6700" spans="1:6" x14ac:dyDescent="0.25">
      <c r="A6700" s="23"/>
      <c r="B6700" s="24"/>
      <c r="C6700" s="25"/>
      <c r="D6700" s="26"/>
      <c r="E6700" s="27"/>
      <c r="F6700" s="28"/>
    </row>
    <row r="6701" spans="1:6" x14ac:dyDescent="0.25">
      <c r="A6701" s="23"/>
      <c r="B6701" s="24"/>
      <c r="C6701" s="25"/>
      <c r="D6701" s="26"/>
      <c r="E6701" s="27"/>
      <c r="F6701" s="28"/>
    </row>
    <row r="6702" spans="1:6" x14ac:dyDescent="0.25">
      <c r="A6702" s="23"/>
      <c r="B6702" s="24"/>
      <c r="C6702" s="25"/>
      <c r="D6702" s="26"/>
      <c r="E6702" s="27"/>
      <c r="F6702" s="28"/>
    </row>
    <row r="6703" spans="1:6" x14ac:dyDescent="0.25">
      <c r="A6703" s="23"/>
      <c r="B6703" s="24"/>
      <c r="C6703" s="25"/>
      <c r="D6703" s="26"/>
      <c r="E6703" s="27"/>
      <c r="F6703" s="28"/>
    </row>
    <row r="6704" spans="1:6" x14ac:dyDescent="0.25">
      <c r="A6704" s="23"/>
      <c r="B6704" s="24"/>
      <c r="C6704" s="25"/>
      <c r="D6704" s="26"/>
      <c r="E6704" s="27"/>
      <c r="F6704" s="28"/>
    </row>
    <row r="6705" spans="1:6" x14ac:dyDescent="0.25">
      <c r="A6705" s="23"/>
      <c r="B6705" s="24"/>
      <c r="C6705" s="25"/>
      <c r="D6705" s="26"/>
      <c r="E6705" s="27"/>
      <c r="F6705" s="28"/>
    </row>
    <row r="6706" spans="1:6" x14ac:dyDescent="0.25">
      <c r="A6706" s="23"/>
      <c r="B6706" s="24"/>
      <c r="C6706" s="25"/>
      <c r="D6706" s="26"/>
      <c r="E6706" s="27"/>
      <c r="F6706" s="28"/>
    </row>
    <row r="6707" spans="1:6" x14ac:dyDescent="0.25">
      <c r="A6707" s="23"/>
      <c r="B6707" s="24"/>
      <c r="C6707" s="25"/>
      <c r="D6707" s="26"/>
      <c r="E6707" s="27"/>
      <c r="F6707" s="28"/>
    </row>
    <row r="6708" spans="1:6" x14ac:dyDescent="0.25">
      <c r="A6708" s="23"/>
      <c r="B6708" s="24"/>
      <c r="C6708" s="25"/>
      <c r="D6708" s="26"/>
      <c r="E6708" s="27"/>
      <c r="F6708" s="28"/>
    </row>
    <row r="6709" spans="1:6" x14ac:dyDescent="0.25">
      <c r="A6709" s="23"/>
      <c r="B6709" s="24"/>
      <c r="C6709" s="25"/>
      <c r="D6709" s="26"/>
      <c r="E6709" s="27"/>
      <c r="F6709" s="28"/>
    </row>
    <row r="6710" spans="1:6" x14ac:dyDescent="0.25">
      <c r="A6710" s="23"/>
      <c r="B6710" s="24"/>
      <c r="C6710" s="25"/>
      <c r="D6710" s="26"/>
      <c r="E6710" s="27"/>
      <c r="F6710" s="28"/>
    </row>
    <row r="6711" spans="1:6" x14ac:dyDescent="0.25">
      <c r="A6711" s="23"/>
      <c r="B6711" s="24"/>
      <c r="C6711" s="25"/>
      <c r="D6711" s="26"/>
      <c r="E6711" s="27"/>
      <c r="F6711" s="28"/>
    </row>
    <row r="6712" spans="1:6" x14ac:dyDescent="0.25">
      <c r="A6712" s="23"/>
      <c r="B6712" s="24"/>
      <c r="C6712" s="25"/>
      <c r="D6712" s="26"/>
      <c r="E6712" s="27"/>
      <c r="F6712" s="28"/>
    </row>
    <row r="6713" spans="1:6" x14ac:dyDescent="0.25">
      <c r="A6713" s="23"/>
      <c r="B6713" s="24"/>
      <c r="C6713" s="25"/>
      <c r="D6713" s="26"/>
      <c r="E6713" s="27"/>
      <c r="F6713" s="28"/>
    </row>
    <row r="6714" spans="1:6" x14ac:dyDescent="0.25">
      <c r="A6714" s="23"/>
      <c r="B6714" s="24"/>
      <c r="C6714" s="25"/>
      <c r="D6714" s="26"/>
      <c r="E6714" s="27"/>
      <c r="F6714" s="28"/>
    </row>
    <row r="6715" spans="1:6" x14ac:dyDescent="0.25">
      <c r="A6715" s="23"/>
      <c r="B6715" s="24"/>
      <c r="C6715" s="25"/>
      <c r="D6715" s="26"/>
      <c r="E6715" s="27"/>
      <c r="F6715" s="28"/>
    </row>
    <row r="6716" spans="1:6" x14ac:dyDescent="0.25">
      <c r="A6716" s="23"/>
      <c r="B6716" s="24"/>
      <c r="C6716" s="25"/>
      <c r="D6716" s="26"/>
      <c r="E6716" s="27"/>
      <c r="F6716" s="28"/>
    </row>
    <row r="6717" spans="1:6" x14ac:dyDescent="0.25">
      <c r="A6717" s="23"/>
      <c r="B6717" s="24"/>
      <c r="C6717" s="25"/>
      <c r="D6717" s="26"/>
      <c r="E6717" s="27"/>
      <c r="F6717" s="28"/>
    </row>
    <row r="6718" spans="1:6" x14ac:dyDescent="0.25">
      <c r="A6718" s="23"/>
      <c r="B6718" s="24"/>
      <c r="C6718" s="25"/>
      <c r="D6718" s="26"/>
      <c r="E6718" s="27"/>
      <c r="F6718" s="28"/>
    </row>
    <row r="6719" spans="1:6" x14ac:dyDescent="0.25">
      <c r="A6719" s="23"/>
      <c r="B6719" s="24"/>
      <c r="C6719" s="25"/>
      <c r="D6719" s="26"/>
      <c r="E6719" s="27"/>
      <c r="F6719" s="28"/>
    </row>
    <row r="6720" spans="1:6" x14ac:dyDescent="0.25">
      <c r="A6720" s="23"/>
      <c r="B6720" s="24"/>
      <c r="C6720" s="25"/>
      <c r="D6720" s="26"/>
      <c r="E6720" s="27"/>
      <c r="F6720" s="28"/>
    </row>
    <row r="6721" spans="1:6" x14ac:dyDescent="0.25">
      <c r="A6721" s="23"/>
      <c r="B6721" s="24"/>
      <c r="C6721" s="25"/>
      <c r="D6721" s="26"/>
      <c r="E6721" s="27"/>
      <c r="F6721" s="28"/>
    </row>
    <row r="6722" spans="1:6" x14ac:dyDescent="0.25">
      <c r="A6722" s="23"/>
      <c r="B6722" s="24"/>
      <c r="C6722" s="25"/>
      <c r="D6722" s="26"/>
      <c r="E6722" s="27"/>
      <c r="F6722" s="28"/>
    </row>
    <row r="6723" spans="1:6" x14ac:dyDescent="0.25">
      <c r="A6723" s="23"/>
      <c r="B6723" s="24"/>
      <c r="C6723" s="25"/>
      <c r="D6723" s="26"/>
      <c r="E6723" s="27"/>
      <c r="F6723" s="28"/>
    </row>
    <row r="6724" spans="1:6" x14ac:dyDescent="0.25">
      <c r="A6724" s="23"/>
      <c r="B6724" s="24"/>
      <c r="C6724" s="25"/>
      <c r="D6724" s="26"/>
      <c r="E6724" s="27"/>
      <c r="F6724" s="28"/>
    </row>
    <row r="6725" spans="1:6" x14ac:dyDescent="0.25">
      <c r="A6725" s="23"/>
      <c r="B6725" s="24"/>
      <c r="C6725" s="25"/>
      <c r="D6725" s="26"/>
      <c r="E6725" s="27"/>
      <c r="F6725" s="28"/>
    </row>
    <row r="6726" spans="1:6" x14ac:dyDescent="0.25">
      <c r="A6726" s="23"/>
      <c r="B6726" s="24"/>
      <c r="C6726" s="25"/>
      <c r="D6726" s="26"/>
      <c r="E6726" s="27"/>
      <c r="F6726" s="28"/>
    </row>
    <row r="6727" spans="1:6" x14ac:dyDescent="0.25">
      <c r="A6727" s="23"/>
      <c r="B6727" s="24"/>
      <c r="C6727" s="25"/>
      <c r="D6727" s="26"/>
      <c r="E6727" s="27"/>
      <c r="F6727" s="28"/>
    </row>
    <row r="6728" spans="1:6" x14ac:dyDescent="0.25">
      <c r="A6728" s="23"/>
      <c r="B6728" s="24"/>
      <c r="C6728" s="25"/>
      <c r="D6728" s="26"/>
      <c r="E6728" s="27"/>
      <c r="F6728" s="28"/>
    </row>
    <row r="6729" spans="1:6" x14ac:dyDescent="0.25">
      <c r="A6729" s="23"/>
      <c r="B6729" s="24"/>
      <c r="C6729" s="25"/>
      <c r="D6729" s="26"/>
      <c r="E6729" s="27"/>
      <c r="F6729" s="28"/>
    </row>
    <row r="6730" spans="1:6" x14ac:dyDescent="0.25">
      <c r="A6730" s="23"/>
      <c r="B6730" s="24"/>
      <c r="C6730" s="25"/>
      <c r="D6730" s="26"/>
      <c r="E6730" s="27"/>
      <c r="F6730" s="28"/>
    </row>
    <row r="6731" spans="1:6" x14ac:dyDescent="0.25">
      <c r="A6731" s="23"/>
      <c r="B6731" s="24"/>
      <c r="C6731" s="25"/>
      <c r="D6731" s="26"/>
      <c r="E6731" s="27"/>
      <c r="F6731" s="28"/>
    </row>
    <row r="6732" spans="1:6" x14ac:dyDescent="0.25">
      <c r="A6732" s="23"/>
      <c r="B6732" s="24"/>
      <c r="C6732" s="25"/>
      <c r="D6732" s="26"/>
      <c r="E6732" s="27"/>
      <c r="F6732" s="28"/>
    </row>
    <row r="6733" spans="1:6" x14ac:dyDescent="0.25">
      <c r="A6733" s="23"/>
      <c r="B6733" s="24"/>
      <c r="C6733" s="25"/>
      <c r="D6733" s="26"/>
      <c r="E6733" s="27"/>
      <c r="F6733" s="28"/>
    </row>
    <row r="6734" spans="1:6" x14ac:dyDescent="0.25">
      <c r="A6734" s="23"/>
      <c r="B6734" s="24"/>
      <c r="C6734" s="25"/>
      <c r="D6734" s="26"/>
      <c r="E6734" s="27"/>
      <c r="F6734" s="28"/>
    </row>
    <row r="6735" spans="1:6" x14ac:dyDescent="0.25">
      <c r="A6735" s="23"/>
      <c r="B6735" s="24"/>
      <c r="C6735" s="25"/>
      <c r="D6735" s="26"/>
      <c r="E6735" s="27"/>
      <c r="F6735" s="28"/>
    </row>
    <row r="6736" spans="1:6" x14ac:dyDescent="0.25">
      <c r="A6736" s="23"/>
      <c r="B6736" s="24"/>
      <c r="C6736" s="25"/>
      <c r="D6736" s="26"/>
      <c r="E6736" s="27"/>
      <c r="F6736" s="28"/>
    </row>
    <row r="6737" spans="1:6" x14ac:dyDescent="0.25">
      <c r="A6737" s="23"/>
      <c r="B6737" s="24"/>
      <c r="C6737" s="25"/>
      <c r="D6737" s="26"/>
      <c r="E6737" s="27"/>
      <c r="F6737" s="28"/>
    </row>
    <row r="6738" spans="1:6" x14ac:dyDescent="0.25">
      <c r="A6738" s="23"/>
      <c r="B6738" s="24"/>
      <c r="C6738" s="25"/>
      <c r="D6738" s="26"/>
      <c r="E6738" s="27"/>
      <c r="F6738" s="28"/>
    </row>
    <row r="6739" spans="1:6" x14ac:dyDescent="0.25">
      <c r="A6739" s="23"/>
      <c r="B6739" s="24"/>
      <c r="C6739" s="25"/>
      <c r="D6739" s="26"/>
      <c r="E6739" s="27"/>
      <c r="F6739" s="28"/>
    </row>
    <row r="6740" spans="1:6" x14ac:dyDescent="0.25">
      <c r="A6740" s="23"/>
      <c r="B6740" s="24"/>
      <c r="C6740" s="25"/>
      <c r="D6740" s="26"/>
      <c r="E6740" s="27"/>
      <c r="F6740" s="28"/>
    </row>
    <row r="6741" spans="1:6" x14ac:dyDescent="0.25">
      <c r="A6741" s="23"/>
      <c r="B6741" s="24"/>
      <c r="C6741" s="25"/>
      <c r="D6741" s="26"/>
      <c r="E6741" s="27"/>
      <c r="F6741" s="28"/>
    </row>
    <row r="6742" spans="1:6" x14ac:dyDescent="0.25">
      <c r="A6742" s="23"/>
      <c r="B6742" s="24"/>
      <c r="C6742" s="25"/>
      <c r="D6742" s="26"/>
      <c r="E6742" s="27"/>
      <c r="F6742" s="28"/>
    </row>
    <row r="6743" spans="1:6" x14ac:dyDescent="0.25">
      <c r="A6743" s="23"/>
      <c r="B6743" s="24"/>
      <c r="C6743" s="25"/>
      <c r="D6743" s="26"/>
      <c r="E6743" s="27"/>
      <c r="F6743" s="28"/>
    </row>
    <row r="6744" spans="1:6" x14ac:dyDescent="0.25">
      <c r="A6744" s="23"/>
      <c r="B6744" s="24"/>
      <c r="C6744" s="25"/>
      <c r="D6744" s="26"/>
      <c r="E6744" s="27"/>
      <c r="F6744" s="28"/>
    </row>
    <row r="6745" spans="1:6" x14ac:dyDescent="0.25">
      <c r="A6745" s="23"/>
      <c r="B6745" s="24"/>
      <c r="C6745" s="25"/>
      <c r="D6745" s="26"/>
      <c r="E6745" s="27"/>
      <c r="F6745" s="28"/>
    </row>
    <row r="6746" spans="1:6" x14ac:dyDescent="0.25">
      <c r="A6746" s="23"/>
      <c r="B6746" s="24"/>
      <c r="C6746" s="25"/>
      <c r="D6746" s="26"/>
      <c r="E6746" s="27"/>
      <c r="F6746" s="28"/>
    </row>
    <row r="6747" spans="1:6" x14ac:dyDescent="0.25">
      <c r="A6747" s="23"/>
      <c r="B6747" s="24"/>
      <c r="C6747" s="25"/>
      <c r="D6747" s="26"/>
      <c r="E6747" s="27"/>
      <c r="F6747" s="28"/>
    </row>
    <row r="6748" spans="1:6" x14ac:dyDescent="0.25">
      <c r="A6748" s="23"/>
      <c r="B6748" s="24"/>
      <c r="C6748" s="25"/>
      <c r="D6748" s="26"/>
      <c r="E6748" s="27"/>
      <c r="F6748" s="28"/>
    </row>
    <row r="6749" spans="1:6" x14ac:dyDescent="0.25">
      <c r="A6749" s="23"/>
      <c r="B6749" s="24"/>
      <c r="C6749" s="25"/>
      <c r="D6749" s="26"/>
      <c r="E6749" s="27"/>
      <c r="F6749" s="28"/>
    </row>
    <row r="6750" spans="1:6" x14ac:dyDescent="0.25">
      <c r="A6750" s="23"/>
      <c r="B6750" s="24"/>
      <c r="C6750" s="25"/>
      <c r="D6750" s="26"/>
      <c r="E6750" s="27"/>
      <c r="F6750" s="28"/>
    </row>
    <row r="6751" spans="1:6" x14ac:dyDescent="0.25">
      <c r="A6751" s="23"/>
      <c r="B6751" s="24"/>
      <c r="C6751" s="25"/>
      <c r="D6751" s="26"/>
      <c r="E6751" s="27"/>
      <c r="F6751" s="28"/>
    </row>
    <row r="6752" spans="1:6" x14ac:dyDescent="0.25">
      <c r="A6752" s="23"/>
      <c r="B6752" s="24"/>
      <c r="C6752" s="25"/>
      <c r="D6752" s="26"/>
      <c r="E6752" s="27"/>
      <c r="F6752" s="28"/>
    </row>
    <row r="6753" spans="1:6" x14ac:dyDescent="0.25">
      <c r="A6753" s="23"/>
      <c r="B6753" s="24"/>
      <c r="C6753" s="25"/>
      <c r="D6753" s="26"/>
      <c r="E6753" s="27"/>
      <c r="F6753" s="28"/>
    </row>
    <row r="6754" spans="1:6" x14ac:dyDescent="0.25">
      <c r="A6754" s="23"/>
      <c r="B6754" s="24"/>
      <c r="C6754" s="25"/>
      <c r="D6754" s="26"/>
      <c r="E6754" s="27"/>
      <c r="F6754" s="28"/>
    </row>
    <row r="6755" spans="1:6" x14ac:dyDescent="0.25">
      <c r="A6755" s="23"/>
      <c r="B6755" s="24"/>
      <c r="C6755" s="25"/>
      <c r="D6755" s="26"/>
      <c r="E6755" s="27"/>
      <c r="F6755" s="28"/>
    </row>
    <row r="6756" spans="1:6" x14ac:dyDescent="0.25">
      <c r="A6756" s="23"/>
      <c r="B6756" s="24"/>
      <c r="C6756" s="25"/>
      <c r="D6756" s="26"/>
      <c r="E6756" s="27"/>
      <c r="F6756" s="28"/>
    </row>
    <row r="6757" spans="1:6" x14ac:dyDescent="0.25">
      <c r="A6757" s="23"/>
      <c r="B6757" s="24"/>
      <c r="C6757" s="25"/>
      <c r="D6757" s="26"/>
      <c r="E6757" s="27"/>
      <c r="F6757" s="28"/>
    </row>
    <row r="6758" spans="1:6" x14ac:dyDescent="0.25">
      <c r="A6758" s="23"/>
      <c r="B6758" s="24"/>
      <c r="C6758" s="25"/>
      <c r="D6758" s="26"/>
      <c r="E6758" s="27"/>
      <c r="F6758" s="28"/>
    </row>
    <row r="6759" spans="1:6" x14ac:dyDescent="0.25">
      <c r="A6759" s="23"/>
      <c r="B6759" s="24"/>
      <c r="C6759" s="25"/>
      <c r="D6759" s="26"/>
      <c r="E6759" s="27"/>
      <c r="F6759" s="28"/>
    </row>
    <row r="6760" spans="1:6" x14ac:dyDescent="0.25">
      <c r="A6760" s="23"/>
      <c r="B6760" s="24"/>
      <c r="C6760" s="25"/>
      <c r="D6760" s="26"/>
      <c r="E6760" s="27"/>
      <c r="F6760" s="28"/>
    </row>
    <row r="6761" spans="1:6" x14ac:dyDescent="0.25">
      <c r="A6761" s="23"/>
      <c r="B6761" s="24"/>
      <c r="C6761" s="25"/>
      <c r="D6761" s="26"/>
      <c r="E6761" s="27"/>
      <c r="F6761" s="28"/>
    </row>
    <row r="6762" spans="1:6" x14ac:dyDescent="0.25">
      <c r="A6762" s="23"/>
      <c r="B6762" s="24"/>
      <c r="C6762" s="25"/>
      <c r="D6762" s="26"/>
      <c r="E6762" s="27"/>
      <c r="F6762" s="28"/>
    </row>
    <row r="6763" spans="1:6" x14ac:dyDescent="0.25">
      <c r="A6763" s="23"/>
      <c r="B6763" s="24"/>
      <c r="C6763" s="25"/>
      <c r="D6763" s="26"/>
      <c r="E6763" s="27"/>
      <c r="F6763" s="28"/>
    </row>
    <row r="6764" spans="1:6" x14ac:dyDescent="0.25">
      <c r="A6764" s="23"/>
      <c r="B6764" s="24"/>
      <c r="C6764" s="25"/>
      <c r="D6764" s="26"/>
      <c r="E6764" s="27"/>
      <c r="F6764" s="28"/>
    </row>
    <row r="6765" spans="1:6" x14ac:dyDescent="0.25">
      <c r="A6765" s="23"/>
      <c r="B6765" s="24"/>
      <c r="C6765" s="25"/>
      <c r="D6765" s="26"/>
      <c r="E6765" s="27"/>
      <c r="F6765" s="28"/>
    </row>
    <row r="6766" spans="1:6" x14ac:dyDescent="0.25">
      <c r="A6766" s="23"/>
      <c r="B6766" s="24"/>
      <c r="C6766" s="25"/>
      <c r="D6766" s="26"/>
      <c r="E6766" s="27"/>
      <c r="F6766" s="28"/>
    </row>
    <row r="6767" spans="1:6" x14ac:dyDescent="0.25">
      <c r="A6767" s="23"/>
      <c r="B6767" s="24"/>
      <c r="C6767" s="25"/>
      <c r="D6767" s="26"/>
      <c r="E6767" s="27"/>
      <c r="F6767" s="28"/>
    </row>
    <row r="6768" spans="1:6" x14ac:dyDescent="0.25">
      <c r="A6768" s="23"/>
      <c r="B6768" s="24"/>
      <c r="C6768" s="25"/>
      <c r="D6768" s="26"/>
      <c r="E6768" s="27"/>
      <c r="F6768" s="28"/>
    </row>
    <row r="6769" spans="1:6" x14ac:dyDescent="0.25">
      <c r="A6769" s="23"/>
      <c r="B6769" s="24"/>
      <c r="C6769" s="25"/>
      <c r="D6769" s="26"/>
      <c r="E6769" s="27"/>
      <c r="F6769" s="28"/>
    </row>
    <row r="6770" spans="1:6" x14ac:dyDescent="0.25">
      <c r="A6770" s="23"/>
      <c r="B6770" s="24"/>
      <c r="C6770" s="25"/>
      <c r="D6770" s="26"/>
      <c r="E6770" s="27"/>
      <c r="F6770" s="28"/>
    </row>
    <row r="6771" spans="1:6" x14ac:dyDescent="0.25">
      <c r="A6771" s="23"/>
      <c r="B6771" s="24"/>
      <c r="C6771" s="25"/>
      <c r="D6771" s="26"/>
      <c r="E6771" s="27"/>
      <c r="F6771" s="28"/>
    </row>
    <row r="6772" spans="1:6" x14ac:dyDescent="0.25">
      <c r="A6772" s="23"/>
      <c r="B6772" s="24"/>
      <c r="C6772" s="25"/>
      <c r="D6772" s="26"/>
      <c r="E6772" s="27"/>
      <c r="F6772" s="28"/>
    </row>
    <row r="6773" spans="1:6" x14ac:dyDescent="0.25">
      <c r="A6773" s="23"/>
      <c r="B6773" s="24"/>
      <c r="C6773" s="25"/>
      <c r="D6773" s="26"/>
      <c r="E6773" s="27"/>
      <c r="F6773" s="28"/>
    </row>
    <row r="6774" spans="1:6" x14ac:dyDescent="0.25">
      <c r="A6774" s="23"/>
      <c r="B6774" s="24"/>
      <c r="C6774" s="25"/>
      <c r="D6774" s="26"/>
      <c r="E6774" s="27"/>
      <c r="F6774" s="28"/>
    </row>
    <row r="6775" spans="1:6" x14ac:dyDescent="0.25">
      <c r="A6775" s="23"/>
      <c r="B6775" s="24"/>
      <c r="C6775" s="25"/>
      <c r="D6775" s="26"/>
      <c r="E6775" s="27"/>
      <c r="F6775" s="28"/>
    </row>
    <row r="6776" spans="1:6" x14ac:dyDescent="0.25">
      <c r="A6776" s="23"/>
      <c r="B6776" s="24"/>
      <c r="C6776" s="25"/>
      <c r="D6776" s="26"/>
      <c r="E6776" s="27"/>
      <c r="F6776" s="28"/>
    </row>
    <row r="6777" spans="1:6" x14ac:dyDescent="0.25">
      <c r="A6777" s="23"/>
      <c r="B6777" s="24"/>
      <c r="C6777" s="25"/>
      <c r="D6777" s="26"/>
      <c r="E6777" s="27"/>
      <c r="F6777" s="28"/>
    </row>
    <row r="6778" spans="1:6" x14ac:dyDescent="0.25">
      <c r="A6778" s="23"/>
      <c r="B6778" s="24"/>
      <c r="C6778" s="25"/>
      <c r="D6778" s="26"/>
      <c r="E6778" s="27"/>
      <c r="F6778" s="28"/>
    </row>
    <row r="6779" spans="1:6" x14ac:dyDescent="0.25">
      <c r="A6779" s="23"/>
      <c r="B6779" s="24"/>
      <c r="C6779" s="25"/>
      <c r="D6779" s="26"/>
      <c r="E6779" s="27"/>
      <c r="F6779" s="28"/>
    </row>
    <row r="6780" spans="1:6" x14ac:dyDescent="0.25">
      <c r="A6780" s="23"/>
      <c r="B6780" s="24"/>
      <c r="C6780" s="25"/>
      <c r="D6780" s="26"/>
      <c r="E6780" s="27"/>
      <c r="F6780" s="28"/>
    </row>
    <row r="6781" spans="1:6" x14ac:dyDescent="0.25">
      <c r="A6781" s="23"/>
      <c r="B6781" s="24"/>
      <c r="C6781" s="25"/>
      <c r="D6781" s="26"/>
      <c r="E6781" s="27"/>
      <c r="F6781" s="28"/>
    </row>
    <row r="6782" spans="1:6" x14ac:dyDescent="0.25">
      <c r="A6782" s="23"/>
      <c r="B6782" s="24"/>
      <c r="C6782" s="25"/>
      <c r="D6782" s="26"/>
      <c r="E6782" s="27"/>
      <c r="F6782" s="28"/>
    </row>
    <row r="6783" spans="1:6" x14ac:dyDescent="0.25">
      <c r="A6783" s="23"/>
      <c r="B6783" s="24"/>
      <c r="C6783" s="25"/>
      <c r="D6783" s="26"/>
      <c r="E6783" s="27"/>
      <c r="F6783" s="28"/>
    </row>
    <row r="6784" spans="1:6" x14ac:dyDescent="0.25">
      <c r="A6784" s="23"/>
      <c r="B6784" s="24"/>
      <c r="C6784" s="25"/>
      <c r="D6784" s="26"/>
      <c r="E6784" s="27"/>
      <c r="F6784" s="28"/>
    </row>
    <row r="6785" spans="1:6" x14ac:dyDescent="0.25">
      <c r="A6785" s="23"/>
      <c r="B6785" s="24"/>
      <c r="C6785" s="25"/>
      <c r="D6785" s="26"/>
      <c r="E6785" s="27"/>
      <c r="F6785" s="28"/>
    </row>
    <row r="6786" spans="1:6" x14ac:dyDescent="0.25">
      <c r="A6786" s="23"/>
      <c r="B6786" s="24"/>
      <c r="C6786" s="25"/>
      <c r="D6786" s="26"/>
      <c r="E6786" s="27"/>
      <c r="F6786" s="28"/>
    </row>
    <row r="6787" spans="1:6" x14ac:dyDescent="0.25">
      <c r="A6787" s="23"/>
      <c r="B6787" s="24"/>
      <c r="C6787" s="25"/>
      <c r="D6787" s="26"/>
      <c r="E6787" s="27"/>
      <c r="F6787" s="28"/>
    </row>
    <row r="6788" spans="1:6" x14ac:dyDescent="0.25">
      <c r="A6788" s="23"/>
      <c r="B6788" s="24"/>
      <c r="C6788" s="25"/>
      <c r="D6788" s="26"/>
      <c r="E6788" s="27"/>
      <c r="F6788" s="28"/>
    </row>
    <row r="6789" spans="1:6" x14ac:dyDescent="0.25">
      <c r="A6789" s="23"/>
      <c r="B6789" s="24"/>
      <c r="C6789" s="25"/>
      <c r="D6789" s="26"/>
      <c r="E6789" s="27"/>
      <c r="F6789" s="28"/>
    </row>
    <row r="6790" spans="1:6" x14ac:dyDescent="0.25">
      <c r="A6790" s="23"/>
      <c r="B6790" s="24"/>
      <c r="C6790" s="25"/>
      <c r="D6790" s="26"/>
      <c r="E6790" s="27"/>
      <c r="F6790" s="28"/>
    </row>
    <row r="6791" spans="1:6" x14ac:dyDescent="0.25">
      <c r="A6791" s="23"/>
      <c r="B6791" s="24"/>
      <c r="C6791" s="25"/>
      <c r="D6791" s="26"/>
      <c r="E6791" s="27"/>
      <c r="F6791" s="28"/>
    </row>
    <row r="6792" spans="1:6" x14ac:dyDescent="0.25">
      <c r="A6792" s="23"/>
      <c r="B6792" s="24"/>
      <c r="C6792" s="25"/>
      <c r="D6792" s="26"/>
      <c r="E6792" s="27"/>
      <c r="F6792" s="28"/>
    </row>
    <row r="6793" spans="1:6" x14ac:dyDescent="0.25">
      <c r="A6793" s="23"/>
      <c r="B6793" s="24"/>
      <c r="C6793" s="25"/>
      <c r="D6793" s="26"/>
      <c r="E6793" s="27"/>
      <c r="F6793" s="28"/>
    </row>
    <row r="6794" spans="1:6" x14ac:dyDescent="0.25">
      <c r="A6794" s="23"/>
      <c r="B6794" s="24"/>
      <c r="C6794" s="25"/>
      <c r="D6794" s="26"/>
      <c r="E6794" s="27"/>
      <c r="F6794" s="28"/>
    </row>
    <row r="6795" spans="1:6" x14ac:dyDescent="0.25">
      <c r="A6795" s="23"/>
      <c r="B6795" s="24"/>
      <c r="C6795" s="25"/>
      <c r="D6795" s="26"/>
      <c r="E6795" s="27"/>
      <c r="F6795" s="28"/>
    </row>
    <row r="6796" spans="1:6" x14ac:dyDescent="0.25">
      <c r="A6796" s="23"/>
      <c r="B6796" s="24"/>
      <c r="C6796" s="25"/>
      <c r="D6796" s="26"/>
      <c r="E6796" s="27"/>
      <c r="F6796" s="28"/>
    </row>
    <row r="6797" spans="1:6" x14ac:dyDescent="0.25">
      <c r="A6797" s="23"/>
      <c r="B6797" s="24"/>
      <c r="C6797" s="25"/>
      <c r="D6797" s="26"/>
      <c r="E6797" s="27"/>
      <c r="F6797" s="28"/>
    </row>
    <row r="6798" spans="1:6" x14ac:dyDescent="0.25">
      <c r="A6798" s="23"/>
      <c r="B6798" s="24"/>
      <c r="C6798" s="25"/>
      <c r="D6798" s="26"/>
      <c r="E6798" s="27"/>
      <c r="F6798" s="28"/>
    </row>
    <row r="6799" spans="1:6" x14ac:dyDescent="0.25">
      <c r="A6799" s="23"/>
      <c r="B6799" s="24"/>
      <c r="C6799" s="25"/>
      <c r="D6799" s="26"/>
      <c r="E6799" s="27"/>
      <c r="F6799" s="28"/>
    </row>
    <row r="6800" spans="1:6" x14ac:dyDescent="0.25">
      <c r="A6800" s="23"/>
      <c r="B6800" s="24"/>
      <c r="C6800" s="25"/>
      <c r="D6800" s="26"/>
      <c r="E6800" s="27"/>
      <c r="F6800" s="28"/>
    </row>
    <row r="6801" spans="1:6" x14ac:dyDescent="0.25">
      <c r="A6801" s="23"/>
      <c r="B6801" s="24"/>
      <c r="C6801" s="25"/>
      <c r="D6801" s="26"/>
      <c r="E6801" s="27"/>
      <c r="F6801" s="28"/>
    </row>
    <row r="6802" spans="1:6" x14ac:dyDescent="0.25">
      <c r="A6802" s="23"/>
      <c r="B6802" s="24"/>
      <c r="C6802" s="25"/>
      <c r="D6802" s="26"/>
      <c r="E6802" s="27"/>
      <c r="F6802" s="28"/>
    </row>
    <row r="6803" spans="1:6" x14ac:dyDescent="0.25">
      <c r="A6803" s="23"/>
      <c r="B6803" s="24"/>
      <c r="C6803" s="25"/>
      <c r="D6803" s="26"/>
      <c r="E6803" s="27"/>
      <c r="F6803" s="28"/>
    </row>
    <row r="6804" spans="1:6" x14ac:dyDescent="0.25">
      <c r="A6804" s="23"/>
      <c r="B6804" s="24"/>
      <c r="C6804" s="25"/>
      <c r="D6804" s="26"/>
      <c r="E6804" s="27"/>
      <c r="F6804" s="28"/>
    </row>
    <row r="6805" spans="1:6" x14ac:dyDescent="0.25">
      <c r="A6805" s="23"/>
      <c r="B6805" s="24"/>
      <c r="C6805" s="25"/>
      <c r="D6805" s="26"/>
      <c r="E6805" s="27"/>
      <c r="F6805" s="28"/>
    </row>
    <row r="6806" spans="1:6" x14ac:dyDescent="0.25">
      <c r="A6806" s="23"/>
      <c r="B6806" s="24"/>
      <c r="C6806" s="25"/>
      <c r="D6806" s="26"/>
      <c r="E6806" s="27"/>
      <c r="F6806" s="28"/>
    </row>
    <row r="6807" spans="1:6" x14ac:dyDescent="0.25">
      <c r="A6807" s="23"/>
      <c r="B6807" s="24"/>
      <c r="C6807" s="25"/>
      <c r="D6807" s="26"/>
      <c r="E6807" s="27"/>
      <c r="F6807" s="28"/>
    </row>
    <row r="6808" spans="1:6" x14ac:dyDescent="0.25">
      <c r="A6808" s="23"/>
      <c r="B6808" s="24"/>
      <c r="C6808" s="25"/>
      <c r="D6808" s="26"/>
      <c r="E6808" s="27"/>
      <c r="F6808" s="28"/>
    </row>
    <row r="6809" spans="1:6" x14ac:dyDescent="0.25">
      <c r="A6809" s="23"/>
      <c r="B6809" s="24"/>
      <c r="C6809" s="25"/>
      <c r="D6809" s="26"/>
      <c r="E6809" s="27"/>
      <c r="F6809" s="28"/>
    </row>
    <row r="6810" spans="1:6" x14ac:dyDescent="0.25">
      <c r="A6810" s="23"/>
      <c r="B6810" s="24"/>
      <c r="C6810" s="25"/>
      <c r="D6810" s="26"/>
      <c r="E6810" s="27"/>
      <c r="F6810" s="28"/>
    </row>
    <row r="6811" spans="1:6" x14ac:dyDescent="0.25">
      <c r="A6811" s="23"/>
      <c r="B6811" s="24"/>
      <c r="C6811" s="25"/>
      <c r="D6811" s="26"/>
      <c r="E6811" s="27"/>
      <c r="F6811" s="28"/>
    </row>
    <row r="6812" spans="1:6" x14ac:dyDescent="0.25">
      <c r="A6812" s="23"/>
      <c r="B6812" s="24"/>
      <c r="C6812" s="25"/>
      <c r="D6812" s="26"/>
      <c r="E6812" s="27"/>
      <c r="F6812" s="28"/>
    </row>
    <row r="6813" spans="1:6" x14ac:dyDescent="0.25">
      <c r="A6813" s="23"/>
      <c r="B6813" s="24"/>
      <c r="C6813" s="25"/>
      <c r="D6813" s="26"/>
      <c r="E6813" s="27"/>
      <c r="F6813" s="28"/>
    </row>
    <row r="6814" spans="1:6" x14ac:dyDescent="0.25">
      <c r="A6814" s="23"/>
      <c r="B6814" s="24"/>
      <c r="C6814" s="25"/>
      <c r="D6814" s="26"/>
      <c r="E6814" s="27"/>
      <c r="F6814" s="28"/>
    </row>
    <row r="6815" spans="1:6" x14ac:dyDescent="0.25">
      <c r="A6815" s="23"/>
      <c r="B6815" s="24"/>
      <c r="C6815" s="25"/>
      <c r="D6815" s="26"/>
      <c r="E6815" s="27"/>
      <c r="F6815" s="28"/>
    </row>
    <row r="6816" spans="1:6" x14ac:dyDescent="0.25">
      <c r="A6816" s="23"/>
      <c r="B6816" s="24"/>
      <c r="C6816" s="25"/>
      <c r="D6816" s="26"/>
      <c r="E6816" s="27"/>
      <c r="F6816" s="28"/>
    </row>
    <row r="6817" spans="1:6" x14ac:dyDescent="0.25">
      <c r="A6817" s="23"/>
      <c r="B6817" s="24"/>
      <c r="C6817" s="25"/>
      <c r="D6817" s="26"/>
      <c r="E6817" s="27"/>
      <c r="F6817" s="28"/>
    </row>
    <row r="6818" spans="1:6" x14ac:dyDescent="0.25">
      <c r="A6818" s="23"/>
      <c r="B6818" s="24"/>
      <c r="C6818" s="25"/>
      <c r="D6818" s="26"/>
      <c r="E6818" s="27"/>
      <c r="F6818" s="28"/>
    </row>
    <row r="6819" spans="1:6" x14ac:dyDescent="0.25">
      <c r="A6819" s="23"/>
      <c r="B6819" s="24"/>
      <c r="C6819" s="25"/>
      <c r="D6819" s="26"/>
      <c r="E6819" s="27"/>
      <c r="F6819" s="28"/>
    </row>
    <row r="6820" spans="1:6" x14ac:dyDescent="0.25">
      <c r="A6820" s="23"/>
      <c r="B6820" s="24"/>
      <c r="C6820" s="25"/>
      <c r="D6820" s="26"/>
      <c r="E6820" s="27"/>
      <c r="F6820" s="28"/>
    </row>
    <row r="6821" spans="1:6" x14ac:dyDescent="0.25">
      <c r="A6821" s="23"/>
      <c r="B6821" s="24"/>
      <c r="C6821" s="25"/>
      <c r="D6821" s="26"/>
      <c r="E6821" s="27"/>
      <c r="F6821" s="28"/>
    </row>
    <row r="6822" spans="1:6" x14ac:dyDescent="0.25">
      <c r="A6822" s="23"/>
      <c r="B6822" s="24"/>
      <c r="C6822" s="25"/>
      <c r="D6822" s="26"/>
      <c r="E6822" s="27"/>
      <c r="F6822" s="28"/>
    </row>
    <row r="6823" spans="1:6" x14ac:dyDescent="0.25">
      <c r="A6823" s="23"/>
      <c r="B6823" s="24"/>
      <c r="C6823" s="25"/>
      <c r="D6823" s="26"/>
      <c r="E6823" s="27"/>
      <c r="F6823" s="28"/>
    </row>
    <row r="6824" spans="1:6" x14ac:dyDescent="0.25">
      <c r="A6824" s="23"/>
      <c r="B6824" s="24"/>
      <c r="C6824" s="25"/>
      <c r="D6824" s="26"/>
      <c r="E6824" s="27"/>
      <c r="F6824" s="28"/>
    </row>
    <row r="6825" spans="1:6" x14ac:dyDescent="0.25">
      <c r="A6825" s="23"/>
      <c r="B6825" s="24"/>
      <c r="C6825" s="25"/>
      <c r="D6825" s="26"/>
      <c r="E6825" s="27"/>
      <c r="F6825" s="28"/>
    </row>
    <row r="6826" spans="1:6" x14ac:dyDescent="0.25">
      <c r="A6826" s="23"/>
      <c r="B6826" s="24"/>
      <c r="C6826" s="25"/>
      <c r="D6826" s="26"/>
      <c r="E6826" s="27"/>
      <c r="F6826" s="28"/>
    </row>
    <row r="6827" spans="1:6" x14ac:dyDescent="0.25">
      <c r="A6827" s="23"/>
      <c r="B6827" s="24"/>
      <c r="C6827" s="25"/>
      <c r="D6827" s="26"/>
      <c r="E6827" s="27"/>
      <c r="F6827" s="28"/>
    </row>
    <row r="6828" spans="1:6" x14ac:dyDescent="0.25">
      <c r="A6828" s="23"/>
      <c r="B6828" s="24"/>
      <c r="C6828" s="25"/>
      <c r="D6828" s="26"/>
      <c r="E6828" s="27"/>
      <c r="F6828" s="28"/>
    </row>
    <row r="6829" spans="1:6" x14ac:dyDescent="0.25">
      <c r="A6829" s="23"/>
      <c r="B6829" s="24"/>
      <c r="C6829" s="25"/>
      <c r="D6829" s="26"/>
      <c r="E6829" s="27"/>
      <c r="F6829" s="28"/>
    </row>
    <row r="6830" spans="1:6" x14ac:dyDescent="0.25">
      <c r="A6830" s="23"/>
      <c r="B6830" s="24"/>
      <c r="C6830" s="25"/>
      <c r="D6830" s="26"/>
      <c r="E6830" s="27"/>
      <c r="F6830" s="28"/>
    </row>
    <row r="6831" spans="1:6" x14ac:dyDescent="0.25">
      <c r="A6831" s="23"/>
      <c r="B6831" s="24"/>
      <c r="C6831" s="25"/>
      <c r="D6831" s="26"/>
      <c r="E6831" s="27"/>
      <c r="F6831" s="28"/>
    </row>
    <row r="6832" spans="1:6" x14ac:dyDescent="0.25">
      <c r="A6832" s="23"/>
      <c r="B6832" s="24"/>
      <c r="C6832" s="25"/>
      <c r="D6832" s="26"/>
      <c r="E6832" s="27"/>
      <c r="F6832" s="28"/>
    </row>
    <row r="6833" spans="1:6" x14ac:dyDescent="0.25">
      <c r="A6833" s="23"/>
      <c r="B6833" s="24"/>
      <c r="C6833" s="25"/>
      <c r="D6833" s="26"/>
      <c r="E6833" s="27"/>
      <c r="F6833" s="28"/>
    </row>
    <row r="6834" spans="1:6" x14ac:dyDescent="0.25">
      <c r="A6834" s="23"/>
      <c r="B6834" s="24"/>
      <c r="C6834" s="25"/>
      <c r="D6834" s="26"/>
      <c r="E6834" s="27"/>
      <c r="F6834" s="28"/>
    </row>
    <row r="6835" spans="1:6" x14ac:dyDescent="0.25">
      <c r="A6835" s="23"/>
      <c r="B6835" s="24"/>
      <c r="C6835" s="25"/>
      <c r="D6835" s="26"/>
      <c r="E6835" s="27"/>
      <c r="F6835" s="28"/>
    </row>
    <row r="6836" spans="1:6" x14ac:dyDescent="0.25">
      <c r="A6836" s="23"/>
      <c r="B6836" s="24"/>
      <c r="C6836" s="25"/>
      <c r="D6836" s="26"/>
      <c r="E6836" s="27"/>
      <c r="F6836" s="28"/>
    </row>
    <row r="6837" spans="1:6" x14ac:dyDescent="0.25">
      <c r="A6837" s="23"/>
      <c r="B6837" s="24"/>
      <c r="C6837" s="25"/>
      <c r="D6837" s="26"/>
      <c r="E6837" s="27"/>
      <c r="F6837" s="28"/>
    </row>
    <row r="6838" spans="1:6" x14ac:dyDescent="0.25">
      <c r="A6838" s="23"/>
      <c r="B6838" s="24"/>
      <c r="C6838" s="25"/>
      <c r="D6838" s="26"/>
      <c r="E6838" s="27"/>
      <c r="F6838" s="28"/>
    </row>
    <row r="6839" spans="1:6" x14ac:dyDescent="0.25">
      <c r="A6839" s="23"/>
      <c r="B6839" s="24"/>
      <c r="C6839" s="25"/>
      <c r="D6839" s="26"/>
      <c r="E6839" s="27"/>
      <c r="F6839" s="28"/>
    </row>
    <row r="6840" spans="1:6" x14ac:dyDescent="0.25">
      <c r="A6840" s="23"/>
      <c r="B6840" s="24"/>
      <c r="C6840" s="25"/>
      <c r="D6840" s="26"/>
      <c r="E6840" s="27"/>
      <c r="F6840" s="28"/>
    </row>
    <row r="6841" spans="1:6" x14ac:dyDescent="0.25">
      <c r="A6841" s="23"/>
      <c r="B6841" s="24"/>
      <c r="C6841" s="25"/>
      <c r="D6841" s="26"/>
      <c r="E6841" s="27"/>
      <c r="F6841" s="28"/>
    </row>
    <row r="6842" spans="1:6" x14ac:dyDescent="0.25">
      <c r="A6842" s="23"/>
      <c r="B6842" s="24"/>
      <c r="C6842" s="25"/>
      <c r="D6842" s="26"/>
      <c r="E6842" s="27"/>
      <c r="F6842" s="28"/>
    </row>
    <row r="6843" spans="1:6" x14ac:dyDescent="0.25">
      <c r="A6843" s="23"/>
      <c r="B6843" s="24"/>
      <c r="C6843" s="25"/>
      <c r="D6843" s="26"/>
      <c r="E6843" s="27"/>
      <c r="F6843" s="28"/>
    </row>
    <row r="6844" spans="1:6" x14ac:dyDescent="0.25">
      <c r="A6844" s="23"/>
      <c r="B6844" s="24"/>
      <c r="C6844" s="25"/>
      <c r="D6844" s="26"/>
      <c r="E6844" s="27"/>
      <c r="F6844" s="28"/>
    </row>
    <row r="6845" spans="1:6" x14ac:dyDescent="0.25">
      <c r="A6845" s="23"/>
      <c r="B6845" s="24"/>
      <c r="C6845" s="25"/>
      <c r="D6845" s="26"/>
      <c r="E6845" s="27"/>
      <c r="F6845" s="28"/>
    </row>
    <row r="6846" spans="1:6" x14ac:dyDescent="0.25">
      <c r="A6846" s="23"/>
      <c r="B6846" s="24"/>
      <c r="C6846" s="25"/>
      <c r="D6846" s="26"/>
      <c r="E6846" s="27"/>
      <c r="F6846" s="28"/>
    </row>
    <row r="6847" spans="1:6" x14ac:dyDescent="0.25">
      <c r="A6847" s="23"/>
      <c r="B6847" s="24"/>
      <c r="C6847" s="25"/>
      <c r="D6847" s="26"/>
      <c r="E6847" s="27"/>
      <c r="F6847" s="28"/>
    </row>
    <row r="6848" spans="1:6" x14ac:dyDescent="0.25">
      <c r="A6848" s="23"/>
      <c r="B6848" s="24"/>
      <c r="C6848" s="25"/>
      <c r="D6848" s="26"/>
      <c r="E6848" s="27"/>
      <c r="F6848" s="28"/>
    </row>
    <row r="6849" spans="1:6" x14ac:dyDescent="0.25">
      <c r="A6849" s="23"/>
      <c r="B6849" s="24"/>
      <c r="C6849" s="25"/>
      <c r="D6849" s="26"/>
      <c r="E6849" s="27"/>
      <c r="F6849" s="28"/>
    </row>
    <row r="6850" spans="1:6" x14ac:dyDescent="0.25">
      <c r="A6850" s="23"/>
      <c r="B6850" s="24"/>
      <c r="C6850" s="25"/>
      <c r="D6850" s="26"/>
      <c r="E6850" s="27"/>
      <c r="F6850" s="28"/>
    </row>
    <row r="6851" spans="1:6" x14ac:dyDescent="0.25">
      <c r="A6851" s="23"/>
      <c r="B6851" s="24"/>
      <c r="C6851" s="25"/>
      <c r="D6851" s="26"/>
      <c r="E6851" s="27"/>
      <c r="F6851" s="28"/>
    </row>
    <row r="6852" spans="1:6" x14ac:dyDescent="0.25">
      <c r="A6852" s="23"/>
      <c r="B6852" s="24"/>
      <c r="C6852" s="25"/>
      <c r="D6852" s="26"/>
      <c r="E6852" s="27"/>
      <c r="F6852" s="28"/>
    </row>
    <row r="6853" spans="1:6" x14ac:dyDescent="0.25">
      <c r="A6853" s="23"/>
      <c r="B6853" s="24"/>
      <c r="C6853" s="25"/>
      <c r="D6853" s="26"/>
      <c r="E6853" s="27"/>
      <c r="F6853" s="28"/>
    </row>
    <row r="6854" spans="1:6" x14ac:dyDescent="0.25">
      <c r="A6854" s="23"/>
      <c r="B6854" s="24"/>
      <c r="C6854" s="25"/>
      <c r="D6854" s="26"/>
      <c r="E6854" s="27"/>
      <c r="F6854" s="28"/>
    </row>
    <row r="6855" spans="1:6" x14ac:dyDescent="0.25">
      <c r="A6855" s="23"/>
      <c r="B6855" s="24"/>
      <c r="C6855" s="25"/>
      <c r="D6855" s="26"/>
      <c r="E6855" s="27"/>
      <c r="F6855" s="28"/>
    </row>
    <row r="6856" spans="1:6" x14ac:dyDescent="0.25">
      <c r="A6856" s="23"/>
      <c r="B6856" s="24"/>
      <c r="C6856" s="25"/>
      <c r="D6856" s="26"/>
      <c r="E6856" s="27"/>
      <c r="F6856" s="28"/>
    </row>
    <row r="6857" spans="1:6" x14ac:dyDescent="0.25">
      <c r="A6857" s="23"/>
      <c r="B6857" s="24"/>
      <c r="C6857" s="25"/>
      <c r="D6857" s="26"/>
      <c r="E6857" s="27"/>
      <c r="F6857" s="28"/>
    </row>
    <row r="6858" spans="1:6" x14ac:dyDescent="0.25">
      <c r="A6858" s="23"/>
      <c r="B6858" s="24"/>
      <c r="C6858" s="25"/>
      <c r="D6858" s="26"/>
      <c r="E6858" s="27"/>
      <c r="F6858" s="28"/>
    </row>
    <row r="6859" spans="1:6" x14ac:dyDescent="0.25">
      <c r="A6859" s="23"/>
      <c r="B6859" s="24"/>
      <c r="C6859" s="25"/>
      <c r="D6859" s="26"/>
      <c r="E6859" s="27"/>
      <c r="F6859" s="28"/>
    </row>
    <row r="6860" spans="1:6" x14ac:dyDescent="0.25">
      <c r="A6860" s="23"/>
      <c r="B6860" s="24"/>
      <c r="C6860" s="25"/>
      <c r="D6860" s="26"/>
      <c r="E6860" s="27"/>
      <c r="F6860" s="28"/>
    </row>
    <row r="6861" spans="1:6" x14ac:dyDescent="0.25">
      <c r="A6861" s="23"/>
      <c r="B6861" s="24"/>
      <c r="C6861" s="25"/>
      <c r="D6861" s="26"/>
      <c r="E6861" s="27"/>
      <c r="F6861" s="28"/>
    </row>
    <row r="6862" spans="1:6" x14ac:dyDescent="0.25">
      <c r="A6862" s="23"/>
      <c r="B6862" s="24"/>
      <c r="C6862" s="25"/>
      <c r="D6862" s="26"/>
      <c r="E6862" s="27"/>
      <c r="F6862" s="28"/>
    </row>
    <row r="6863" spans="1:6" x14ac:dyDescent="0.25">
      <c r="A6863" s="23"/>
      <c r="B6863" s="24"/>
      <c r="C6863" s="25"/>
      <c r="D6863" s="26"/>
      <c r="E6863" s="27"/>
      <c r="F6863" s="28"/>
    </row>
    <row r="6864" spans="1:6" x14ac:dyDescent="0.25">
      <c r="A6864" s="23"/>
      <c r="B6864" s="24"/>
      <c r="C6864" s="25"/>
      <c r="D6864" s="26"/>
      <c r="E6864" s="27"/>
      <c r="F6864" s="28"/>
    </row>
    <row r="6865" spans="1:6" x14ac:dyDescent="0.25">
      <c r="A6865" s="23"/>
      <c r="B6865" s="24"/>
      <c r="C6865" s="25"/>
      <c r="D6865" s="26"/>
      <c r="E6865" s="27"/>
      <c r="F6865" s="28"/>
    </row>
    <row r="6866" spans="1:6" x14ac:dyDescent="0.25">
      <c r="A6866" s="23"/>
      <c r="B6866" s="24"/>
      <c r="C6866" s="25"/>
      <c r="D6866" s="26"/>
      <c r="E6866" s="27"/>
      <c r="F6866" s="28"/>
    </row>
    <row r="6867" spans="1:6" x14ac:dyDescent="0.25">
      <c r="A6867" s="23"/>
      <c r="B6867" s="24"/>
      <c r="C6867" s="25"/>
      <c r="D6867" s="26"/>
      <c r="E6867" s="27"/>
      <c r="F6867" s="28"/>
    </row>
    <row r="6868" spans="1:6" x14ac:dyDescent="0.25">
      <c r="A6868" s="23"/>
      <c r="B6868" s="24"/>
      <c r="C6868" s="25"/>
      <c r="D6868" s="26"/>
      <c r="E6868" s="27"/>
      <c r="F6868" s="28"/>
    </row>
    <row r="6869" spans="1:6" x14ac:dyDescent="0.25">
      <c r="A6869" s="23"/>
      <c r="B6869" s="24"/>
      <c r="C6869" s="25"/>
      <c r="D6869" s="26"/>
      <c r="E6869" s="27"/>
      <c r="F6869" s="28"/>
    </row>
    <row r="6870" spans="1:6" x14ac:dyDescent="0.25">
      <c r="A6870" s="23"/>
      <c r="B6870" s="24"/>
      <c r="C6870" s="25"/>
      <c r="D6870" s="26"/>
      <c r="E6870" s="27"/>
      <c r="F6870" s="28"/>
    </row>
    <row r="6871" spans="1:6" x14ac:dyDescent="0.25">
      <c r="A6871" s="23"/>
      <c r="B6871" s="24"/>
      <c r="C6871" s="25"/>
      <c r="D6871" s="26"/>
      <c r="E6871" s="27"/>
      <c r="F6871" s="28"/>
    </row>
    <row r="6872" spans="1:6" x14ac:dyDescent="0.25">
      <c r="A6872" s="23"/>
      <c r="B6872" s="24"/>
      <c r="C6872" s="25"/>
      <c r="D6872" s="26"/>
      <c r="E6872" s="27"/>
      <c r="F6872" s="28"/>
    </row>
    <row r="6873" spans="1:6" x14ac:dyDescent="0.25">
      <c r="A6873" s="23"/>
      <c r="B6873" s="24"/>
      <c r="C6873" s="25"/>
      <c r="D6873" s="26"/>
      <c r="E6873" s="27"/>
      <c r="F6873" s="28"/>
    </row>
    <row r="6874" spans="1:6" x14ac:dyDescent="0.25">
      <c r="A6874" s="23"/>
      <c r="B6874" s="24"/>
      <c r="C6874" s="25"/>
      <c r="D6874" s="26"/>
      <c r="E6874" s="27"/>
      <c r="F6874" s="28"/>
    </row>
    <row r="6875" spans="1:6" x14ac:dyDescent="0.25">
      <c r="A6875" s="23"/>
      <c r="B6875" s="24"/>
      <c r="C6875" s="25"/>
      <c r="D6875" s="26"/>
      <c r="E6875" s="27"/>
      <c r="F6875" s="28"/>
    </row>
    <row r="6876" spans="1:6" x14ac:dyDescent="0.25">
      <c r="A6876" s="23"/>
      <c r="B6876" s="24"/>
      <c r="C6876" s="25"/>
      <c r="D6876" s="26"/>
      <c r="E6876" s="27"/>
      <c r="F6876" s="28"/>
    </row>
    <row r="6877" spans="1:6" x14ac:dyDescent="0.25">
      <c r="A6877" s="23"/>
      <c r="B6877" s="24"/>
      <c r="C6877" s="25"/>
      <c r="D6877" s="26"/>
      <c r="E6877" s="27"/>
      <c r="F6877" s="28"/>
    </row>
    <row r="6878" spans="1:6" x14ac:dyDescent="0.25">
      <c r="A6878" s="23"/>
      <c r="B6878" s="24"/>
      <c r="C6878" s="25"/>
      <c r="D6878" s="26"/>
      <c r="E6878" s="27"/>
      <c r="F6878" s="28"/>
    </row>
    <row r="6879" spans="1:6" x14ac:dyDescent="0.25">
      <c r="A6879" s="23"/>
      <c r="B6879" s="24"/>
      <c r="C6879" s="25"/>
      <c r="D6879" s="26"/>
      <c r="E6879" s="27"/>
      <c r="F6879" s="28"/>
    </row>
    <row r="6880" spans="1:6" x14ac:dyDescent="0.25">
      <c r="A6880" s="23"/>
      <c r="B6880" s="24"/>
      <c r="C6880" s="25"/>
      <c r="D6880" s="26"/>
      <c r="E6880" s="27"/>
      <c r="F6880" s="28"/>
    </row>
    <row r="6881" spans="1:6" x14ac:dyDescent="0.25">
      <c r="A6881" s="23"/>
      <c r="B6881" s="24"/>
      <c r="C6881" s="25"/>
      <c r="D6881" s="26"/>
      <c r="E6881" s="27"/>
      <c r="F6881" s="28"/>
    </row>
    <row r="6882" spans="1:6" x14ac:dyDescent="0.25">
      <c r="A6882" s="23"/>
      <c r="B6882" s="24"/>
      <c r="C6882" s="25"/>
      <c r="D6882" s="26"/>
      <c r="E6882" s="27"/>
      <c r="F6882" s="28"/>
    </row>
    <row r="6883" spans="1:6" x14ac:dyDescent="0.25">
      <c r="A6883" s="23"/>
      <c r="B6883" s="24"/>
      <c r="C6883" s="25"/>
      <c r="D6883" s="26"/>
      <c r="E6883" s="27"/>
      <c r="F6883" s="28"/>
    </row>
    <row r="6884" spans="1:6" x14ac:dyDescent="0.25">
      <c r="A6884" s="23"/>
      <c r="B6884" s="24"/>
      <c r="C6884" s="25"/>
      <c r="D6884" s="26"/>
      <c r="E6884" s="27"/>
      <c r="F6884" s="28"/>
    </row>
    <row r="6885" spans="1:6" x14ac:dyDescent="0.25">
      <c r="A6885" s="23"/>
      <c r="B6885" s="24"/>
      <c r="C6885" s="25"/>
      <c r="D6885" s="26"/>
      <c r="E6885" s="27"/>
      <c r="F6885" s="28"/>
    </row>
    <row r="6886" spans="1:6" x14ac:dyDescent="0.25">
      <c r="A6886" s="23"/>
      <c r="B6886" s="24"/>
      <c r="C6886" s="25"/>
      <c r="D6886" s="26"/>
      <c r="E6886" s="27"/>
      <c r="F6886" s="28"/>
    </row>
    <row r="6887" spans="1:6" x14ac:dyDescent="0.25">
      <c r="A6887" s="23"/>
      <c r="B6887" s="24"/>
      <c r="C6887" s="25"/>
      <c r="D6887" s="26"/>
      <c r="E6887" s="27"/>
      <c r="F6887" s="28"/>
    </row>
    <row r="6888" spans="1:6" x14ac:dyDescent="0.25">
      <c r="A6888" s="23"/>
      <c r="B6888" s="24"/>
      <c r="C6888" s="25"/>
      <c r="D6888" s="26"/>
      <c r="E6888" s="27"/>
      <c r="F6888" s="28"/>
    </row>
    <row r="6889" spans="1:6" x14ac:dyDescent="0.25">
      <c r="A6889" s="23"/>
      <c r="B6889" s="24"/>
      <c r="C6889" s="25"/>
      <c r="D6889" s="26"/>
      <c r="E6889" s="27"/>
      <c r="F6889" s="28"/>
    </row>
    <row r="6890" spans="1:6" x14ac:dyDescent="0.25">
      <c r="A6890" s="23"/>
      <c r="B6890" s="24"/>
      <c r="C6890" s="25"/>
      <c r="D6890" s="26"/>
      <c r="E6890" s="27"/>
      <c r="F6890" s="28"/>
    </row>
    <row r="6891" spans="1:6" x14ac:dyDescent="0.25">
      <c r="A6891" s="23"/>
      <c r="B6891" s="24"/>
      <c r="C6891" s="25"/>
      <c r="D6891" s="26"/>
      <c r="E6891" s="27"/>
      <c r="F6891" s="28"/>
    </row>
    <row r="6892" spans="1:6" x14ac:dyDescent="0.25">
      <c r="A6892" s="23"/>
      <c r="B6892" s="24"/>
      <c r="C6892" s="25"/>
      <c r="D6892" s="26"/>
      <c r="E6892" s="27"/>
      <c r="F6892" s="28"/>
    </row>
    <row r="6893" spans="1:6" x14ac:dyDescent="0.25">
      <c r="A6893" s="23"/>
      <c r="B6893" s="24"/>
      <c r="C6893" s="25"/>
      <c r="D6893" s="26"/>
      <c r="E6893" s="27"/>
      <c r="F6893" s="28"/>
    </row>
    <row r="6894" spans="1:6" x14ac:dyDescent="0.25">
      <c r="A6894" s="23"/>
      <c r="B6894" s="24"/>
      <c r="C6894" s="25"/>
      <c r="D6894" s="26"/>
      <c r="E6894" s="27"/>
      <c r="F6894" s="28"/>
    </row>
    <row r="6895" spans="1:6" x14ac:dyDescent="0.25">
      <c r="A6895" s="23"/>
      <c r="B6895" s="24"/>
      <c r="C6895" s="25"/>
      <c r="D6895" s="26"/>
      <c r="E6895" s="27"/>
      <c r="F6895" s="28"/>
    </row>
    <row r="6896" spans="1:6" x14ac:dyDescent="0.25">
      <c r="A6896" s="23"/>
      <c r="B6896" s="24"/>
      <c r="C6896" s="25"/>
      <c r="D6896" s="26"/>
      <c r="E6896" s="27"/>
      <c r="F6896" s="28"/>
    </row>
    <row r="6897" spans="1:6" x14ac:dyDescent="0.25">
      <c r="A6897" s="23"/>
      <c r="B6897" s="24"/>
      <c r="C6897" s="25"/>
      <c r="D6897" s="26"/>
      <c r="E6897" s="27"/>
      <c r="F6897" s="28"/>
    </row>
    <row r="6898" spans="1:6" x14ac:dyDescent="0.25">
      <c r="A6898" s="23"/>
      <c r="B6898" s="24"/>
      <c r="C6898" s="25"/>
      <c r="D6898" s="26"/>
      <c r="E6898" s="27"/>
      <c r="F6898" s="28"/>
    </row>
    <row r="6899" spans="1:6" x14ac:dyDescent="0.25">
      <c r="A6899" s="23"/>
      <c r="B6899" s="24"/>
      <c r="C6899" s="25"/>
      <c r="D6899" s="26"/>
      <c r="E6899" s="27"/>
      <c r="F6899" s="28"/>
    </row>
    <row r="6900" spans="1:6" x14ac:dyDescent="0.25">
      <c r="A6900" s="23"/>
      <c r="B6900" s="24"/>
      <c r="C6900" s="25"/>
      <c r="D6900" s="26"/>
      <c r="E6900" s="27"/>
      <c r="F6900" s="28"/>
    </row>
    <row r="6901" spans="1:6" x14ac:dyDescent="0.25">
      <c r="A6901" s="23"/>
      <c r="B6901" s="24"/>
      <c r="C6901" s="25"/>
      <c r="D6901" s="26"/>
      <c r="E6901" s="27"/>
      <c r="F6901" s="28"/>
    </row>
    <row r="6902" spans="1:6" x14ac:dyDescent="0.25">
      <c r="A6902" s="23"/>
      <c r="B6902" s="24"/>
      <c r="C6902" s="25"/>
      <c r="D6902" s="26"/>
      <c r="E6902" s="27"/>
      <c r="F6902" s="28"/>
    </row>
    <row r="6903" spans="1:6" x14ac:dyDescent="0.25">
      <c r="A6903" s="23"/>
      <c r="B6903" s="24"/>
      <c r="C6903" s="25"/>
      <c r="D6903" s="26"/>
      <c r="E6903" s="27"/>
      <c r="F6903" s="28"/>
    </row>
    <row r="6904" spans="1:6" x14ac:dyDescent="0.25">
      <c r="A6904" s="23"/>
      <c r="B6904" s="24"/>
      <c r="C6904" s="25"/>
      <c r="D6904" s="26"/>
      <c r="E6904" s="27"/>
      <c r="F6904" s="28"/>
    </row>
    <row r="6905" spans="1:6" x14ac:dyDescent="0.25">
      <c r="A6905" s="23"/>
      <c r="B6905" s="24"/>
      <c r="C6905" s="25"/>
      <c r="D6905" s="26"/>
      <c r="E6905" s="27"/>
      <c r="F6905" s="28"/>
    </row>
    <row r="6906" spans="1:6" x14ac:dyDescent="0.25">
      <c r="A6906" s="23"/>
      <c r="B6906" s="24"/>
      <c r="C6906" s="25"/>
      <c r="D6906" s="26"/>
      <c r="E6906" s="27"/>
      <c r="F6906" s="28"/>
    </row>
    <row r="6907" spans="1:6" x14ac:dyDescent="0.25">
      <c r="A6907" s="23"/>
      <c r="B6907" s="24"/>
      <c r="C6907" s="25"/>
      <c r="D6907" s="26"/>
      <c r="E6907" s="27"/>
      <c r="F6907" s="28"/>
    </row>
    <row r="6908" spans="1:6" x14ac:dyDescent="0.25">
      <c r="A6908" s="23"/>
      <c r="B6908" s="24"/>
      <c r="C6908" s="25"/>
      <c r="D6908" s="26"/>
      <c r="E6908" s="27"/>
      <c r="F6908" s="28"/>
    </row>
    <row r="6909" spans="1:6" x14ac:dyDescent="0.25">
      <c r="A6909" s="23"/>
      <c r="B6909" s="24"/>
      <c r="C6909" s="25"/>
      <c r="D6909" s="26"/>
      <c r="E6909" s="27"/>
      <c r="F6909" s="28"/>
    </row>
    <row r="6910" spans="1:6" x14ac:dyDescent="0.25">
      <c r="A6910" s="23"/>
      <c r="B6910" s="24"/>
      <c r="C6910" s="25"/>
      <c r="D6910" s="26"/>
      <c r="E6910" s="27"/>
      <c r="F6910" s="28"/>
    </row>
    <row r="6911" spans="1:6" x14ac:dyDescent="0.25">
      <c r="A6911" s="23"/>
      <c r="B6911" s="24"/>
      <c r="C6911" s="25"/>
      <c r="D6911" s="26"/>
      <c r="E6911" s="27"/>
      <c r="F6911" s="28"/>
    </row>
    <row r="6912" spans="1:6" x14ac:dyDescent="0.25">
      <c r="A6912" s="23"/>
      <c r="B6912" s="24"/>
      <c r="C6912" s="25"/>
      <c r="D6912" s="26"/>
      <c r="E6912" s="27"/>
      <c r="F6912" s="28"/>
    </row>
    <row r="6913" spans="1:6" x14ac:dyDescent="0.25">
      <c r="A6913" s="23"/>
      <c r="B6913" s="24"/>
      <c r="C6913" s="25"/>
      <c r="D6913" s="26"/>
      <c r="E6913" s="27"/>
      <c r="F6913" s="28"/>
    </row>
    <row r="6914" spans="1:6" x14ac:dyDescent="0.25">
      <c r="A6914" s="23"/>
      <c r="B6914" s="24"/>
      <c r="C6914" s="25"/>
      <c r="D6914" s="26"/>
      <c r="E6914" s="27"/>
      <c r="F6914" s="28"/>
    </row>
    <row r="6915" spans="1:6" x14ac:dyDescent="0.25">
      <c r="A6915" s="23"/>
      <c r="B6915" s="24"/>
      <c r="C6915" s="25"/>
      <c r="D6915" s="26"/>
      <c r="E6915" s="27"/>
      <c r="F6915" s="28"/>
    </row>
    <row r="6916" spans="1:6" x14ac:dyDescent="0.25">
      <c r="A6916" s="23"/>
      <c r="B6916" s="24"/>
      <c r="C6916" s="25"/>
      <c r="D6916" s="26"/>
      <c r="E6916" s="27"/>
      <c r="F6916" s="28"/>
    </row>
    <row r="6917" spans="1:6" x14ac:dyDescent="0.25">
      <c r="A6917" s="23"/>
      <c r="B6917" s="24"/>
      <c r="C6917" s="25"/>
      <c r="D6917" s="26"/>
      <c r="E6917" s="27"/>
      <c r="F6917" s="28"/>
    </row>
    <row r="6918" spans="1:6" x14ac:dyDescent="0.25">
      <c r="A6918" s="23"/>
      <c r="B6918" s="24"/>
      <c r="C6918" s="25"/>
      <c r="D6918" s="26"/>
      <c r="E6918" s="27"/>
      <c r="F6918" s="28"/>
    </row>
    <row r="6919" spans="1:6" x14ac:dyDescent="0.25">
      <c r="A6919" s="23"/>
      <c r="B6919" s="24"/>
      <c r="C6919" s="25"/>
      <c r="D6919" s="26"/>
      <c r="E6919" s="27"/>
      <c r="F6919" s="28"/>
    </row>
    <row r="6920" spans="1:6" x14ac:dyDescent="0.25">
      <c r="A6920" s="23"/>
      <c r="B6920" s="24"/>
      <c r="C6920" s="25"/>
      <c r="D6920" s="26"/>
      <c r="E6920" s="27"/>
      <c r="F6920" s="28"/>
    </row>
    <row r="6921" spans="1:6" x14ac:dyDescent="0.25">
      <c r="A6921" s="23"/>
      <c r="B6921" s="24"/>
      <c r="C6921" s="25"/>
      <c r="D6921" s="26"/>
      <c r="E6921" s="27"/>
      <c r="F6921" s="28"/>
    </row>
    <row r="6922" spans="1:6" x14ac:dyDescent="0.25">
      <c r="A6922" s="23"/>
      <c r="B6922" s="24"/>
      <c r="C6922" s="25"/>
      <c r="D6922" s="26"/>
      <c r="E6922" s="27"/>
      <c r="F6922" s="28"/>
    </row>
    <row r="6923" spans="1:6" x14ac:dyDescent="0.25">
      <c r="A6923" s="23"/>
      <c r="B6923" s="24"/>
      <c r="C6923" s="25"/>
      <c r="D6923" s="26"/>
      <c r="E6923" s="27"/>
      <c r="F6923" s="28"/>
    </row>
    <row r="6924" spans="1:6" x14ac:dyDescent="0.25">
      <c r="A6924" s="23"/>
      <c r="B6924" s="24"/>
      <c r="C6924" s="25"/>
      <c r="D6924" s="26"/>
      <c r="E6924" s="27"/>
      <c r="F6924" s="28"/>
    </row>
    <row r="6925" spans="1:6" x14ac:dyDescent="0.25">
      <c r="A6925" s="23"/>
      <c r="B6925" s="24"/>
      <c r="C6925" s="25"/>
      <c r="D6925" s="26"/>
      <c r="E6925" s="27"/>
      <c r="F6925" s="28"/>
    </row>
    <row r="6926" spans="1:6" x14ac:dyDescent="0.25">
      <c r="A6926" s="23"/>
      <c r="B6926" s="24"/>
      <c r="C6926" s="25"/>
      <c r="D6926" s="26"/>
      <c r="E6926" s="27"/>
      <c r="F6926" s="28"/>
    </row>
    <row r="6927" spans="1:6" x14ac:dyDescent="0.25">
      <c r="A6927" s="23"/>
      <c r="B6927" s="24"/>
      <c r="C6927" s="25"/>
      <c r="D6927" s="26"/>
      <c r="E6927" s="27"/>
      <c r="F6927" s="28"/>
    </row>
    <row r="6928" spans="1:6" x14ac:dyDescent="0.25">
      <c r="A6928" s="23"/>
      <c r="B6928" s="24"/>
      <c r="C6928" s="25"/>
      <c r="D6928" s="26"/>
      <c r="E6928" s="27"/>
      <c r="F6928" s="28"/>
    </row>
    <row r="6929" spans="1:6" x14ac:dyDescent="0.25">
      <c r="A6929" s="23"/>
      <c r="B6929" s="24"/>
      <c r="C6929" s="25"/>
      <c r="D6929" s="26"/>
      <c r="E6929" s="27"/>
      <c r="F6929" s="28"/>
    </row>
    <row r="6930" spans="1:6" x14ac:dyDescent="0.25">
      <c r="A6930" s="23"/>
      <c r="B6930" s="24"/>
      <c r="C6930" s="25"/>
      <c r="D6930" s="26"/>
      <c r="E6930" s="27"/>
      <c r="F6930" s="28"/>
    </row>
    <row r="6931" spans="1:6" x14ac:dyDescent="0.25">
      <c r="A6931" s="23"/>
      <c r="B6931" s="24"/>
      <c r="C6931" s="25"/>
      <c r="D6931" s="26"/>
      <c r="E6931" s="27"/>
      <c r="F6931" s="28"/>
    </row>
    <row r="6932" spans="1:6" x14ac:dyDescent="0.25">
      <c r="A6932" s="23"/>
      <c r="B6932" s="24"/>
      <c r="C6932" s="25"/>
      <c r="D6932" s="26"/>
      <c r="E6932" s="27"/>
      <c r="F6932" s="28"/>
    </row>
    <row r="6933" spans="1:6" x14ac:dyDescent="0.25">
      <c r="A6933" s="23"/>
      <c r="B6933" s="24"/>
      <c r="C6933" s="25"/>
      <c r="D6933" s="26"/>
      <c r="E6933" s="27"/>
      <c r="F6933" s="28"/>
    </row>
    <row r="6934" spans="1:6" x14ac:dyDescent="0.25">
      <c r="A6934" s="23"/>
      <c r="B6934" s="24"/>
      <c r="C6934" s="25"/>
      <c r="D6934" s="26"/>
      <c r="E6934" s="27"/>
      <c r="F6934" s="28"/>
    </row>
    <row r="6935" spans="1:6" x14ac:dyDescent="0.25">
      <c r="A6935" s="23"/>
      <c r="B6935" s="24"/>
      <c r="C6935" s="25"/>
      <c r="D6935" s="26"/>
      <c r="E6935" s="27"/>
      <c r="F6935" s="28"/>
    </row>
    <row r="6936" spans="1:6" x14ac:dyDescent="0.25">
      <c r="A6936" s="23"/>
      <c r="B6936" s="24"/>
      <c r="C6936" s="25"/>
      <c r="D6936" s="26"/>
      <c r="E6936" s="27"/>
      <c r="F6936" s="28"/>
    </row>
    <row r="6937" spans="1:6" x14ac:dyDescent="0.25">
      <c r="A6937" s="23"/>
      <c r="B6937" s="24"/>
      <c r="C6937" s="25"/>
      <c r="D6937" s="26"/>
      <c r="E6937" s="27"/>
      <c r="F6937" s="28"/>
    </row>
    <row r="6938" spans="1:6" x14ac:dyDescent="0.25">
      <c r="A6938" s="23"/>
      <c r="B6938" s="24"/>
      <c r="C6938" s="25"/>
      <c r="D6938" s="26"/>
      <c r="E6938" s="27"/>
      <c r="F6938" s="28"/>
    </row>
    <row r="6939" spans="1:6" x14ac:dyDescent="0.25">
      <c r="A6939" s="23"/>
      <c r="B6939" s="24"/>
      <c r="C6939" s="25"/>
      <c r="D6939" s="26"/>
      <c r="E6939" s="27"/>
      <c r="F6939" s="28"/>
    </row>
    <row r="6940" spans="1:6" x14ac:dyDescent="0.25">
      <c r="A6940" s="23"/>
      <c r="B6940" s="24"/>
      <c r="C6940" s="25"/>
      <c r="D6940" s="26"/>
      <c r="E6940" s="27"/>
      <c r="F6940" s="28"/>
    </row>
    <row r="6941" spans="1:6" x14ac:dyDescent="0.25">
      <c r="A6941" s="23"/>
      <c r="B6941" s="24"/>
      <c r="C6941" s="25"/>
      <c r="D6941" s="26"/>
      <c r="E6941" s="27"/>
      <c r="F6941" s="28"/>
    </row>
    <row r="6942" spans="1:6" x14ac:dyDescent="0.25">
      <c r="A6942" s="23"/>
      <c r="B6942" s="24"/>
      <c r="C6942" s="25"/>
      <c r="D6942" s="26"/>
      <c r="E6942" s="27"/>
      <c r="F6942" s="28"/>
    </row>
    <row r="6943" spans="1:6" x14ac:dyDescent="0.25">
      <c r="A6943" s="23"/>
      <c r="B6943" s="24"/>
      <c r="C6943" s="25"/>
      <c r="D6943" s="26"/>
      <c r="E6943" s="27"/>
      <c r="F6943" s="28"/>
    </row>
    <row r="6944" spans="1:6" x14ac:dyDescent="0.25">
      <c r="A6944" s="23"/>
      <c r="B6944" s="24"/>
      <c r="C6944" s="25"/>
      <c r="D6944" s="26"/>
      <c r="E6944" s="27"/>
      <c r="F6944" s="28"/>
    </row>
    <row r="6945" spans="1:6" x14ac:dyDescent="0.25">
      <c r="A6945" s="23"/>
      <c r="B6945" s="24"/>
      <c r="C6945" s="25"/>
      <c r="D6945" s="26"/>
      <c r="E6945" s="27"/>
      <c r="F6945" s="28"/>
    </row>
    <row r="6946" spans="1:6" x14ac:dyDescent="0.25">
      <c r="A6946" s="23"/>
      <c r="B6946" s="24"/>
      <c r="C6946" s="25"/>
      <c r="D6946" s="26"/>
      <c r="E6946" s="27"/>
      <c r="F6946" s="28"/>
    </row>
    <row r="6947" spans="1:6" x14ac:dyDescent="0.25">
      <c r="A6947" s="23"/>
      <c r="B6947" s="24"/>
      <c r="C6947" s="25"/>
      <c r="D6947" s="26"/>
      <c r="E6947" s="27"/>
      <c r="F6947" s="28"/>
    </row>
    <row r="6948" spans="1:6" x14ac:dyDescent="0.25">
      <c r="A6948" s="23"/>
      <c r="B6948" s="24"/>
      <c r="C6948" s="25"/>
      <c r="D6948" s="26"/>
      <c r="E6948" s="27"/>
      <c r="F6948" s="28"/>
    </row>
    <row r="6949" spans="1:6" x14ac:dyDescent="0.25">
      <c r="A6949" s="23"/>
      <c r="B6949" s="24"/>
      <c r="C6949" s="25"/>
      <c r="D6949" s="26"/>
      <c r="E6949" s="27"/>
      <c r="F6949" s="28"/>
    </row>
    <row r="6950" spans="1:6" x14ac:dyDescent="0.25">
      <c r="A6950" s="23"/>
      <c r="B6950" s="24"/>
      <c r="C6950" s="25"/>
      <c r="D6950" s="26"/>
      <c r="E6950" s="27"/>
      <c r="F6950" s="28"/>
    </row>
    <row r="6951" spans="1:6" x14ac:dyDescent="0.25">
      <c r="A6951" s="23"/>
      <c r="B6951" s="24"/>
      <c r="C6951" s="25"/>
      <c r="D6951" s="26"/>
      <c r="E6951" s="27"/>
      <c r="F6951" s="28"/>
    </row>
    <row r="6952" spans="1:6" x14ac:dyDescent="0.25">
      <c r="A6952" s="23"/>
      <c r="B6952" s="24"/>
      <c r="C6952" s="25"/>
      <c r="D6952" s="26"/>
      <c r="E6952" s="27"/>
      <c r="F6952" s="28"/>
    </row>
    <row r="6953" spans="1:6" x14ac:dyDescent="0.25">
      <c r="A6953" s="23"/>
      <c r="B6953" s="24"/>
      <c r="C6953" s="25"/>
      <c r="D6953" s="26"/>
      <c r="E6953" s="27"/>
      <c r="F6953" s="28"/>
    </row>
    <row r="6954" spans="1:6" x14ac:dyDescent="0.25">
      <c r="A6954" s="23"/>
      <c r="B6954" s="24"/>
      <c r="C6954" s="25"/>
      <c r="D6954" s="26"/>
      <c r="E6954" s="27"/>
      <c r="F6954" s="28"/>
    </row>
    <row r="6955" spans="1:6" x14ac:dyDescent="0.25">
      <c r="A6955" s="23"/>
      <c r="B6955" s="24"/>
      <c r="C6955" s="25"/>
      <c r="D6955" s="26"/>
      <c r="E6955" s="27"/>
      <c r="F6955" s="28"/>
    </row>
    <row r="6956" spans="1:6" x14ac:dyDescent="0.25">
      <c r="A6956" s="23"/>
      <c r="B6956" s="24"/>
      <c r="C6956" s="25"/>
      <c r="D6956" s="26"/>
      <c r="E6956" s="27"/>
      <c r="F6956" s="28"/>
    </row>
    <row r="6957" spans="1:6" x14ac:dyDescent="0.25">
      <c r="A6957" s="23"/>
      <c r="B6957" s="24"/>
      <c r="C6957" s="25"/>
      <c r="D6957" s="26"/>
      <c r="E6957" s="27"/>
      <c r="F6957" s="28"/>
    </row>
    <row r="6958" spans="1:6" x14ac:dyDescent="0.25">
      <c r="A6958" s="23"/>
      <c r="B6958" s="24"/>
      <c r="C6958" s="25"/>
      <c r="D6958" s="26"/>
      <c r="E6958" s="27"/>
      <c r="F6958" s="28"/>
    </row>
    <row r="6959" spans="1:6" x14ac:dyDescent="0.25">
      <c r="A6959" s="23"/>
      <c r="B6959" s="24"/>
      <c r="C6959" s="25"/>
      <c r="D6959" s="26"/>
      <c r="E6959" s="27"/>
      <c r="F6959" s="28"/>
    </row>
    <row r="6960" spans="1:6" x14ac:dyDescent="0.25">
      <c r="A6960" s="23"/>
      <c r="B6960" s="24"/>
      <c r="C6960" s="25"/>
      <c r="D6960" s="26"/>
      <c r="E6960" s="27"/>
      <c r="F6960" s="28"/>
    </row>
    <row r="6961" spans="1:6" x14ac:dyDescent="0.25">
      <c r="A6961" s="23"/>
      <c r="B6961" s="24"/>
      <c r="C6961" s="25"/>
      <c r="D6961" s="26"/>
      <c r="E6961" s="27"/>
      <c r="F6961" s="28"/>
    </row>
    <row r="6962" spans="1:6" x14ac:dyDescent="0.25">
      <c r="A6962" s="23"/>
      <c r="B6962" s="24"/>
      <c r="C6962" s="25"/>
      <c r="D6962" s="26"/>
      <c r="E6962" s="27"/>
      <c r="F6962" s="28"/>
    </row>
    <row r="6963" spans="1:6" x14ac:dyDescent="0.25">
      <c r="A6963" s="23"/>
      <c r="B6963" s="24"/>
      <c r="C6963" s="25"/>
      <c r="D6963" s="26"/>
      <c r="E6963" s="27"/>
      <c r="F6963" s="28"/>
    </row>
    <row r="6964" spans="1:6" x14ac:dyDescent="0.25">
      <c r="A6964" s="23"/>
      <c r="B6964" s="24"/>
      <c r="C6964" s="25"/>
      <c r="D6964" s="26"/>
      <c r="E6964" s="27"/>
      <c r="F6964" s="28"/>
    </row>
    <row r="6965" spans="1:6" x14ac:dyDescent="0.25">
      <c r="A6965" s="23"/>
      <c r="B6965" s="24"/>
      <c r="C6965" s="25"/>
      <c r="D6965" s="26"/>
      <c r="E6965" s="27"/>
      <c r="F6965" s="28"/>
    </row>
    <row r="6966" spans="1:6" x14ac:dyDescent="0.25">
      <c r="A6966" s="23"/>
      <c r="B6966" s="24"/>
      <c r="C6966" s="25"/>
      <c r="D6966" s="26"/>
      <c r="E6966" s="27"/>
      <c r="F6966" s="28"/>
    </row>
    <row r="6967" spans="1:6" x14ac:dyDescent="0.25">
      <c r="A6967" s="23"/>
      <c r="B6967" s="24"/>
      <c r="C6967" s="25"/>
      <c r="D6967" s="26"/>
      <c r="E6967" s="27"/>
      <c r="F6967" s="28"/>
    </row>
    <row r="6968" spans="1:6" x14ac:dyDescent="0.25">
      <c r="A6968" s="23"/>
      <c r="B6968" s="24"/>
      <c r="C6968" s="25"/>
      <c r="D6968" s="26"/>
      <c r="E6968" s="27"/>
      <c r="F6968" s="28"/>
    </row>
    <row r="6969" spans="1:6" x14ac:dyDescent="0.25">
      <c r="A6969" s="23"/>
      <c r="B6969" s="24"/>
      <c r="C6969" s="25"/>
      <c r="D6969" s="26"/>
      <c r="E6969" s="27"/>
      <c r="F6969" s="28"/>
    </row>
    <row r="6970" spans="1:6" x14ac:dyDescent="0.25">
      <c r="A6970" s="23"/>
      <c r="B6970" s="24"/>
      <c r="C6970" s="25"/>
      <c r="D6970" s="26"/>
      <c r="E6970" s="27"/>
      <c r="F6970" s="28"/>
    </row>
    <row r="6971" spans="1:6" x14ac:dyDescent="0.25">
      <c r="A6971" s="23"/>
      <c r="B6971" s="24"/>
      <c r="C6971" s="25"/>
      <c r="D6971" s="26"/>
      <c r="E6971" s="27"/>
      <c r="F6971" s="28"/>
    </row>
    <row r="6972" spans="1:6" x14ac:dyDescent="0.25">
      <c r="A6972" s="23"/>
      <c r="B6972" s="24"/>
      <c r="C6972" s="25"/>
      <c r="D6972" s="26"/>
      <c r="E6972" s="27"/>
      <c r="F6972" s="28"/>
    </row>
    <row r="6973" spans="1:6" x14ac:dyDescent="0.25">
      <c r="A6973" s="23"/>
      <c r="B6973" s="24"/>
      <c r="C6973" s="25"/>
      <c r="D6973" s="26"/>
      <c r="E6973" s="27"/>
      <c r="F6973" s="28"/>
    </row>
    <row r="6974" spans="1:6" x14ac:dyDescent="0.25">
      <c r="A6974" s="23"/>
      <c r="B6974" s="24"/>
      <c r="C6974" s="25"/>
      <c r="D6974" s="26"/>
      <c r="E6974" s="27"/>
      <c r="F6974" s="28"/>
    </row>
    <row r="6975" spans="1:6" x14ac:dyDescent="0.25">
      <c r="A6975" s="23"/>
      <c r="B6975" s="24"/>
      <c r="C6975" s="25"/>
      <c r="D6975" s="26"/>
      <c r="E6975" s="27"/>
      <c r="F6975" s="28"/>
    </row>
    <row r="6976" spans="1:6" x14ac:dyDescent="0.25">
      <c r="A6976" s="23"/>
      <c r="B6976" s="24"/>
      <c r="C6976" s="25"/>
      <c r="D6976" s="26"/>
      <c r="E6976" s="27"/>
      <c r="F6976" s="28"/>
    </row>
    <row r="6977" spans="1:6" x14ac:dyDescent="0.25">
      <c r="A6977" s="23"/>
      <c r="B6977" s="24"/>
      <c r="C6977" s="25"/>
      <c r="D6977" s="26"/>
      <c r="E6977" s="27"/>
      <c r="F6977" s="28"/>
    </row>
    <row r="6978" spans="1:6" x14ac:dyDescent="0.25">
      <c r="A6978" s="23"/>
      <c r="B6978" s="24"/>
      <c r="C6978" s="25"/>
      <c r="D6978" s="26"/>
      <c r="E6978" s="27"/>
      <c r="F6978" s="28"/>
    </row>
    <row r="6979" spans="1:6" x14ac:dyDescent="0.25">
      <c r="A6979" s="23"/>
      <c r="B6979" s="24"/>
      <c r="C6979" s="25"/>
      <c r="D6979" s="26"/>
      <c r="E6979" s="27"/>
      <c r="F6979" s="28"/>
    </row>
    <row r="6980" spans="1:6" x14ac:dyDescent="0.25">
      <c r="A6980" s="23"/>
      <c r="B6980" s="24"/>
      <c r="C6980" s="25"/>
      <c r="D6980" s="26"/>
      <c r="E6980" s="27"/>
      <c r="F6980" s="28"/>
    </row>
    <row r="6981" spans="1:6" x14ac:dyDescent="0.25">
      <c r="A6981" s="23"/>
      <c r="B6981" s="24"/>
      <c r="C6981" s="25"/>
      <c r="D6981" s="26"/>
      <c r="E6981" s="27"/>
      <c r="F6981" s="28"/>
    </row>
    <row r="6982" spans="1:6" x14ac:dyDescent="0.25">
      <c r="A6982" s="23"/>
      <c r="B6982" s="24"/>
      <c r="C6982" s="25"/>
      <c r="D6982" s="26"/>
      <c r="E6982" s="27"/>
      <c r="F6982" s="28"/>
    </row>
    <row r="6983" spans="1:6" x14ac:dyDescent="0.25">
      <c r="A6983" s="23"/>
      <c r="B6983" s="24"/>
      <c r="C6983" s="25"/>
      <c r="D6983" s="26"/>
      <c r="E6983" s="27"/>
      <c r="F6983" s="28"/>
    </row>
    <row r="6984" spans="1:6" x14ac:dyDescent="0.25">
      <c r="A6984" s="23"/>
      <c r="B6984" s="24"/>
      <c r="C6984" s="25"/>
      <c r="D6984" s="26"/>
      <c r="E6984" s="27"/>
      <c r="F6984" s="28"/>
    </row>
    <row r="6985" spans="1:6" x14ac:dyDescent="0.25">
      <c r="A6985" s="23"/>
      <c r="B6985" s="24"/>
      <c r="C6985" s="25"/>
      <c r="D6985" s="26"/>
      <c r="E6985" s="27"/>
      <c r="F6985" s="28"/>
    </row>
    <row r="6986" spans="1:6" x14ac:dyDescent="0.25">
      <c r="A6986" s="23"/>
      <c r="B6986" s="24"/>
      <c r="C6986" s="25"/>
      <c r="D6986" s="26"/>
      <c r="E6986" s="27"/>
      <c r="F6986" s="28"/>
    </row>
    <row r="6987" spans="1:6" x14ac:dyDescent="0.25">
      <c r="A6987" s="23"/>
      <c r="B6987" s="24"/>
      <c r="C6987" s="25"/>
      <c r="D6987" s="26"/>
      <c r="E6987" s="27"/>
      <c r="F6987" s="28"/>
    </row>
    <row r="6988" spans="1:6" x14ac:dyDescent="0.25">
      <c r="A6988" s="23"/>
      <c r="B6988" s="24"/>
      <c r="C6988" s="25"/>
      <c r="D6988" s="26"/>
      <c r="E6988" s="27"/>
      <c r="F6988" s="28"/>
    </row>
    <row r="6989" spans="1:6" x14ac:dyDescent="0.25">
      <c r="A6989" s="23"/>
      <c r="B6989" s="24"/>
      <c r="C6989" s="25"/>
      <c r="D6989" s="26"/>
      <c r="E6989" s="27"/>
      <c r="F6989" s="28"/>
    </row>
    <row r="6990" spans="1:6" x14ac:dyDescent="0.25">
      <c r="A6990" s="23"/>
      <c r="B6990" s="24"/>
      <c r="C6990" s="25"/>
      <c r="D6990" s="26"/>
      <c r="E6990" s="27"/>
      <c r="F6990" s="28"/>
    </row>
    <row r="6991" spans="1:6" x14ac:dyDescent="0.25">
      <c r="A6991" s="23"/>
      <c r="B6991" s="24"/>
      <c r="C6991" s="25"/>
      <c r="D6991" s="26"/>
      <c r="E6991" s="27"/>
      <c r="F6991" s="28"/>
    </row>
    <row r="6992" spans="1:6" x14ac:dyDescent="0.25">
      <c r="A6992" s="23"/>
      <c r="B6992" s="24"/>
      <c r="C6992" s="25"/>
      <c r="D6992" s="26"/>
      <c r="E6992" s="27"/>
      <c r="F6992" s="28"/>
    </row>
    <row r="6993" spans="1:6" x14ac:dyDescent="0.25">
      <c r="A6993" s="23"/>
      <c r="B6993" s="24"/>
      <c r="C6993" s="25"/>
      <c r="D6993" s="26"/>
      <c r="E6993" s="27"/>
      <c r="F6993" s="28"/>
    </row>
    <row r="6994" spans="1:6" x14ac:dyDescent="0.25">
      <c r="A6994" s="23"/>
      <c r="B6994" s="24"/>
      <c r="C6994" s="25"/>
      <c r="D6994" s="26"/>
      <c r="E6994" s="27"/>
      <c r="F6994" s="28"/>
    </row>
    <row r="6995" spans="1:6" x14ac:dyDescent="0.25">
      <c r="A6995" s="23"/>
      <c r="B6995" s="24"/>
      <c r="C6995" s="25"/>
      <c r="D6995" s="26"/>
      <c r="E6995" s="27"/>
      <c r="F6995" s="28"/>
    </row>
    <row r="6996" spans="1:6" x14ac:dyDescent="0.25">
      <c r="A6996" s="23"/>
      <c r="B6996" s="24"/>
      <c r="C6996" s="25"/>
      <c r="D6996" s="26"/>
      <c r="E6996" s="27"/>
      <c r="F6996" s="28"/>
    </row>
    <row r="6997" spans="1:6" x14ac:dyDescent="0.25">
      <c r="A6997" s="23"/>
      <c r="B6997" s="24"/>
      <c r="C6997" s="25"/>
      <c r="D6997" s="26"/>
      <c r="E6997" s="27"/>
      <c r="F6997" s="28"/>
    </row>
    <row r="6998" spans="1:6" x14ac:dyDescent="0.25">
      <c r="A6998" s="23"/>
      <c r="B6998" s="24"/>
      <c r="C6998" s="25"/>
      <c r="D6998" s="26"/>
      <c r="E6998" s="27"/>
      <c r="F6998" s="28"/>
    </row>
    <row r="6999" spans="1:6" x14ac:dyDescent="0.25">
      <c r="A6999" s="23"/>
      <c r="B6999" s="24"/>
      <c r="C6999" s="25"/>
      <c r="D6999" s="26"/>
      <c r="E6999" s="27"/>
      <c r="F6999" s="28"/>
    </row>
    <row r="7000" spans="1:6" x14ac:dyDescent="0.25">
      <c r="A7000" s="23"/>
      <c r="B7000" s="24"/>
      <c r="C7000" s="25"/>
      <c r="D7000" s="26"/>
      <c r="E7000" s="27"/>
      <c r="F7000" s="28"/>
    </row>
    <row r="7001" spans="1:6" x14ac:dyDescent="0.25">
      <c r="A7001" s="23"/>
      <c r="B7001" s="24"/>
      <c r="C7001" s="25"/>
      <c r="D7001" s="26"/>
      <c r="E7001" s="27"/>
      <c r="F7001" s="28"/>
    </row>
    <row r="7002" spans="1:6" x14ac:dyDescent="0.25">
      <c r="A7002" s="23"/>
      <c r="B7002" s="24"/>
      <c r="C7002" s="25"/>
      <c r="D7002" s="26"/>
      <c r="E7002" s="27"/>
      <c r="F7002" s="28"/>
    </row>
    <row r="7003" spans="1:6" x14ac:dyDescent="0.25">
      <c r="A7003" s="23"/>
      <c r="B7003" s="24"/>
      <c r="C7003" s="25"/>
      <c r="D7003" s="26"/>
      <c r="E7003" s="27"/>
      <c r="F7003" s="28"/>
    </row>
    <row r="7004" spans="1:6" x14ac:dyDescent="0.25">
      <c r="A7004" s="23"/>
      <c r="B7004" s="24"/>
      <c r="C7004" s="25"/>
      <c r="D7004" s="26"/>
      <c r="E7004" s="27"/>
      <c r="F7004" s="28"/>
    </row>
    <row r="7005" spans="1:6" x14ac:dyDescent="0.25">
      <c r="A7005" s="23"/>
      <c r="B7005" s="24"/>
      <c r="C7005" s="25"/>
      <c r="D7005" s="26"/>
      <c r="E7005" s="27"/>
      <c r="F7005" s="28"/>
    </row>
    <row r="7006" spans="1:6" x14ac:dyDescent="0.25">
      <c r="A7006" s="23"/>
      <c r="B7006" s="24"/>
      <c r="C7006" s="25"/>
      <c r="D7006" s="26"/>
      <c r="E7006" s="27"/>
      <c r="F7006" s="28"/>
    </row>
    <row r="7007" spans="1:6" x14ac:dyDescent="0.25">
      <c r="A7007" s="23"/>
      <c r="B7007" s="24"/>
      <c r="C7007" s="25"/>
      <c r="D7007" s="26"/>
      <c r="E7007" s="27"/>
      <c r="F7007" s="28"/>
    </row>
    <row r="7008" spans="1:6" x14ac:dyDescent="0.25">
      <c r="A7008" s="23"/>
      <c r="B7008" s="24"/>
      <c r="C7008" s="25"/>
      <c r="D7008" s="26"/>
      <c r="E7008" s="27"/>
      <c r="F7008" s="28"/>
    </row>
    <row r="7009" spans="1:6" x14ac:dyDescent="0.25">
      <c r="A7009" s="23"/>
      <c r="B7009" s="24"/>
      <c r="C7009" s="25"/>
      <c r="D7009" s="26"/>
      <c r="E7009" s="27"/>
      <c r="F7009" s="28"/>
    </row>
    <row r="7010" spans="1:6" x14ac:dyDescent="0.25">
      <c r="A7010" s="23"/>
      <c r="B7010" s="24"/>
      <c r="C7010" s="25"/>
      <c r="D7010" s="26"/>
      <c r="E7010" s="27"/>
      <c r="F7010" s="28"/>
    </row>
    <row r="7011" spans="1:6" x14ac:dyDescent="0.25">
      <c r="A7011" s="23"/>
      <c r="B7011" s="24"/>
      <c r="C7011" s="25"/>
      <c r="D7011" s="26"/>
      <c r="E7011" s="27"/>
      <c r="F7011" s="28"/>
    </row>
    <row r="7012" spans="1:6" x14ac:dyDescent="0.25">
      <c r="A7012" s="23"/>
      <c r="B7012" s="24"/>
      <c r="C7012" s="25"/>
      <c r="D7012" s="26"/>
      <c r="E7012" s="27"/>
      <c r="F7012" s="28"/>
    </row>
    <row r="7013" spans="1:6" x14ac:dyDescent="0.25">
      <c r="A7013" s="23"/>
      <c r="B7013" s="24"/>
      <c r="C7013" s="25"/>
      <c r="D7013" s="26"/>
      <c r="E7013" s="27"/>
      <c r="F7013" s="28"/>
    </row>
    <row r="7014" spans="1:6" x14ac:dyDescent="0.25">
      <c r="A7014" s="23"/>
      <c r="B7014" s="24"/>
      <c r="C7014" s="25"/>
      <c r="D7014" s="26"/>
      <c r="E7014" s="27"/>
      <c r="F7014" s="28"/>
    </row>
    <row r="7015" spans="1:6" x14ac:dyDescent="0.25">
      <c r="A7015" s="23"/>
      <c r="B7015" s="24"/>
      <c r="C7015" s="25"/>
      <c r="D7015" s="26"/>
      <c r="E7015" s="27"/>
      <c r="F7015" s="28"/>
    </row>
    <row r="7016" spans="1:6" x14ac:dyDescent="0.25">
      <c r="A7016" s="23"/>
      <c r="B7016" s="24"/>
      <c r="C7016" s="25"/>
      <c r="D7016" s="26"/>
      <c r="E7016" s="27"/>
      <c r="F7016" s="28"/>
    </row>
    <row r="7017" spans="1:6" x14ac:dyDescent="0.25">
      <c r="A7017" s="23"/>
      <c r="B7017" s="24"/>
      <c r="C7017" s="25"/>
      <c r="D7017" s="26"/>
      <c r="E7017" s="27"/>
      <c r="F7017" s="28"/>
    </row>
    <row r="7018" spans="1:6" x14ac:dyDescent="0.25">
      <c r="A7018" s="23"/>
      <c r="B7018" s="24"/>
      <c r="C7018" s="25"/>
      <c r="D7018" s="26"/>
      <c r="E7018" s="27"/>
      <c r="F7018" s="28"/>
    </row>
    <row r="7019" spans="1:6" x14ac:dyDescent="0.25">
      <c r="A7019" s="23"/>
      <c r="B7019" s="24"/>
      <c r="C7019" s="25"/>
      <c r="D7019" s="26"/>
      <c r="E7019" s="27"/>
      <c r="F7019" s="28"/>
    </row>
    <row r="7020" spans="1:6" x14ac:dyDescent="0.25">
      <c r="A7020" s="23"/>
      <c r="B7020" s="24"/>
      <c r="C7020" s="25"/>
      <c r="D7020" s="26"/>
      <c r="E7020" s="27"/>
      <c r="F7020" s="28"/>
    </row>
    <row r="7021" spans="1:6" x14ac:dyDescent="0.25">
      <c r="A7021" s="23"/>
      <c r="B7021" s="24"/>
      <c r="C7021" s="25"/>
      <c r="D7021" s="26"/>
      <c r="E7021" s="27"/>
      <c r="F7021" s="28"/>
    </row>
    <row r="7022" spans="1:6" x14ac:dyDescent="0.25">
      <c r="A7022" s="23"/>
      <c r="B7022" s="24"/>
      <c r="C7022" s="25"/>
      <c r="D7022" s="26"/>
      <c r="E7022" s="27"/>
      <c r="F7022" s="28"/>
    </row>
    <row r="7023" spans="1:6" x14ac:dyDescent="0.25">
      <c r="A7023" s="23"/>
      <c r="B7023" s="24"/>
      <c r="C7023" s="25"/>
      <c r="D7023" s="26"/>
      <c r="E7023" s="27"/>
      <c r="F7023" s="28"/>
    </row>
    <row r="7024" spans="1:6" x14ac:dyDescent="0.25">
      <c r="A7024" s="23"/>
      <c r="B7024" s="24"/>
      <c r="C7024" s="25"/>
      <c r="D7024" s="26"/>
      <c r="E7024" s="27"/>
      <c r="F7024" s="28"/>
    </row>
    <row r="7025" spans="1:6" x14ac:dyDescent="0.25">
      <c r="A7025" s="23"/>
      <c r="B7025" s="24"/>
      <c r="C7025" s="25"/>
      <c r="D7025" s="26"/>
      <c r="E7025" s="27"/>
      <c r="F7025" s="28"/>
    </row>
    <row r="7026" spans="1:6" x14ac:dyDescent="0.25">
      <c r="A7026" s="23"/>
      <c r="B7026" s="24"/>
      <c r="C7026" s="25"/>
      <c r="D7026" s="26"/>
      <c r="E7026" s="27"/>
      <c r="F7026" s="28"/>
    </row>
    <row r="7027" spans="1:6" x14ac:dyDescent="0.25">
      <c r="A7027" s="23"/>
      <c r="B7027" s="24"/>
      <c r="C7027" s="25"/>
      <c r="D7027" s="26"/>
      <c r="E7027" s="27"/>
      <c r="F7027" s="28"/>
    </row>
    <row r="7028" spans="1:6" x14ac:dyDescent="0.25">
      <c r="A7028" s="23"/>
      <c r="B7028" s="24"/>
      <c r="C7028" s="25"/>
      <c r="D7028" s="26"/>
      <c r="E7028" s="27"/>
      <c r="F7028" s="28"/>
    </row>
    <row r="7029" spans="1:6" x14ac:dyDescent="0.25">
      <c r="A7029" s="23"/>
      <c r="B7029" s="24"/>
      <c r="C7029" s="25"/>
      <c r="D7029" s="26"/>
      <c r="E7029" s="27"/>
      <c r="F7029" s="28"/>
    </row>
    <row r="7030" spans="1:6" x14ac:dyDescent="0.25">
      <c r="A7030" s="23"/>
      <c r="B7030" s="24"/>
      <c r="C7030" s="25"/>
      <c r="D7030" s="26"/>
      <c r="E7030" s="27"/>
      <c r="F7030" s="28"/>
    </row>
    <row r="7031" spans="1:6" x14ac:dyDescent="0.25">
      <c r="A7031" s="23"/>
      <c r="B7031" s="24"/>
      <c r="C7031" s="25"/>
      <c r="D7031" s="26"/>
      <c r="E7031" s="27"/>
      <c r="F7031" s="28"/>
    </row>
    <row r="7032" spans="1:6" x14ac:dyDescent="0.25">
      <c r="A7032" s="23"/>
      <c r="B7032" s="24"/>
      <c r="C7032" s="25"/>
      <c r="D7032" s="26"/>
      <c r="E7032" s="27"/>
      <c r="F7032" s="28"/>
    </row>
    <row r="7033" spans="1:6" x14ac:dyDescent="0.25">
      <c r="A7033" s="23"/>
      <c r="B7033" s="24"/>
      <c r="C7033" s="25"/>
      <c r="D7033" s="26"/>
      <c r="E7033" s="27"/>
      <c r="F7033" s="28"/>
    </row>
    <row r="7034" spans="1:6" x14ac:dyDescent="0.25">
      <c r="A7034" s="23"/>
      <c r="B7034" s="24"/>
      <c r="C7034" s="25"/>
      <c r="D7034" s="26"/>
      <c r="E7034" s="27"/>
      <c r="F7034" s="28"/>
    </row>
    <row r="7035" spans="1:6" x14ac:dyDescent="0.25">
      <c r="A7035" s="23"/>
      <c r="B7035" s="24"/>
      <c r="C7035" s="25"/>
      <c r="D7035" s="26"/>
      <c r="E7035" s="27"/>
      <c r="F7035" s="28"/>
    </row>
    <row r="7036" spans="1:6" x14ac:dyDescent="0.25">
      <c r="A7036" s="23"/>
      <c r="B7036" s="24"/>
      <c r="C7036" s="25"/>
      <c r="D7036" s="26"/>
      <c r="E7036" s="27"/>
      <c r="F7036" s="28"/>
    </row>
    <row r="7037" spans="1:6" x14ac:dyDescent="0.25">
      <c r="A7037" s="23"/>
      <c r="B7037" s="24"/>
      <c r="C7037" s="25"/>
      <c r="D7037" s="26"/>
      <c r="E7037" s="27"/>
      <c r="F7037" s="28"/>
    </row>
    <row r="7038" spans="1:6" x14ac:dyDescent="0.25">
      <c r="A7038" s="23"/>
      <c r="B7038" s="24"/>
      <c r="C7038" s="25"/>
      <c r="D7038" s="26"/>
      <c r="E7038" s="27"/>
      <c r="F7038" s="28"/>
    </row>
    <row r="7039" spans="1:6" x14ac:dyDescent="0.25">
      <c r="A7039" s="23"/>
      <c r="B7039" s="24"/>
      <c r="C7039" s="25"/>
      <c r="D7039" s="26"/>
      <c r="E7039" s="27"/>
      <c r="F7039" s="28"/>
    </row>
    <row r="7040" spans="1:6" x14ac:dyDescent="0.25">
      <c r="A7040" s="23"/>
      <c r="B7040" s="24"/>
      <c r="C7040" s="25"/>
      <c r="D7040" s="26"/>
      <c r="E7040" s="27"/>
      <c r="F7040" s="28"/>
    </row>
    <row r="7041" spans="1:6" x14ac:dyDescent="0.25">
      <c r="A7041" s="23"/>
      <c r="B7041" s="24"/>
      <c r="C7041" s="25"/>
      <c r="D7041" s="26"/>
      <c r="E7041" s="27"/>
      <c r="F7041" s="28"/>
    </row>
    <row r="7042" spans="1:6" x14ac:dyDescent="0.25">
      <c r="A7042" s="23"/>
      <c r="B7042" s="24"/>
      <c r="C7042" s="25"/>
      <c r="D7042" s="26"/>
      <c r="E7042" s="27"/>
      <c r="F7042" s="28"/>
    </row>
    <row r="7043" spans="1:6" x14ac:dyDescent="0.25">
      <c r="A7043" s="23"/>
      <c r="B7043" s="24"/>
      <c r="C7043" s="25"/>
      <c r="D7043" s="26"/>
      <c r="E7043" s="27"/>
      <c r="F7043" s="28"/>
    </row>
    <row r="7044" spans="1:6" x14ac:dyDescent="0.25">
      <c r="A7044" s="23"/>
      <c r="B7044" s="24"/>
      <c r="C7044" s="25"/>
      <c r="D7044" s="26"/>
      <c r="E7044" s="27"/>
      <c r="F7044" s="28"/>
    </row>
    <row r="7045" spans="1:6" x14ac:dyDescent="0.25">
      <c r="A7045" s="23"/>
      <c r="B7045" s="24"/>
      <c r="C7045" s="25"/>
      <c r="D7045" s="26"/>
      <c r="E7045" s="27"/>
      <c r="F7045" s="28"/>
    </row>
    <row r="7046" spans="1:6" x14ac:dyDescent="0.25">
      <c r="A7046" s="23"/>
      <c r="B7046" s="24"/>
      <c r="C7046" s="25"/>
      <c r="D7046" s="26"/>
      <c r="E7046" s="27"/>
      <c r="F7046" s="28"/>
    </row>
    <row r="7047" spans="1:6" x14ac:dyDescent="0.25">
      <c r="A7047" s="23"/>
      <c r="B7047" s="24"/>
      <c r="C7047" s="25"/>
      <c r="D7047" s="26"/>
      <c r="E7047" s="27"/>
      <c r="F7047" s="28"/>
    </row>
    <row r="7048" spans="1:6" x14ac:dyDescent="0.25">
      <c r="A7048" s="23"/>
      <c r="B7048" s="24"/>
      <c r="C7048" s="25"/>
      <c r="D7048" s="26"/>
      <c r="E7048" s="27"/>
      <c r="F7048" s="28"/>
    </row>
    <row r="7049" spans="1:6" x14ac:dyDescent="0.25">
      <c r="A7049" s="23"/>
      <c r="B7049" s="24"/>
      <c r="C7049" s="25"/>
      <c r="D7049" s="26"/>
      <c r="E7049" s="27"/>
      <c r="F7049" s="28"/>
    </row>
    <row r="7050" spans="1:6" x14ac:dyDescent="0.25">
      <c r="A7050" s="23"/>
      <c r="B7050" s="24"/>
      <c r="C7050" s="25"/>
      <c r="D7050" s="26"/>
      <c r="E7050" s="27"/>
      <c r="F7050" s="28"/>
    </row>
    <row r="7051" spans="1:6" x14ac:dyDescent="0.25">
      <c r="A7051" s="23"/>
      <c r="B7051" s="24"/>
      <c r="C7051" s="25"/>
      <c r="D7051" s="26"/>
      <c r="E7051" s="27"/>
      <c r="F7051" s="28"/>
    </row>
    <row r="7052" spans="1:6" x14ac:dyDescent="0.25">
      <c r="A7052" s="23"/>
      <c r="B7052" s="24"/>
      <c r="C7052" s="25"/>
      <c r="D7052" s="26"/>
      <c r="E7052" s="27"/>
      <c r="F7052" s="28"/>
    </row>
    <row r="7053" spans="1:6" x14ac:dyDescent="0.25">
      <c r="A7053" s="23"/>
      <c r="B7053" s="24"/>
      <c r="C7053" s="25"/>
      <c r="D7053" s="26"/>
      <c r="E7053" s="27"/>
      <c r="F7053" s="28"/>
    </row>
    <row r="7054" spans="1:6" x14ac:dyDescent="0.25">
      <c r="A7054" s="23"/>
      <c r="B7054" s="24"/>
      <c r="C7054" s="25"/>
      <c r="D7054" s="26"/>
      <c r="E7054" s="27"/>
      <c r="F7054" s="28"/>
    </row>
    <row r="7055" spans="1:6" x14ac:dyDescent="0.25">
      <c r="A7055" s="23"/>
      <c r="B7055" s="24"/>
      <c r="C7055" s="25"/>
      <c r="D7055" s="26"/>
      <c r="E7055" s="27"/>
      <c r="F7055" s="28"/>
    </row>
    <row r="7056" spans="1:6" x14ac:dyDescent="0.25">
      <c r="A7056" s="23"/>
      <c r="B7056" s="24"/>
      <c r="C7056" s="25"/>
      <c r="D7056" s="26"/>
      <c r="E7056" s="27"/>
      <c r="F7056" s="28"/>
    </row>
    <row r="7057" spans="1:6" x14ac:dyDescent="0.25">
      <c r="A7057" s="23"/>
      <c r="B7057" s="24"/>
      <c r="C7057" s="25"/>
      <c r="D7057" s="26"/>
      <c r="E7057" s="27"/>
      <c r="F7057" s="28"/>
    </row>
    <row r="7058" spans="1:6" x14ac:dyDescent="0.25">
      <c r="A7058" s="23"/>
      <c r="B7058" s="24"/>
      <c r="C7058" s="25"/>
      <c r="D7058" s="26"/>
      <c r="E7058" s="27"/>
      <c r="F7058" s="28"/>
    </row>
    <row r="7059" spans="1:6" x14ac:dyDescent="0.25">
      <c r="A7059" s="23"/>
      <c r="B7059" s="24"/>
      <c r="C7059" s="25"/>
      <c r="D7059" s="26"/>
      <c r="E7059" s="27"/>
      <c r="F7059" s="28"/>
    </row>
    <row r="7060" spans="1:6" x14ac:dyDescent="0.25">
      <c r="A7060" s="23"/>
      <c r="B7060" s="24"/>
      <c r="C7060" s="25"/>
      <c r="D7060" s="26"/>
      <c r="E7060" s="27"/>
      <c r="F7060" s="28"/>
    </row>
    <row r="7061" spans="1:6" x14ac:dyDescent="0.25">
      <c r="A7061" s="23"/>
      <c r="B7061" s="24"/>
      <c r="C7061" s="25"/>
      <c r="D7061" s="26"/>
      <c r="E7061" s="27"/>
      <c r="F7061" s="28"/>
    </row>
    <row r="7062" spans="1:6" x14ac:dyDescent="0.25">
      <c r="A7062" s="23"/>
      <c r="B7062" s="24"/>
      <c r="C7062" s="25"/>
      <c r="D7062" s="26"/>
      <c r="E7062" s="27"/>
      <c r="F7062" s="28"/>
    </row>
    <row r="7063" spans="1:6" x14ac:dyDescent="0.25">
      <c r="A7063" s="23"/>
      <c r="B7063" s="24"/>
      <c r="C7063" s="25"/>
      <c r="D7063" s="26"/>
      <c r="E7063" s="27"/>
      <c r="F7063" s="28"/>
    </row>
    <row r="7064" spans="1:6" x14ac:dyDescent="0.25">
      <c r="A7064" s="23"/>
      <c r="B7064" s="24"/>
      <c r="C7064" s="25"/>
      <c r="D7064" s="26"/>
      <c r="E7064" s="27"/>
      <c r="F7064" s="28"/>
    </row>
    <row r="7065" spans="1:6" x14ac:dyDescent="0.25">
      <c r="A7065" s="23"/>
      <c r="B7065" s="24"/>
      <c r="C7065" s="25"/>
      <c r="D7065" s="26"/>
      <c r="E7065" s="27"/>
      <c r="F7065" s="28"/>
    </row>
    <row r="7066" spans="1:6" x14ac:dyDescent="0.25">
      <c r="A7066" s="23"/>
      <c r="B7066" s="24"/>
      <c r="C7066" s="25"/>
      <c r="D7066" s="26"/>
      <c r="E7066" s="27"/>
      <c r="F7066" s="28"/>
    </row>
    <row r="7067" spans="1:6" x14ac:dyDescent="0.25">
      <c r="A7067" s="23"/>
      <c r="B7067" s="24"/>
      <c r="C7067" s="25"/>
      <c r="D7067" s="26"/>
      <c r="E7067" s="27"/>
      <c r="F7067" s="28"/>
    </row>
    <row r="7068" spans="1:6" x14ac:dyDescent="0.25">
      <c r="A7068" s="23"/>
      <c r="B7068" s="24"/>
      <c r="C7068" s="25"/>
      <c r="D7068" s="26"/>
      <c r="E7068" s="27"/>
      <c r="F7068" s="28"/>
    </row>
    <row r="7069" spans="1:6" x14ac:dyDescent="0.25">
      <c r="A7069" s="23"/>
      <c r="B7069" s="24"/>
      <c r="C7069" s="25"/>
      <c r="D7069" s="26"/>
      <c r="E7069" s="27"/>
      <c r="F7069" s="28"/>
    </row>
    <row r="7070" spans="1:6" x14ac:dyDescent="0.25">
      <c r="A7070" s="23"/>
      <c r="B7070" s="24"/>
      <c r="C7070" s="25"/>
      <c r="D7070" s="26"/>
      <c r="E7070" s="27"/>
      <c r="F7070" s="28"/>
    </row>
    <row r="7071" spans="1:6" x14ac:dyDescent="0.25">
      <c r="A7071" s="23"/>
      <c r="B7071" s="24"/>
      <c r="C7071" s="25"/>
      <c r="D7071" s="26"/>
      <c r="E7071" s="27"/>
      <c r="F7071" s="28"/>
    </row>
    <row r="7072" spans="1:6" x14ac:dyDescent="0.25">
      <c r="A7072" s="23"/>
      <c r="B7072" s="24"/>
      <c r="C7072" s="25"/>
      <c r="D7072" s="26"/>
      <c r="E7072" s="27"/>
      <c r="F7072" s="28"/>
    </row>
    <row r="7073" spans="1:6" x14ac:dyDescent="0.25">
      <c r="A7073" s="23"/>
      <c r="B7073" s="24"/>
      <c r="C7073" s="25"/>
      <c r="D7073" s="26"/>
      <c r="E7073" s="27"/>
      <c r="F7073" s="28"/>
    </row>
    <row r="7074" spans="1:6" x14ac:dyDescent="0.25">
      <c r="A7074" s="23"/>
      <c r="B7074" s="24"/>
      <c r="C7074" s="25"/>
      <c r="D7074" s="26"/>
      <c r="E7074" s="27"/>
      <c r="F7074" s="28"/>
    </row>
    <row r="7075" spans="1:6" x14ac:dyDescent="0.25">
      <c r="A7075" s="23"/>
      <c r="B7075" s="24"/>
      <c r="C7075" s="25"/>
      <c r="D7075" s="26"/>
      <c r="E7075" s="27"/>
      <c r="F7075" s="28"/>
    </row>
    <row r="7076" spans="1:6" x14ac:dyDescent="0.25">
      <c r="A7076" s="23"/>
      <c r="B7076" s="24"/>
      <c r="C7076" s="25"/>
      <c r="D7076" s="26"/>
      <c r="E7076" s="27"/>
      <c r="F7076" s="28"/>
    </row>
    <row r="7077" spans="1:6" x14ac:dyDescent="0.25">
      <c r="A7077" s="23"/>
      <c r="B7077" s="24"/>
      <c r="C7077" s="25"/>
      <c r="D7077" s="26"/>
      <c r="E7077" s="27"/>
      <c r="F7077" s="28"/>
    </row>
    <row r="7078" spans="1:6" x14ac:dyDescent="0.25">
      <c r="A7078" s="23"/>
      <c r="B7078" s="24"/>
      <c r="C7078" s="25"/>
      <c r="D7078" s="26"/>
      <c r="E7078" s="27"/>
      <c r="F7078" s="28"/>
    </row>
    <row r="7079" spans="1:6" x14ac:dyDescent="0.25">
      <c r="A7079" s="23"/>
      <c r="B7079" s="24"/>
      <c r="C7079" s="25"/>
      <c r="D7079" s="26"/>
      <c r="E7079" s="27"/>
      <c r="F7079" s="28"/>
    </row>
    <row r="7080" spans="1:6" x14ac:dyDescent="0.25">
      <c r="A7080" s="23"/>
      <c r="B7080" s="24"/>
      <c r="C7080" s="25"/>
      <c r="D7080" s="26"/>
      <c r="E7080" s="27"/>
      <c r="F7080" s="28"/>
    </row>
    <row r="7081" spans="1:6" x14ac:dyDescent="0.25">
      <c r="A7081" s="23"/>
      <c r="B7081" s="24"/>
      <c r="C7081" s="25"/>
      <c r="D7081" s="26"/>
      <c r="E7081" s="27"/>
      <c r="F7081" s="28"/>
    </row>
    <row r="7082" spans="1:6" x14ac:dyDescent="0.25">
      <c r="A7082" s="23"/>
      <c r="B7082" s="24"/>
      <c r="C7082" s="25"/>
      <c r="D7082" s="26"/>
      <c r="E7082" s="27"/>
      <c r="F7082" s="28"/>
    </row>
    <row r="7083" spans="1:6" x14ac:dyDescent="0.25">
      <c r="A7083" s="23"/>
      <c r="B7083" s="24"/>
      <c r="C7083" s="25"/>
      <c r="D7083" s="26"/>
      <c r="E7083" s="27"/>
      <c r="F7083" s="28"/>
    </row>
    <row r="7084" spans="1:6" x14ac:dyDescent="0.25">
      <c r="A7084" s="23"/>
      <c r="B7084" s="24"/>
      <c r="C7084" s="25"/>
      <c r="D7084" s="26"/>
      <c r="E7084" s="27"/>
      <c r="F7084" s="28"/>
    </row>
    <row r="7085" spans="1:6" x14ac:dyDescent="0.25">
      <c r="A7085" s="23"/>
      <c r="B7085" s="24"/>
      <c r="C7085" s="25"/>
      <c r="D7085" s="26"/>
      <c r="E7085" s="27"/>
      <c r="F7085" s="28"/>
    </row>
    <row r="7086" spans="1:6" x14ac:dyDescent="0.25">
      <c r="A7086" s="23"/>
      <c r="B7086" s="24"/>
      <c r="C7086" s="25"/>
      <c r="D7086" s="26"/>
      <c r="E7086" s="27"/>
      <c r="F7086" s="28"/>
    </row>
    <row r="7087" spans="1:6" x14ac:dyDescent="0.25">
      <c r="A7087" s="23"/>
      <c r="B7087" s="24"/>
      <c r="C7087" s="25"/>
      <c r="D7087" s="26"/>
      <c r="E7087" s="27"/>
      <c r="F7087" s="28"/>
    </row>
    <row r="7088" spans="1:6" x14ac:dyDescent="0.25">
      <c r="A7088" s="23"/>
      <c r="B7088" s="24"/>
      <c r="C7088" s="25"/>
      <c r="D7088" s="26"/>
      <c r="E7088" s="27"/>
      <c r="F7088" s="28"/>
    </row>
    <row r="7089" spans="1:6" x14ac:dyDescent="0.25">
      <c r="A7089" s="23"/>
      <c r="B7089" s="24"/>
      <c r="C7089" s="25"/>
      <c r="D7089" s="26"/>
      <c r="E7089" s="27"/>
      <c r="F7089" s="28"/>
    </row>
    <row r="7090" spans="1:6" x14ac:dyDescent="0.25">
      <c r="A7090" s="23"/>
      <c r="B7090" s="24"/>
      <c r="C7090" s="25"/>
      <c r="D7090" s="26"/>
      <c r="E7090" s="27"/>
      <c r="F7090" s="28"/>
    </row>
    <row r="7091" spans="1:6" x14ac:dyDescent="0.25">
      <c r="A7091" s="23"/>
      <c r="B7091" s="24"/>
      <c r="C7091" s="25"/>
      <c r="D7091" s="26"/>
      <c r="E7091" s="27"/>
      <c r="F7091" s="28"/>
    </row>
    <row r="7092" spans="1:6" x14ac:dyDescent="0.25">
      <c r="A7092" s="23"/>
      <c r="B7092" s="24"/>
      <c r="C7092" s="25"/>
      <c r="D7092" s="26"/>
      <c r="E7092" s="27"/>
      <c r="F7092" s="28"/>
    </row>
    <row r="7093" spans="1:6" x14ac:dyDescent="0.25">
      <c r="A7093" s="23"/>
      <c r="B7093" s="24"/>
      <c r="C7093" s="25"/>
      <c r="D7093" s="26"/>
      <c r="E7093" s="27"/>
      <c r="F7093" s="28"/>
    </row>
    <row r="7094" spans="1:6" x14ac:dyDescent="0.25">
      <c r="A7094" s="23"/>
      <c r="B7094" s="24"/>
      <c r="C7094" s="25"/>
      <c r="D7094" s="26"/>
      <c r="E7094" s="27"/>
      <c r="F7094" s="28"/>
    </row>
    <row r="7095" spans="1:6" x14ac:dyDescent="0.25">
      <c r="A7095" s="23"/>
      <c r="B7095" s="24"/>
      <c r="C7095" s="25"/>
      <c r="D7095" s="26"/>
      <c r="E7095" s="27"/>
      <c r="F7095" s="28"/>
    </row>
    <row r="7096" spans="1:6" x14ac:dyDescent="0.25">
      <c r="A7096" s="23"/>
      <c r="B7096" s="24"/>
      <c r="C7096" s="25"/>
      <c r="D7096" s="26"/>
      <c r="E7096" s="27"/>
      <c r="F7096" s="28"/>
    </row>
    <row r="7097" spans="1:6" x14ac:dyDescent="0.25">
      <c r="A7097" s="23"/>
      <c r="B7097" s="24"/>
      <c r="C7097" s="25"/>
      <c r="D7097" s="26"/>
      <c r="E7097" s="27"/>
      <c r="F7097" s="28"/>
    </row>
    <row r="7098" spans="1:6" x14ac:dyDescent="0.25">
      <c r="A7098" s="23"/>
      <c r="B7098" s="24"/>
      <c r="C7098" s="25"/>
      <c r="D7098" s="26"/>
      <c r="E7098" s="27"/>
      <c r="F7098" s="28"/>
    </row>
    <row r="7099" spans="1:6" x14ac:dyDescent="0.25">
      <c r="A7099" s="23"/>
      <c r="B7099" s="24"/>
      <c r="C7099" s="25"/>
      <c r="D7099" s="26"/>
      <c r="E7099" s="27"/>
      <c r="F7099" s="28"/>
    </row>
    <row r="7100" spans="1:6" x14ac:dyDescent="0.25">
      <c r="A7100" s="23"/>
      <c r="B7100" s="24"/>
      <c r="C7100" s="25"/>
      <c r="D7100" s="26"/>
      <c r="E7100" s="27"/>
      <c r="F7100" s="28"/>
    </row>
    <row r="7101" spans="1:6" x14ac:dyDescent="0.25">
      <c r="A7101" s="23"/>
      <c r="B7101" s="24"/>
      <c r="C7101" s="25"/>
      <c r="D7101" s="26"/>
      <c r="E7101" s="27"/>
      <c r="F7101" s="28"/>
    </row>
    <row r="7102" spans="1:6" x14ac:dyDescent="0.25">
      <c r="A7102" s="23"/>
      <c r="B7102" s="24"/>
      <c r="C7102" s="25"/>
      <c r="D7102" s="26"/>
      <c r="E7102" s="27"/>
      <c r="F7102" s="28"/>
    </row>
    <row r="7103" spans="1:6" x14ac:dyDescent="0.25">
      <c r="A7103" s="23"/>
      <c r="B7103" s="24"/>
      <c r="C7103" s="25"/>
      <c r="D7103" s="26"/>
      <c r="E7103" s="27"/>
      <c r="F7103" s="28"/>
    </row>
    <row r="7104" spans="1:6" x14ac:dyDescent="0.25">
      <c r="A7104" s="23"/>
      <c r="B7104" s="24"/>
      <c r="C7104" s="25"/>
      <c r="D7104" s="26"/>
      <c r="E7104" s="27"/>
      <c r="F7104" s="28"/>
    </row>
    <row r="7105" spans="1:6" x14ac:dyDescent="0.25">
      <c r="A7105" s="23"/>
      <c r="B7105" s="24"/>
      <c r="C7105" s="25"/>
      <c r="D7105" s="26"/>
      <c r="E7105" s="27"/>
      <c r="F7105" s="28"/>
    </row>
    <row r="7106" spans="1:6" x14ac:dyDescent="0.25">
      <c r="A7106" s="23"/>
      <c r="B7106" s="24"/>
      <c r="C7106" s="25"/>
      <c r="D7106" s="26"/>
      <c r="E7106" s="27"/>
      <c r="F7106" s="28"/>
    </row>
    <row r="7107" spans="1:6" x14ac:dyDescent="0.25">
      <c r="A7107" s="23"/>
      <c r="B7107" s="24"/>
      <c r="C7107" s="25"/>
      <c r="D7107" s="26"/>
      <c r="E7107" s="27"/>
      <c r="F7107" s="28"/>
    </row>
    <row r="7108" spans="1:6" x14ac:dyDescent="0.25">
      <c r="A7108" s="23"/>
      <c r="B7108" s="24"/>
      <c r="C7108" s="25"/>
      <c r="D7108" s="26"/>
      <c r="E7108" s="27"/>
      <c r="F7108" s="28"/>
    </row>
    <row r="7109" spans="1:6" x14ac:dyDescent="0.25">
      <c r="A7109" s="23"/>
      <c r="B7109" s="24"/>
      <c r="C7109" s="25"/>
      <c r="D7109" s="26"/>
      <c r="E7109" s="27"/>
      <c r="F7109" s="28"/>
    </row>
    <row r="7110" spans="1:6" x14ac:dyDescent="0.25">
      <c r="A7110" s="23"/>
      <c r="B7110" s="24"/>
      <c r="C7110" s="25"/>
      <c r="D7110" s="26"/>
      <c r="E7110" s="27"/>
      <c r="F7110" s="28"/>
    </row>
    <row r="7111" spans="1:6" x14ac:dyDescent="0.25">
      <c r="A7111" s="23"/>
      <c r="B7111" s="24"/>
      <c r="C7111" s="25"/>
      <c r="D7111" s="26"/>
      <c r="E7111" s="27"/>
      <c r="F7111" s="28"/>
    </row>
    <row r="7112" spans="1:6" x14ac:dyDescent="0.25">
      <c r="A7112" s="23"/>
      <c r="B7112" s="24"/>
      <c r="C7112" s="25"/>
      <c r="D7112" s="26"/>
      <c r="E7112" s="27"/>
      <c r="F7112" s="28"/>
    </row>
    <row r="7113" spans="1:6" x14ac:dyDescent="0.25">
      <c r="A7113" s="23"/>
      <c r="B7113" s="24"/>
      <c r="C7113" s="25"/>
      <c r="D7113" s="26"/>
      <c r="E7113" s="27"/>
      <c r="F7113" s="28"/>
    </row>
    <row r="7114" spans="1:6" x14ac:dyDescent="0.25">
      <c r="A7114" s="23"/>
      <c r="B7114" s="24"/>
      <c r="C7114" s="25"/>
      <c r="D7114" s="26"/>
      <c r="E7114" s="27"/>
      <c r="F7114" s="28"/>
    </row>
    <row r="7115" spans="1:6" x14ac:dyDescent="0.25">
      <c r="A7115" s="23"/>
      <c r="B7115" s="24"/>
      <c r="C7115" s="25"/>
      <c r="D7115" s="26"/>
      <c r="E7115" s="27"/>
      <c r="F7115" s="28"/>
    </row>
    <row r="7116" spans="1:6" x14ac:dyDescent="0.25">
      <c r="A7116" s="23"/>
      <c r="B7116" s="24"/>
      <c r="C7116" s="25"/>
      <c r="D7116" s="26"/>
      <c r="E7116" s="27"/>
      <c r="F7116" s="28"/>
    </row>
    <row r="7117" spans="1:6" x14ac:dyDescent="0.25">
      <c r="A7117" s="23"/>
      <c r="B7117" s="24"/>
      <c r="C7117" s="25"/>
      <c r="D7117" s="26"/>
      <c r="E7117" s="27"/>
      <c r="F7117" s="28"/>
    </row>
    <row r="7118" spans="1:6" x14ac:dyDescent="0.25">
      <c r="A7118" s="23"/>
      <c r="B7118" s="24"/>
      <c r="C7118" s="25"/>
      <c r="D7118" s="26"/>
      <c r="E7118" s="27"/>
      <c r="F7118" s="28"/>
    </row>
    <row r="7119" spans="1:6" x14ac:dyDescent="0.25">
      <c r="A7119" s="23"/>
      <c r="B7119" s="24"/>
      <c r="C7119" s="25"/>
      <c r="D7119" s="26"/>
      <c r="E7119" s="27"/>
      <c r="F7119" s="28"/>
    </row>
    <row r="7120" spans="1:6" x14ac:dyDescent="0.25">
      <c r="A7120" s="23"/>
      <c r="B7120" s="24"/>
      <c r="C7120" s="25"/>
      <c r="D7120" s="26"/>
      <c r="E7120" s="27"/>
      <c r="F7120" s="28"/>
    </row>
    <row r="7121" spans="1:6" x14ac:dyDescent="0.25">
      <c r="A7121" s="23"/>
      <c r="B7121" s="24"/>
      <c r="C7121" s="25"/>
      <c r="D7121" s="26"/>
      <c r="E7121" s="27"/>
      <c r="F7121" s="28"/>
    </row>
    <row r="7122" spans="1:6" x14ac:dyDescent="0.25">
      <c r="A7122" s="23"/>
      <c r="B7122" s="24"/>
      <c r="C7122" s="25"/>
      <c r="D7122" s="26"/>
      <c r="E7122" s="27"/>
      <c r="F7122" s="28"/>
    </row>
    <row r="7123" spans="1:6" x14ac:dyDescent="0.25">
      <c r="A7123" s="23"/>
      <c r="B7123" s="24"/>
      <c r="C7123" s="25"/>
      <c r="D7123" s="26"/>
      <c r="E7123" s="27"/>
      <c r="F7123" s="28"/>
    </row>
    <row r="7124" spans="1:6" x14ac:dyDescent="0.25">
      <c r="A7124" s="23"/>
      <c r="B7124" s="24"/>
      <c r="C7124" s="25"/>
      <c r="D7124" s="26"/>
      <c r="E7124" s="27"/>
      <c r="F7124" s="28"/>
    </row>
    <row r="7125" spans="1:6" x14ac:dyDescent="0.25">
      <c r="A7125" s="23"/>
      <c r="B7125" s="24"/>
      <c r="C7125" s="25"/>
      <c r="D7125" s="26"/>
      <c r="E7125" s="27"/>
      <c r="F7125" s="28"/>
    </row>
    <row r="7126" spans="1:6" x14ac:dyDescent="0.25">
      <c r="A7126" s="23"/>
      <c r="B7126" s="24"/>
      <c r="C7126" s="25"/>
      <c r="D7126" s="26"/>
      <c r="E7126" s="27"/>
      <c r="F7126" s="28"/>
    </row>
    <row r="7127" spans="1:6" x14ac:dyDescent="0.25">
      <c r="A7127" s="23"/>
      <c r="B7127" s="24"/>
      <c r="C7127" s="25"/>
      <c r="D7127" s="26"/>
      <c r="E7127" s="27"/>
      <c r="F7127" s="28"/>
    </row>
    <row r="7128" spans="1:6" x14ac:dyDescent="0.25">
      <c r="A7128" s="23"/>
      <c r="B7128" s="24"/>
      <c r="C7128" s="25"/>
      <c r="D7128" s="26"/>
      <c r="E7128" s="27"/>
      <c r="F7128" s="28"/>
    </row>
    <row r="7129" spans="1:6" x14ac:dyDescent="0.25">
      <c r="A7129" s="23"/>
      <c r="B7129" s="24"/>
      <c r="C7129" s="25"/>
      <c r="D7129" s="26"/>
      <c r="E7129" s="27"/>
      <c r="F7129" s="28"/>
    </row>
    <row r="7130" spans="1:6" x14ac:dyDescent="0.25">
      <c r="A7130" s="23"/>
      <c r="B7130" s="24"/>
      <c r="C7130" s="25"/>
      <c r="D7130" s="26"/>
      <c r="E7130" s="27"/>
      <c r="F7130" s="28"/>
    </row>
    <row r="7131" spans="1:6" x14ac:dyDescent="0.25">
      <c r="A7131" s="23"/>
      <c r="B7131" s="24"/>
      <c r="C7131" s="25"/>
      <c r="D7131" s="26"/>
      <c r="E7131" s="27"/>
      <c r="F7131" s="28"/>
    </row>
    <row r="7132" spans="1:6" x14ac:dyDescent="0.25">
      <c r="A7132" s="23"/>
      <c r="B7132" s="24"/>
      <c r="C7132" s="25"/>
      <c r="D7132" s="26"/>
      <c r="E7132" s="27"/>
      <c r="F7132" s="28"/>
    </row>
    <row r="7133" spans="1:6" x14ac:dyDescent="0.25">
      <c r="A7133" s="23"/>
      <c r="B7133" s="24"/>
      <c r="C7133" s="25"/>
      <c r="D7133" s="26"/>
      <c r="E7133" s="27"/>
      <c r="F7133" s="28"/>
    </row>
    <row r="7134" spans="1:6" x14ac:dyDescent="0.25">
      <c r="A7134" s="23"/>
      <c r="B7134" s="24"/>
      <c r="C7134" s="25"/>
      <c r="D7134" s="26"/>
      <c r="E7134" s="27"/>
      <c r="F7134" s="28"/>
    </row>
    <row r="7135" spans="1:6" x14ac:dyDescent="0.25">
      <c r="A7135" s="23"/>
      <c r="B7135" s="24"/>
      <c r="C7135" s="25"/>
      <c r="D7135" s="26"/>
      <c r="E7135" s="27"/>
      <c r="F7135" s="28"/>
    </row>
    <row r="7136" spans="1:6" x14ac:dyDescent="0.25">
      <c r="A7136" s="23"/>
      <c r="B7136" s="24"/>
      <c r="C7136" s="25"/>
      <c r="D7136" s="26"/>
      <c r="E7136" s="27"/>
      <c r="F7136" s="28"/>
    </row>
    <row r="7137" spans="1:6" x14ac:dyDescent="0.25">
      <c r="A7137" s="23"/>
      <c r="B7137" s="24"/>
      <c r="C7137" s="25"/>
      <c r="D7137" s="26"/>
      <c r="E7137" s="27"/>
      <c r="F7137" s="28"/>
    </row>
    <row r="7138" spans="1:6" x14ac:dyDescent="0.25">
      <c r="A7138" s="23"/>
      <c r="B7138" s="24"/>
      <c r="C7138" s="25"/>
      <c r="D7138" s="26"/>
      <c r="E7138" s="27"/>
      <c r="F7138" s="28"/>
    </row>
    <row r="7139" spans="1:6" x14ac:dyDescent="0.25">
      <c r="A7139" s="23"/>
      <c r="B7139" s="24"/>
      <c r="C7139" s="25"/>
      <c r="D7139" s="26"/>
      <c r="E7139" s="27"/>
      <c r="F7139" s="28"/>
    </row>
    <row r="7140" spans="1:6" x14ac:dyDescent="0.25">
      <c r="A7140" s="23"/>
      <c r="B7140" s="24"/>
      <c r="C7140" s="25"/>
      <c r="D7140" s="26"/>
      <c r="E7140" s="27"/>
      <c r="F7140" s="28"/>
    </row>
    <row r="7141" spans="1:6" x14ac:dyDescent="0.25">
      <c r="A7141" s="23"/>
      <c r="B7141" s="24"/>
      <c r="C7141" s="25"/>
      <c r="D7141" s="26"/>
      <c r="E7141" s="27"/>
      <c r="F7141" s="28"/>
    </row>
    <row r="7142" spans="1:6" x14ac:dyDescent="0.25">
      <c r="A7142" s="23"/>
      <c r="B7142" s="24"/>
      <c r="C7142" s="25"/>
      <c r="D7142" s="26"/>
      <c r="E7142" s="27"/>
      <c r="F7142" s="28"/>
    </row>
    <row r="7143" spans="1:6" x14ac:dyDescent="0.25">
      <c r="A7143" s="23"/>
      <c r="B7143" s="24"/>
      <c r="C7143" s="25"/>
      <c r="D7143" s="26"/>
      <c r="E7143" s="27"/>
      <c r="F7143" s="28"/>
    </row>
    <row r="7144" spans="1:6" x14ac:dyDescent="0.25">
      <c r="A7144" s="23"/>
      <c r="B7144" s="24"/>
      <c r="C7144" s="25"/>
      <c r="D7144" s="26"/>
      <c r="E7144" s="27"/>
      <c r="F7144" s="28"/>
    </row>
    <row r="7145" spans="1:6" x14ac:dyDescent="0.25">
      <c r="A7145" s="23"/>
      <c r="B7145" s="24"/>
      <c r="C7145" s="25"/>
      <c r="D7145" s="26"/>
      <c r="E7145" s="27"/>
      <c r="F7145" s="28"/>
    </row>
    <row r="7146" spans="1:6" x14ac:dyDescent="0.25">
      <c r="A7146" s="23"/>
      <c r="B7146" s="24"/>
      <c r="C7146" s="25"/>
      <c r="D7146" s="26"/>
      <c r="E7146" s="27"/>
      <c r="F7146" s="28"/>
    </row>
    <row r="7147" spans="1:6" x14ac:dyDescent="0.25">
      <c r="A7147" s="23"/>
      <c r="B7147" s="24"/>
      <c r="C7147" s="25"/>
      <c r="D7147" s="26"/>
      <c r="E7147" s="27"/>
      <c r="F7147" s="28"/>
    </row>
    <row r="7148" spans="1:6" x14ac:dyDescent="0.25">
      <c r="A7148" s="23"/>
      <c r="B7148" s="24"/>
      <c r="C7148" s="25"/>
      <c r="D7148" s="26"/>
      <c r="E7148" s="27"/>
      <c r="F7148" s="28"/>
    </row>
    <row r="7149" spans="1:6" x14ac:dyDescent="0.25">
      <c r="A7149" s="23"/>
      <c r="B7149" s="24"/>
      <c r="C7149" s="25"/>
      <c r="D7149" s="26"/>
      <c r="E7149" s="27"/>
      <c r="F7149" s="28"/>
    </row>
    <row r="7150" spans="1:6" x14ac:dyDescent="0.25">
      <c r="A7150" s="23"/>
      <c r="B7150" s="24"/>
      <c r="C7150" s="25"/>
      <c r="D7150" s="26"/>
      <c r="E7150" s="27"/>
      <c r="F7150" s="28"/>
    </row>
    <row r="7151" spans="1:6" x14ac:dyDescent="0.25">
      <c r="A7151" s="23"/>
      <c r="B7151" s="24"/>
      <c r="C7151" s="25"/>
      <c r="D7151" s="26"/>
      <c r="E7151" s="27"/>
      <c r="F7151" s="28"/>
    </row>
    <row r="7152" spans="1:6" x14ac:dyDescent="0.25">
      <c r="A7152" s="23"/>
      <c r="B7152" s="24"/>
      <c r="C7152" s="25"/>
      <c r="D7152" s="26"/>
      <c r="E7152" s="27"/>
      <c r="F7152" s="28"/>
    </row>
    <row r="7153" spans="1:6" x14ac:dyDescent="0.25">
      <c r="A7153" s="23"/>
      <c r="B7153" s="24"/>
      <c r="C7153" s="25"/>
      <c r="D7153" s="26"/>
      <c r="E7153" s="27"/>
      <c r="F7153" s="28"/>
    </row>
    <row r="7154" spans="1:6" x14ac:dyDescent="0.25">
      <c r="A7154" s="23"/>
      <c r="B7154" s="24"/>
      <c r="C7154" s="25"/>
      <c r="D7154" s="26"/>
      <c r="E7154" s="27"/>
      <c r="F7154" s="28"/>
    </row>
    <row r="7155" spans="1:6" x14ac:dyDescent="0.25">
      <c r="A7155" s="23"/>
      <c r="B7155" s="24"/>
      <c r="C7155" s="25"/>
      <c r="D7155" s="26"/>
      <c r="E7155" s="27"/>
      <c r="F7155" s="28"/>
    </row>
    <row r="7156" spans="1:6" x14ac:dyDescent="0.25">
      <c r="A7156" s="23"/>
      <c r="B7156" s="24"/>
      <c r="C7156" s="25"/>
      <c r="D7156" s="26"/>
      <c r="E7156" s="27"/>
      <c r="F7156" s="28"/>
    </row>
    <row r="7157" spans="1:6" x14ac:dyDescent="0.25">
      <c r="A7157" s="23"/>
      <c r="B7157" s="24"/>
      <c r="C7157" s="25"/>
      <c r="D7157" s="26"/>
      <c r="E7157" s="27"/>
      <c r="F7157" s="28"/>
    </row>
    <row r="7158" spans="1:6" x14ac:dyDescent="0.25">
      <c r="A7158" s="23"/>
      <c r="B7158" s="24"/>
      <c r="C7158" s="25"/>
      <c r="D7158" s="26"/>
      <c r="E7158" s="27"/>
      <c r="F7158" s="28"/>
    </row>
    <row r="7159" spans="1:6" x14ac:dyDescent="0.25">
      <c r="A7159" s="23"/>
      <c r="B7159" s="24"/>
      <c r="C7159" s="25"/>
      <c r="D7159" s="26"/>
      <c r="E7159" s="27"/>
      <c r="F7159" s="28"/>
    </row>
    <row r="7160" spans="1:6" x14ac:dyDescent="0.25">
      <c r="A7160" s="23"/>
      <c r="B7160" s="24"/>
      <c r="C7160" s="25"/>
      <c r="D7160" s="26"/>
      <c r="E7160" s="27"/>
      <c r="F7160" s="28"/>
    </row>
    <row r="7161" spans="1:6" x14ac:dyDescent="0.25">
      <c r="A7161" s="23"/>
      <c r="B7161" s="24"/>
      <c r="C7161" s="25"/>
      <c r="D7161" s="26"/>
      <c r="E7161" s="27"/>
      <c r="F7161" s="28"/>
    </row>
    <row r="7162" spans="1:6" x14ac:dyDescent="0.25">
      <c r="A7162" s="23"/>
      <c r="B7162" s="24"/>
      <c r="C7162" s="25"/>
      <c r="D7162" s="26"/>
      <c r="E7162" s="27"/>
      <c r="F7162" s="28"/>
    </row>
    <row r="7163" spans="1:6" x14ac:dyDescent="0.25">
      <c r="A7163" s="23"/>
      <c r="B7163" s="24"/>
      <c r="C7163" s="25"/>
      <c r="D7163" s="26"/>
      <c r="E7163" s="27"/>
      <c r="F7163" s="28"/>
    </row>
    <row r="7164" spans="1:6" x14ac:dyDescent="0.25">
      <c r="A7164" s="23"/>
      <c r="B7164" s="24"/>
      <c r="C7164" s="25"/>
      <c r="D7164" s="26"/>
      <c r="E7164" s="27"/>
      <c r="F7164" s="28"/>
    </row>
    <row r="7165" spans="1:6" x14ac:dyDescent="0.25">
      <c r="A7165" s="23"/>
      <c r="B7165" s="24"/>
      <c r="C7165" s="25"/>
      <c r="D7165" s="26"/>
      <c r="E7165" s="27"/>
      <c r="F7165" s="28"/>
    </row>
    <row r="7166" spans="1:6" x14ac:dyDescent="0.25">
      <c r="A7166" s="23"/>
      <c r="B7166" s="24"/>
      <c r="C7166" s="25"/>
      <c r="D7166" s="26"/>
      <c r="E7166" s="27"/>
      <c r="F7166" s="28"/>
    </row>
    <row r="7167" spans="1:6" x14ac:dyDescent="0.25">
      <c r="A7167" s="23"/>
      <c r="B7167" s="24"/>
      <c r="C7167" s="25"/>
      <c r="D7167" s="26"/>
      <c r="E7167" s="27"/>
      <c r="F7167" s="28"/>
    </row>
    <row r="7168" spans="1:6" x14ac:dyDescent="0.25">
      <c r="A7168" s="23"/>
      <c r="B7168" s="24"/>
      <c r="C7168" s="25"/>
      <c r="D7168" s="26"/>
      <c r="E7168" s="27"/>
      <c r="F7168" s="28"/>
    </row>
    <row r="7169" spans="1:6" x14ac:dyDescent="0.25">
      <c r="A7169" s="23"/>
      <c r="B7169" s="24"/>
      <c r="C7169" s="25"/>
      <c r="D7169" s="26"/>
      <c r="E7169" s="27"/>
      <c r="F7169" s="28"/>
    </row>
    <row r="7170" spans="1:6" x14ac:dyDescent="0.25">
      <c r="A7170" s="23"/>
      <c r="B7170" s="24"/>
      <c r="C7170" s="25"/>
      <c r="D7170" s="26"/>
      <c r="E7170" s="27"/>
      <c r="F7170" s="28"/>
    </row>
    <row r="7171" spans="1:6" x14ac:dyDescent="0.25">
      <c r="A7171" s="23"/>
      <c r="B7171" s="24"/>
      <c r="C7171" s="25"/>
      <c r="D7171" s="26"/>
      <c r="E7171" s="27"/>
      <c r="F7171" s="28"/>
    </row>
    <row r="7172" spans="1:6" x14ac:dyDescent="0.25">
      <c r="A7172" s="23"/>
      <c r="B7172" s="24"/>
      <c r="C7172" s="25"/>
      <c r="D7172" s="26"/>
      <c r="E7172" s="27"/>
      <c r="F7172" s="28"/>
    </row>
    <row r="7173" spans="1:6" x14ac:dyDescent="0.25">
      <c r="A7173" s="23"/>
      <c r="B7173" s="24"/>
      <c r="C7173" s="25"/>
      <c r="D7173" s="26"/>
      <c r="E7173" s="27"/>
      <c r="F7173" s="28"/>
    </row>
    <row r="7174" spans="1:6" x14ac:dyDescent="0.25">
      <c r="A7174" s="23"/>
      <c r="B7174" s="24"/>
      <c r="C7174" s="25"/>
      <c r="D7174" s="26"/>
      <c r="E7174" s="27"/>
      <c r="F7174" s="28"/>
    </row>
    <row r="7175" spans="1:6" x14ac:dyDescent="0.25">
      <c r="A7175" s="23"/>
      <c r="B7175" s="24"/>
      <c r="C7175" s="25"/>
      <c r="D7175" s="26"/>
      <c r="E7175" s="27"/>
      <c r="F7175" s="28"/>
    </row>
    <row r="7176" spans="1:6" x14ac:dyDescent="0.25">
      <c r="A7176" s="23"/>
      <c r="B7176" s="24"/>
      <c r="C7176" s="25"/>
      <c r="D7176" s="26"/>
      <c r="E7176" s="27"/>
      <c r="F7176" s="28"/>
    </row>
    <row r="7177" spans="1:6" x14ac:dyDescent="0.25">
      <c r="A7177" s="23"/>
      <c r="B7177" s="24"/>
      <c r="C7177" s="25"/>
      <c r="D7177" s="26"/>
      <c r="E7177" s="27"/>
      <c r="F7177" s="28"/>
    </row>
    <row r="7178" spans="1:6" x14ac:dyDescent="0.25">
      <c r="A7178" s="23"/>
      <c r="B7178" s="24"/>
      <c r="C7178" s="25"/>
      <c r="D7178" s="26"/>
      <c r="E7178" s="27"/>
      <c r="F7178" s="28"/>
    </row>
    <row r="7179" spans="1:6" x14ac:dyDescent="0.25">
      <c r="A7179" s="23"/>
      <c r="B7179" s="24"/>
      <c r="C7179" s="25"/>
      <c r="D7179" s="26"/>
      <c r="E7179" s="27"/>
      <c r="F7179" s="28"/>
    </row>
    <row r="7180" spans="1:6" x14ac:dyDescent="0.25">
      <c r="A7180" s="23"/>
      <c r="B7180" s="24"/>
      <c r="C7180" s="25"/>
      <c r="D7180" s="26"/>
      <c r="E7180" s="27"/>
      <c r="F7180" s="28"/>
    </row>
    <row r="7181" spans="1:6" x14ac:dyDescent="0.25">
      <c r="A7181" s="23"/>
      <c r="B7181" s="24"/>
      <c r="C7181" s="25"/>
      <c r="D7181" s="26"/>
      <c r="E7181" s="27"/>
      <c r="F7181" s="28"/>
    </row>
    <row r="7182" spans="1:6" x14ac:dyDescent="0.25">
      <c r="A7182" s="23"/>
      <c r="B7182" s="24"/>
      <c r="C7182" s="25"/>
      <c r="D7182" s="26"/>
      <c r="E7182" s="27"/>
      <c r="F7182" s="28"/>
    </row>
    <row r="7183" spans="1:6" x14ac:dyDescent="0.25">
      <c r="A7183" s="23"/>
      <c r="B7183" s="24"/>
      <c r="C7183" s="25"/>
      <c r="D7183" s="26"/>
      <c r="E7183" s="27"/>
      <c r="F7183" s="28"/>
    </row>
    <row r="7184" spans="1:6" x14ac:dyDescent="0.25">
      <c r="A7184" s="23"/>
      <c r="B7184" s="24"/>
      <c r="C7184" s="25"/>
      <c r="D7184" s="26"/>
      <c r="E7184" s="27"/>
      <c r="F7184" s="28"/>
    </row>
    <row r="7185" spans="1:6" x14ac:dyDescent="0.25">
      <c r="A7185" s="23"/>
      <c r="B7185" s="24"/>
      <c r="C7185" s="25"/>
      <c r="D7185" s="26"/>
      <c r="E7185" s="27"/>
      <c r="F7185" s="28"/>
    </row>
    <row r="7186" spans="1:6" x14ac:dyDescent="0.25">
      <c r="A7186" s="23"/>
      <c r="B7186" s="24"/>
      <c r="C7186" s="25"/>
      <c r="D7186" s="26"/>
      <c r="E7186" s="27"/>
      <c r="F7186" s="28"/>
    </row>
    <row r="7187" spans="1:6" x14ac:dyDescent="0.25">
      <c r="A7187" s="23"/>
      <c r="B7187" s="24"/>
      <c r="C7187" s="25"/>
      <c r="D7187" s="26"/>
      <c r="E7187" s="27"/>
      <c r="F7187" s="28"/>
    </row>
    <row r="7188" spans="1:6" x14ac:dyDescent="0.25">
      <c r="A7188" s="23"/>
      <c r="B7188" s="24"/>
      <c r="C7188" s="25"/>
      <c r="D7188" s="26"/>
      <c r="E7188" s="27"/>
      <c r="F7188" s="28"/>
    </row>
    <row r="7189" spans="1:6" x14ac:dyDescent="0.25">
      <c r="A7189" s="23"/>
      <c r="B7189" s="24"/>
      <c r="C7189" s="25"/>
      <c r="D7189" s="26"/>
      <c r="E7189" s="27"/>
      <c r="F7189" s="28"/>
    </row>
    <row r="7190" spans="1:6" x14ac:dyDescent="0.25">
      <c r="A7190" s="23"/>
      <c r="B7190" s="24"/>
      <c r="C7190" s="25"/>
      <c r="D7190" s="26"/>
      <c r="E7190" s="27"/>
      <c r="F7190" s="28"/>
    </row>
    <row r="7191" spans="1:6" x14ac:dyDescent="0.25">
      <c r="A7191" s="23"/>
      <c r="B7191" s="24"/>
      <c r="C7191" s="25"/>
      <c r="D7191" s="26"/>
      <c r="E7191" s="27"/>
      <c r="F7191" s="28"/>
    </row>
    <row r="7192" spans="1:6" x14ac:dyDescent="0.25">
      <c r="A7192" s="23"/>
      <c r="B7192" s="24"/>
      <c r="C7192" s="25"/>
      <c r="D7192" s="26"/>
      <c r="E7192" s="27"/>
      <c r="F7192" s="28"/>
    </row>
    <row r="7193" spans="1:6" x14ac:dyDescent="0.25">
      <c r="A7193" s="23"/>
      <c r="B7193" s="24"/>
      <c r="C7193" s="25"/>
      <c r="D7193" s="26"/>
      <c r="E7193" s="27"/>
      <c r="F7193" s="28"/>
    </row>
    <row r="7194" spans="1:6" x14ac:dyDescent="0.25">
      <c r="A7194" s="23"/>
      <c r="B7194" s="24"/>
      <c r="C7194" s="25"/>
      <c r="D7194" s="26"/>
      <c r="E7194" s="27"/>
      <c r="F7194" s="28"/>
    </row>
    <row r="7195" spans="1:6" x14ac:dyDescent="0.25">
      <c r="A7195" s="23"/>
      <c r="B7195" s="24"/>
      <c r="C7195" s="25"/>
      <c r="D7195" s="26"/>
      <c r="E7195" s="27"/>
      <c r="F7195" s="28"/>
    </row>
    <row r="7196" spans="1:6" x14ac:dyDescent="0.25">
      <c r="A7196" s="23"/>
      <c r="B7196" s="24"/>
      <c r="C7196" s="25"/>
      <c r="D7196" s="26"/>
      <c r="E7196" s="27"/>
      <c r="F7196" s="28"/>
    </row>
    <row r="7197" spans="1:6" x14ac:dyDescent="0.25">
      <c r="A7197" s="23"/>
      <c r="B7197" s="24"/>
      <c r="C7197" s="25"/>
      <c r="D7197" s="26"/>
      <c r="E7197" s="27"/>
      <c r="F7197" s="28"/>
    </row>
    <row r="7198" spans="1:6" x14ac:dyDescent="0.25">
      <c r="A7198" s="23"/>
      <c r="B7198" s="24"/>
      <c r="C7198" s="25"/>
      <c r="D7198" s="26"/>
      <c r="E7198" s="27"/>
      <c r="F7198" s="28"/>
    </row>
    <row r="7199" spans="1:6" x14ac:dyDescent="0.25">
      <c r="A7199" s="23"/>
      <c r="B7199" s="24"/>
      <c r="C7199" s="25"/>
      <c r="D7199" s="26"/>
      <c r="E7199" s="27"/>
      <c r="F7199" s="28"/>
    </row>
    <row r="7200" spans="1:6" x14ac:dyDescent="0.25">
      <c r="A7200" s="23"/>
      <c r="B7200" s="24"/>
      <c r="C7200" s="25"/>
      <c r="D7200" s="26"/>
      <c r="E7200" s="27"/>
      <c r="F7200" s="28"/>
    </row>
    <row r="7201" spans="1:6" x14ac:dyDescent="0.25">
      <c r="A7201" s="23"/>
      <c r="B7201" s="24"/>
      <c r="C7201" s="25"/>
      <c r="D7201" s="26"/>
      <c r="E7201" s="27"/>
      <c r="F7201" s="28"/>
    </row>
    <row r="7202" spans="1:6" x14ac:dyDescent="0.25">
      <c r="A7202" s="23"/>
      <c r="B7202" s="24"/>
      <c r="C7202" s="25"/>
      <c r="D7202" s="26"/>
      <c r="E7202" s="27"/>
      <c r="F7202" s="28"/>
    </row>
    <row r="7203" spans="1:6" x14ac:dyDescent="0.25">
      <c r="A7203" s="23"/>
      <c r="B7203" s="24"/>
      <c r="C7203" s="25"/>
      <c r="D7203" s="26"/>
      <c r="E7203" s="27"/>
      <c r="F7203" s="28"/>
    </row>
    <row r="7204" spans="1:6" x14ac:dyDescent="0.25">
      <c r="A7204" s="23"/>
      <c r="B7204" s="24"/>
      <c r="C7204" s="25"/>
      <c r="D7204" s="26"/>
      <c r="E7204" s="27"/>
      <c r="F7204" s="28"/>
    </row>
    <row r="7205" spans="1:6" x14ac:dyDescent="0.25">
      <c r="A7205" s="23"/>
      <c r="B7205" s="24"/>
      <c r="C7205" s="25"/>
      <c r="D7205" s="26"/>
      <c r="E7205" s="27"/>
      <c r="F7205" s="28"/>
    </row>
    <row r="7206" spans="1:6" x14ac:dyDescent="0.25">
      <c r="A7206" s="23"/>
      <c r="B7206" s="24"/>
      <c r="C7206" s="25"/>
      <c r="D7206" s="26"/>
      <c r="E7206" s="27"/>
      <c r="F7206" s="28"/>
    </row>
    <row r="7207" spans="1:6" x14ac:dyDescent="0.25">
      <c r="A7207" s="23"/>
      <c r="B7207" s="24"/>
      <c r="C7207" s="25"/>
      <c r="D7207" s="26"/>
      <c r="E7207" s="27"/>
      <c r="F7207" s="28"/>
    </row>
    <row r="7208" spans="1:6" x14ac:dyDescent="0.25">
      <c r="A7208" s="23"/>
      <c r="B7208" s="24"/>
      <c r="C7208" s="25"/>
      <c r="D7208" s="26"/>
      <c r="E7208" s="27"/>
      <c r="F7208" s="28"/>
    </row>
    <row r="7209" spans="1:6" x14ac:dyDescent="0.25">
      <c r="A7209" s="23"/>
      <c r="B7209" s="24"/>
      <c r="C7209" s="25"/>
      <c r="D7209" s="26"/>
      <c r="E7209" s="27"/>
      <c r="F7209" s="28"/>
    </row>
    <row r="7210" spans="1:6" x14ac:dyDescent="0.25">
      <c r="A7210" s="23"/>
      <c r="B7210" s="24"/>
      <c r="C7210" s="25"/>
      <c r="D7210" s="26"/>
      <c r="E7210" s="27"/>
      <c r="F7210" s="28"/>
    </row>
    <row r="7211" spans="1:6" x14ac:dyDescent="0.25">
      <c r="A7211" s="23"/>
      <c r="B7211" s="24"/>
      <c r="C7211" s="25"/>
      <c r="D7211" s="26"/>
      <c r="E7211" s="27"/>
      <c r="F7211" s="28"/>
    </row>
    <row r="7212" spans="1:6" x14ac:dyDescent="0.25">
      <c r="A7212" s="23"/>
      <c r="B7212" s="24"/>
      <c r="C7212" s="25"/>
      <c r="D7212" s="26"/>
      <c r="E7212" s="27"/>
      <c r="F7212" s="28"/>
    </row>
    <row r="7213" spans="1:6" x14ac:dyDescent="0.25">
      <c r="A7213" s="23"/>
      <c r="B7213" s="24"/>
      <c r="C7213" s="25"/>
      <c r="D7213" s="26"/>
      <c r="E7213" s="27"/>
      <c r="F7213" s="28"/>
    </row>
    <row r="7214" spans="1:6" x14ac:dyDescent="0.25">
      <c r="A7214" s="23"/>
      <c r="B7214" s="24"/>
      <c r="C7214" s="25"/>
      <c r="D7214" s="26"/>
      <c r="E7214" s="27"/>
      <c r="F7214" s="28"/>
    </row>
    <row r="7215" spans="1:6" x14ac:dyDescent="0.25">
      <c r="A7215" s="23"/>
      <c r="B7215" s="24"/>
      <c r="C7215" s="25"/>
      <c r="D7215" s="26"/>
      <c r="E7215" s="27"/>
      <c r="F7215" s="28"/>
    </row>
    <row r="7216" spans="1:6" x14ac:dyDescent="0.25">
      <c r="A7216" s="23"/>
      <c r="B7216" s="24"/>
      <c r="C7216" s="25"/>
      <c r="D7216" s="26"/>
      <c r="E7216" s="27"/>
      <c r="F7216" s="28"/>
    </row>
    <row r="7217" spans="1:6" x14ac:dyDescent="0.25">
      <c r="A7217" s="23"/>
      <c r="B7217" s="24"/>
      <c r="C7217" s="25"/>
      <c r="D7217" s="26"/>
      <c r="E7217" s="27"/>
      <c r="F7217" s="28"/>
    </row>
    <row r="7218" spans="1:6" x14ac:dyDescent="0.25">
      <c r="A7218" s="23"/>
      <c r="B7218" s="24"/>
      <c r="C7218" s="25"/>
      <c r="D7218" s="26"/>
      <c r="E7218" s="27"/>
      <c r="F7218" s="28"/>
    </row>
    <row r="7219" spans="1:6" x14ac:dyDescent="0.25">
      <c r="A7219" s="23"/>
      <c r="B7219" s="24"/>
      <c r="C7219" s="25"/>
      <c r="D7219" s="26"/>
      <c r="E7219" s="27"/>
      <c r="F7219" s="28"/>
    </row>
    <row r="7220" spans="1:6" x14ac:dyDescent="0.25">
      <c r="A7220" s="23"/>
      <c r="B7220" s="24"/>
      <c r="C7220" s="25"/>
      <c r="D7220" s="26"/>
      <c r="E7220" s="27"/>
      <c r="F7220" s="28"/>
    </row>
    <row r="7221" spans="1:6" x14ac:dyDescent="0.25">
      <c r="A7221" s="23"/>
      <c r="B7221" s="24"/>
      <c r="C7221" s="25"/>
      <c r="D7221" s="26"/>
      <c r="E7221" s="27"/>
      <c r="F7221" s="28"/>
    </row>
    <row r="7222" spans="1:6" x14ac:dyDescent="0.25">
      <c r="A7222" s="23"/>
      <c r="B7222" s="24"/>
      <c r="C7222" s="25"/>
      <c r="D7222" s="26"/>
      <c r="E7222" s="27"/>
      <c r="F7222" s="28"/>
    </row>
    <row r="7223" spans="1:6" x14ac:dyDescent="0.25">
      <c r="A7223" s="23"/>
      <c r="B7223" s="24"/>
      <c r="C7223" s="25"/>
      <c r="D7223" s="26"/>
      <c r="E7223" s="27"/>
      <c r="F7223" s="28"/>
    </row>
    <row r="7224" spans="1:6" x14ac:dyDescent="0.25">
      <c r="A7224" s="23"/>
      <c r="B7224" s="24"/>
      <c r="C7224" s="25"/>
      <c r="D7224" s="26"/>
      <c r="E7224" s="27"/>
      <c r="F7224" s="28"/>
    </row>
    <row r="7225" spans="1:6" x14ac:dyDescent="0.25">
      <c r="A7225" s="23"/>
      <c r="B7225" s="24"/>
      <c r="C7225" s="25"/>
      <c r="D7225" s="26"/>
      <c r="E7225" s="27"/>
      <c r="F7225" s="28"/>
    </row>
    <row r="7226" spans="1:6" x14ac:dyDescent="0.25">
      <c r="A7226" s="23"/>
      <c r="B7226" s="24"/>
      <c r="C7226" s="25"/>
      <c r="D7226" s="26"/>
      <c r="E7226" s="27"/>
      <c r="F7226" s="28"/>
    </row>
    <row r="7227" spans="1:6" x14ac:dyDescent="0.25">
      <c r="A7227" s="23"/>
      <c r="B7227" s="24"/>
      <c r="C7227" s="25"/>
      <c r="D7227" s="26"/>
      <c r="E7227" s="27"/>
      <c r="F7227" s="28"/>
    </row>
    <row r="7228" spans="1:6" x14ac:dyDescent="0.25">
      <c r="A7228" s="23"/>
      <c r="B7228" s="24"/>
      <c r="C7228" s="25"/>
      <c r="D7228" s="26"/>
      <c r="E7228" s="27"/>
      <c r="F7228" s="28"/>
    </row>
    <row r="7229" spans="1:6" x14ac:dyDescent="0.25">
      <c r="A7229" s="23"/>
      <c r="B7229" s="24"/>
      <c r="C7229" s="25"/>
      <c r="D7229" s="26"/>
      <c r="E7229" s="27"/>
      <c r="F7229" s="28"/>
    </row>
    <row r="7230" spans="1:6" x14ac:dyDescent="0.25">
      <c r="A7230" s="23"/>
      <c r="B7230" s="24"/>
      <c r="C7230" s="25"/>
      <c r="D7230" s="26"/>
      <c r="E7230" s="27"/>
      <c r="F7230" s="28"/>
    </row>
    <row r="7231" spans="1:6" x14ac:dyDescent="0.25">
      <c r="A7231" s="23"/>
      <c r="B7231" s="24"/>
      <c r="C7231" s="25"/>
      <c r="D7231" s="26"/>
      <c r="E7231" s="27"/>
      <c r="F7231" s="28"/>
    </row>
    <row r="7232" spans="1:6" x14ac:dyDescent="0.25">
      <c r="A7232" s="23"/>
      <c r="B7232" s="24"/>
      <c r="C7232" s="25"/>
      <c r="D7232" s="26"/>
      <c r="E7232" s="27"/>
      <c r="F7232" s="28"/>
    </row>
    <row r="7233" spans="1:6" x14ac:dyDescent="0.25">
      <c r="A7233" s="23"/>
      <c r="B7233" s="24"/>
      <c r="C7233" s="25"/>
      <c r="D7233" s="26"/>
      <c r="E7233" s="27"/>
      <c r="F7233" s="28"/>
    </row>
    <row r="7234" spans="1:6" x14ac:dyDescent="0.25">
      <c r="A7234" s="23"/>
      <c r="B7234" s="24"/>
      <c r="C7234" s="25"/>
      <c r="D7234" s="26"/>
      <c r="E7234" s="27"/>
      <c r="F7234" s="28"/>
    </row>
    <row r="7235" spans="1:6" x14ac:dyDescent="0.25">
      <c r="A7235" s="23"/>
      <c r="B7235" s="24"/>
      <c r="C7235" s="25"/>
      <c r="D7235" s="26"/>
      <c r="E7235" s="27"/>
      <c r="F7235" s="28"/>
    </row>
    <row r="7236" spans="1:6" x14ac:dyDescent="0.25">
      <c r="A7236" s="23"/>
      <c r="B7236" s="24"/>
      <c r="C7236" s="25"/>
      <c r="D7236" s="26"/>
      <c r="E7236" s="27"/>
      <c r="F7236" s="28"/>
    </row>
    <row r="7237" spans="1:6" x14ac:dyDescent="0.25">
      <c r="A7237" s="23"/>
      <c r="B7237" s="24"/>
      <c r="C7237" s="25"/>
      <c r="D7237" s="26"/>
      <c r="E7237" s="27"/>
      <c r="F7237" s="28"/>
    </row>
    <row r="7238" spans="1:6" x14ac:dyDescent="0.25">
      <c r="A7238" s="23"/>
      <c r="B7238" s="24"/>
      <c r="C7238" s="25"/>
      <c r="D7238" s="26"/>
      <c r="E7238" s="27"/>
      <c r="F7238" s="28"/>
    </row>
    <row r="7239" spans="1:6" x14ac:dyDescent="0.25">
      <c r="A7239" s="23"/>
      <c r="B7239" s="24"/>
      <c r="C7239" s="25"/>
      <c r="D7239" s="26"/>
      <c r="E7239" s="27"/>
      <c r="F7239" s="28"/>
    </row>
    <row r="7240" spans="1:6" x14ac:dyDescent="0.25">
      <c r="A7240" s="23"/>
      <c r="B7240" s="24"/>
      <c r="C7240" s="25"/>
      <c r="D7240" s="26"/>
      <c r="E7240" s="27"/>
      <c r="F7240" s="28"/>
    </row>
    <row r="7241" spans="1:6" x14ac:dyDescent="0.25">
      <c r="A7241" s="23"/>
      <c r="B7241" s="24"/>
      <c r="C7241" s="25"/>
      <c r="D7241" s="26"/>
      <c r="E7241" s="27"/>
      <c r="F7241" s="28"/>
    </row>
    <row r="7242" spans="1:6" x14ac:dyDescent="0.25">
      <c r="A7242" s="23"/>
      <c r="B7242" s="24"/>
      <c r="C7242" s="25"/>
      <c r="D7242" s="26"/>
      <c r="E7242" s="27"/>
      <c r="F7242" s="28"/>
    </row>
    <row r="7243" spans="1:6" x14ac:dyDescent="0.25">
      <c r="A7243" s="23"/>
      <c r="B7243" s="24"/>
      <c r="C7243" s="25"/>
      <c r="D7243" s="26"/>
      <c r="E7243" s="27"/>
      <c r="F7243" s="28"/>
    </row>
    <row r="7244" spans="1:6" x14ac:dyDescent="0.25">
      <c r="A7244" s="23"/>
      <c r="B7244" s="24"/>
      <c r="C7244" s="25"/>
      <c r="D7244" s="26"/>
      <c r="E7244" s="27"/>
      <c r="F7244" s="28"/>
    </row>
    <row r="7245" spans="1:6" x14ac:dyDescent="0.25">
      <c r="A7245" s="23"/>
      <c r="B7245" s="24"/>
      <c r="C7245" s="25"/>
      <c r="D7245" s="26"/>
      <c r="E7245" s="27"/>
      <c r="F7245" s="28"/>
    </row>
    <row r="7246" spans="1:6" x14ac:dyDescent="0.25">
      <c r="A7246" s="23"/>
      <c r="B7246" s="24"/>
      <c r="C7246" s="25"/>
      <c r="D7246" s="26"/>
      <c r="E7246" s="27"/>
      <c r="F7246" s="28"/>
    </row>
    <row r="7247" spans="1:6" x14ac:dyDescent="0.25">
      <c r="A7247" s="23"/>
      <c r="B7247" s="24"/>
      <c r="C7247" s="25"/>
      <c r="D7247" s="26"/>
      <c r="E7247" s="27"/>
      <c r="F7247" s="28"/>
    </row>
    <row r="7248" spans="1:6" x14ac:dyDescent="0.25">
      <c r="A7248" s="23"/>
      <c r="B7248" s="24"/>
      <c r="C7248" s="25"/>
      <c r="D7248" s="26"/>
      <c r="E7248" s="27"/>
      <c r="F7248" s="28"/>
    </row>
    <row r="7249" spans="1:6" x14ac:dyDescent="0.25">
      <c r="A7249" s="23"/>
      <c r="B7249" s="24"/>
      <c r="C7249" s="25"/>
      <c r="D7249" s="26"/>
      <c r="E7249" s="27"/>
      <c r="F7249" s="28"/>
    </row>
    <row r="7250" spans="1:6" x14ac:dyDescent="0.25">
      <c r="A7250" s="23"/>
      <c r="B7250" s="24"/>
      <c r="C7250" s="25"/>
      <c r="D7250" s="26"/>
      <c r="E7250" s="27"/>
      <c r="F7250" s="28"/>
    </row>
    <row r="7251" spans="1:6" x14ac:dyDescent="0.25">
      <c r="A7251" s="23"/>
      <c r="B7251" s="24"/>
      <c r="C7251" s="25"/>
      <c r="D7251" s="26"/>
      <c r="E7251" s="27"/>
      <c r="F7251" s="28"/>
    </row>
    <row r="7252" spans="1:6" x14ac:dyDescent="0.25">
      <c r="A7252" s="23"/>
      <c r="B7252" s="24"/>
      <c r="C7252" s="25"/>
      <c r="D7252" s="26"/>
      <c r="E7252" s="27"/>
      <c r="F7252" s="28"/>
    </row>
    <row r="7253" spans="1:6" x14ac:dyDescent="0.25">
      <c r="A7253" s="23"/>
      <c r="B7253" s="24"/>
      <c r="C7253" s="25"/>
      <c r="D7253" s="26"/>
      <c r="E7253" s="27"/>
      <c r="F7253" s="28"/>
    </row>
    <row r="7254" spans="1:6" x14ac:dyDescent="0.25">
      <c r="A7254" s="23"/>
      <c r="B7254" s="24"/>
      <c r="C7254" s="25"/>
      <c r="D7254" s="26"/>
      <c r="E7254" s="27"/>
      <c r="F7254" s="28"/>
    </row>
    <row r="7255" spans="1:6" x14ac:dyDescent="0.25">
      <c r="A7255" s="23"/>
      <c r="B7255" s="24"/>
      <c r="C7255" s="25"/>
      <c r="D7255" s="26"/>
      <c r="E7255" s="27"/>
      <c r="F7255" s="28"/>
    </row>
    <row r="7256" spans="1:6" x14ac:dyDescent="0.25">
      <c r="A7256" s="23"/>
      <c r="B7256" s="24"/>
      <c r="C7256" s="25"/>
      <c r="D7256" s="26"/>
      <c r="E7256" s="27"/>
      <c r="F7256" s="28"/>
    </row>
    <row r="7257" spans="1:6" x14ac:dyDescent="0.25">
      <c r="A7257" s="23"/>
      <c r="B7257" s="24"/>
      <c r="C7257" s="25"/>
      <c r="D7257" s="26"/>
      <c r="E7257" s="27"/>
      <c r="F7257" s="28"/>
    </row>
    <row r="7258" spans="1:6" x14ac:dyDescent="0.25">
      <c r="A7258" s="23"/>
      <c r="B7258" s="24"/>
      <c r="C7258" s="25"/>
      <c r="D7258" s="26"/>
      <c r="E7258" s="27"/>
      <c r="F7258" s="28"/>
    </row>
    <row r="7259" spans="1:6" x14ac:dyDescent="0.25">
      <c r="A7259" s="23"/>
      <c r="B7259" s="24"/>
      <c r="C7259" s="25"/>
      <c r="D7259" s="26"/>
      <c r="E7259" s="27"/>
      <c r="F7259" s="28"/>
    </row>
    <row r="7260" spans="1:6" x14ac:dyDescent="0.25">
      <c r="A7260" s="23"/>
      <c r="B7260" s="24"/>
      <c r="C7260" s="25"/>
      <c r="D7260" s="26"/>
      <c r="E7260" s="27"/>
      <c r="F7260" s="28"/>
    </row>
    <row r="7261" spans="1:6" x14ac:dyDescent="0.25">
      <c r="A7261" s="23"/>
      <c r="B7261" s="24"/>
      <c r="C7261" s="25"/>
      <c r="D7261" s="26"/>
      <c r="E7261" s="27"/>
      <c r="F7261" s="28"/>
    </row>
    <row r="7262" spans="1:6" x14ac:dyDescent="0.25">
      <c r="A7262" s="23"/>
      <c r="B7262" s="24"/>
      <c r="C7262" s="25"/>
      <c r="D7262" s="26"/>
      <c r="E7262" s="27"/>
      <c r="F7262" s="28"/>
    </row>
    <row r="7263" spans="1:6" x14ac:dyDescent="0.25">
      <c r="A7263" s="23"/>
      <c r="B7263" s="24"/>
      <c r="C7263" s="25"/>
      <c r="D7263" s="26"/>
      <c r="E7263" s="27"/>
      <c r="F7263" s="28"/>
    </row>
    <row r="7264" spans="1:6" x14ac:dyDescent="0.25">
      <c r="A7264" s="23"/>
      <c r="B7264" s="24"/>
      <c r="C7264" s="25"/>
      <c r="D7264" s="26"/>
      <c r="E7264" s="27"/>
      <c r="F7264" s="28"/>
    </row>
    <row r="7265" spans="1:6" x14ac:dyDescent="0.25">
      <c r="A7265" s="23"/>
      <c r="B7265" s="24"/>
      <c r="C7265" s="25"/>
      <c r="D7265" s="26"/>
      <c r="E7265" s="27"/>
      <c r="F7265" s="28"/>
    </row>
    <row r="7266" spans="1:6" x14ac:dyDescent="0.25">
      <c r="A7266" s="23"/>
      <c r="B7266" s="24"/>
      <c r="C7266" s="25"/>
      <c r="D7266" s="26"/>
      <c r="E7266" s="27"/>
      <c r="F7266" s="28"/>
    </row>
    <row r="7267" spans="1:6" x14ac:dyDescent="0.25">
      <c r="A7267" s="23"/>
      <c r="B7267" s="24"/>
      <c r="C7267" s="25"/>
      <c r="D7267" s="26"/>
      <c r="E7267" s="27"/>
      <c r="F7267" s="28"/>
    </row>
    <row r="7268" spans="1:6" x14ac:dyDescent="0.25">
      <c r="A7268" s="23"/>
      <c r="B7268" s="24"/>
      <c r="C7268" s="25"/>
      <c r="D7268" s="26"/>
      <c r="E7268" s="27"/>
      <c r="F7268" s="28"/>
    </row>
    <row r="7269" spans="1:6" x14ac:dyDescent="0.25">
      <c r="A7269" s="23"/>
      <c r="B7269" s="24"/>
      <c r="C7269" s="25"/>
      <c r="D7269" s="26"/>
      <c r="E7269" s="27"/>
      <c r="F7269" s="28"/>
    </row>
    <row r="7270" spans="1:6" x14ac:dyDescent="0.25">
      <c r="A7270" s="23"/>
      <c r="B7270" s="24"/>
      <c r="C7270" s="25"/>
      <c r="D7270" s="26"/>
      <c r="E7270" s="27"/>
      <c r="F7270" s="28"/>
    </row>
    <row r="7271" spans="1:6" x14ac:dyDescent="0.25">
      <c r="A7271" s="23"/>
      <c r="B7271" s="24"/>
      <c r="C7271" s="25"/>
      <c r="D7271" s="26"/>
      <c r="E7271" s="27"/>
      <c r="F7271" s="28"/>
    </row>
    <row r="7272" spans="1:6" x14ac:dyDescent="0.25">
      <c r="A7272" s="23"/>
      <c r="B7272" s="24"/>
      <c r="C7272" s="25"/>
      <c r="D7272" s="26"/>
      <c r="E7272" s="27"/>
      <c r="F7272" s="28"/>
    </row>
    <row r="7273" spans="1:6" x14ac:dyDescent="0.25">
      <c r="A7273" s="23"/>
      <c r="B7273" s="24"/>
      <c r="C7273" s="25"/>
      <c r="D7273" s="26"/>
      <c r="E7273" s="27"/>
      <c r="F7273" s="28"/>
    </row>
    <row r="7274" spans="1:6" x14ac:dyDescent="0.25">
      <c r="A7274" s="23"/>
      <c r="B7274" s="24"/>
      <c r="C7274" s="25"/>
      <c r="D7274" s="26"/>
      <c r="E7274" s="27"/>
      <c r="F7274" s="28"/>
    </row>
    <row r="7275" spans="1:6" x14ac:dyDescent="0.25">
      <c r="A7275" s="23"/>
      <c r="B7275" s="24"/>
      <c r="C7275" s="25"/>
      <c r="D7275" s="26"/>
      <c r="E7275" s="27"/>
      <c r="F7275" s="28"/>
    </row>
    <row r="7276" spans="1:6" x14ac:dyDescent="0.25">
      <c r="A7276" s="23"/>
      <c r="B7276" s="24"/>
      <c r="C7276" s="25"/>
      <c r="D7276" s="26"/>
      <c r="E7276" s="27"/>
      <c r="F7276" s="28"/>
    </row>
    <row r="7277" spans="1:6" x14ac:dyDescent="0.25">
      <c r="A7277" s="23"/>
      <c r="B7277" s="24"/>
      <c r="C7277" s="25"/>
      <c r="D7277" s="26"/>
      <c r="E7277" s="27"/>
      <c r="F7277" s="28"/>
    </row>
    <row r="7278" spans="1:6" x14ac:dyDescent="0.25">
      <c r="A7278" s="23"/>
      <c r="B7278" s="24"/>
      <c r="C7278" s="25"/>
      <c r="D7278" s="26"/>
      <c r="E7278" s="27"/>
      <c r="F7278" s="28"/>
    </row>
    <row r="7279" spans="1:6" x14ac:dyDescent="0.25">
      <c r="A7279" s="23"/>
      <c r="B7279" s="24"/>
      <c r="C7279" s="25"/>
      <c r="D7279" s="26"/>
      <c r="E7279" s="27"/>
      <c r="F7279" s="28"/>
    </row>
    <row r="7280" spans="1:6" x14ac:dyDescent="0.25">
      <c r="A7280" s="23"/>
      <c r="B7280" s="24"/>
      <c r="C7280" s="25"/>
      <c r="D7280" s="26"/>
      <c r="E7280" s="27"/>
      <c r="F7280" s="28"/>
    </row>
    <row r="7281" spans="1:6" x14ac:dyDescent="0.25">
      <c r="A7281" s="23"/>
      <c r="B7281" s="24"/>
      <c r="C7281" s="25"/>
      <c r="D7281" s="26"/>
      <c r="E7281" s="27"/>
      <c r="F7281" s="28"/>
    </row>
    <row r="7282" spans="1:6" x14ac:dyDescent="0.25">
      <c r="A7282" s="23"/>
      <c r="B7282" s="24"/>
      <c r="C7282" s="25"/>
      <c r="D7282" s="26"/>
      <c r="E7282" s="27"/>
      <c r="F7282" s="28"/>
    </row>
    <row r="7283" spans="1:6" x14ac:dyDescent="0.25">
      <c r="A7283" s="23"/>
      <c r="B7283" s="24"/>
      <c r="C7283" s="25"/>
      <c r="D7283" s="26"/>
      <c r="E7283" s="27"/>
      <c r="F7283" s="28"/>
    </row>
    <row r="7284" spans="1:6" x14ac:dyDescent="0.25">
      <c r="A7284" s="23"/>
      <c r="B7284" s="24"/>
      <c r="C7284" s="25"/>
      <c r="D7284" s="26"/>
      <c r="E7284" s="27"/>
      <c r="F7284" s="28"/>
    </row>
    <row r="7285" spans="1:6" x14ac:dyDescent="0.25">
      <c r="A7285" s="23"/>
      <c r="B7285" s="24"/>
      <c r="C7285" s="25"/>
      <c r="D7285" s="26"/>
      <c r="E7285" s="27"/>
      <c r="F7285" s="28"/>
    </row>
    <row r="7286" spans="1:6" x14ac:dyDescent="0.25">
      <c r="A7286" s="23"/>
      <c r="B7286" s="24"/>
      <c r="C7286" s="25"/>
      <c r="D7286" s="26"/>
      <c r="E7286" s="27"/>
      <c r="F7286" s="28"/>
    </row>
    <row r="7287" spans="1:6" x14ac:dyDescent="0.25">
      <c r="A7287" s="23"/>
      <c r="B7287" s="24"/>
      <c r="C7287" s="25"/>
      <c r="D7287" s="26"/>
      <c r="E7287" s="27"/>
      <c r="F7287" s="28"/>
    </row>
    <row r="7288" spans="1:6" x14ac:dyDescent="0.25">
      <c r="A7288" s="23"/>
      <c r="B7288" s="24"/>
      <c r="C7288" s="25"/>
      <c r="D7288" s="26"/>
      <c r="E7288" s="27"/>
      <c r="F7288" s="28"/>
    </row>
    <row r="7289" spans="1:6" x14ac:dyDescent="0.25">
      <c r="A7289" s="23"/>
      <c r="B7289" s="24"/>
      <c r="C7289" s="25"/>
      <c r="D7289" s="26"/>
      <c r="E7289" s="27"/>
      <c r="F7289" s="28"/>
    </row>
    <row r="7290" spans="1:6" x14ac:dyDescent="0.25">
      <c r="A7290" s="23"/>
      <c r="B7290" s="24"/>
      <c r="C7290" s="25"/>
      <c r="D7290" s="26"/>
      <c r="E7290" s="27"/>
      <c r="F7290" s="28"/>
    </row>
    <row r="7291" spans="1:6" x14ac:dyDescent="0.25">
      <c r="A7291" s="23"/>
      <c r="B7291" s="24"/>
      <c r="C7291" s="25"/>
      <c r="D7291" s="26"/>
      <c r="E7291" s="27"/>
      <c r="F7291" s="28"/>
    </row>
    <row r="7292" spans="1:6" x14ac:dyDescent="0.25">
      <c r="A7292" s="23"/>
      <c r="B7292" s="24"/>
      <c r="C7292" s="25"/>
      <c r="D7292" s="26"/>
      <c r="E7292" s="27"/>
      <c r="F7292" s="28"/>
    </row>
    <row r="7293" spans="1:6" x14ac:dyDescent="0.25">
      <c r="A7293" s="23"/>
      <c r="B7293" s="24"/>
      <c r="C7293" s="25"/>
      <c r="D7293" s="26"/>
      <c r="E7293" s="27"/>
      <c r="F7293" s="28"/>
    </row>
    <row r="7294" spans="1:6" x14ac:dyDescent="0.25">
      <c r="A7294" s="23"/>
      <c r="B7294" s="24"/>
      <c r="C7294" s="25"/>
      <c r="D7294" s="26"/>
      <c r="E7294" s="27"/>
      <c r="F7294" s="28"/>
    </row>
    <row r="7295" spans="1:6" x14ac:dyDescent="0.25">
      <c r="A7295" s="23"/>
      <c r="B7295" s="24"/>
      <c r="C7295" s="25"/>
      <c r="D7295" s="26"/>
      <c r="E7295" s="27"/>
      <c r="F7295" s="28"/>
    </row>
    <row r="7296" spans="1:6" x14ac:dyDescent="0.25">
      <c r="A7296" s="23"/>
      <c r="B7296" s="24"/>
      <c r="C7296" s="25"/>
      <c r="D7296" s="26"/>
      <c r="E7296" s="27"/>
      <c r="F7296" s="28"/>
    </row>
    <row r="7297" spans="1:6" x14ac:dyDescent="0.25">
      <c r="A7297" s="23"/>
      <c r="B7297" s="24"/>
      <c r="C7297" s="25"/>
      <c r="D7297" s="26"/>
      <c r="E7297" s="27"/>
      <c r="F7297" s="28"/>
    </row>
    <row r="7298" spans="1:6" x14ac:dyDescent="0.25">
      <c r="A7298" s="23"/>
      <c r="B7298" s="24"/>
      <c r="C7298" s="25"/>
      <c r="D7298" s="26"/>
      <c r="E7298" s="27"/>
      <c r="F7298" s="28"/>
    </row>
    <row r="7299" spans="1:6" x14ac:dyDescent="0.25">
      <c r="A7299" s="23"/>
      <c r="B7299" s="24"/>
      <c r="C7299" s="25"/>
      <c r="D7299" s="26"/>
      <c r="E7299" s="27"/>
      <c r="F7299" s="28"/>
    </row>
    <row r="7300" spans="1:6" x14ac:dyDescent="0.25">
      <c r="A7300" s="23"/>
      <c r="B7300" s="24"/>
      <c r="C7300" s="25"/>
      <c r="D7300" s="26"/>
      <c r="E7300" s="27"/>
      <c r="F7300" s="28"/>
    </row>
    <row r="7301" spans="1:6" x14ac:dyDescent="0.25">
      <c r="A7301" s="23"/>
      <c r="B7301" s="24"/>
      <c r="C7301" s="25"/>
      <c r="D7301" s="26"/>
      <c r="E7301" s="27"/>
      <c r="F7301" s="28"/>
    </row>
    <row r="7302" spans="1:6" x14ac:dyDescent="0.25">
      <c r="A7302" s="23"/>
      <c r="B7302" s="24"/>
      <c r="C7302" s="25"/>
      <c r="D7302" s="26"/>
      <c r="E7302" s="27"/>
      <c r="F7302" s="28"/>
    </row>
    <row r="7303" spans="1:6" x14ac:dyDescent="0.25">
      <c r="A7303" s="23"/>
      <c r="B7303" s="24"/>
      <c r="C7303" s="25"/>
      <c r="D7303" s="26"/>
      <c r="E7303" s="27"/>
      <c r="F7303" s="28"/>
    </row>
    <row r="7304" spans="1:6" x14ac:dyDescent="0.25">
      <c r="A7304" s="23"/>
      <c r="B7304" s="24"/>
      <c r="C7304" s="25"/>
      <c r="D7304" s="26"/>
      <c r="E7304" s="27"/>
      <c r="F7304" s="28"/>
    </row>
    <row r="7305" spans="1:6" x14ac:dyDescent="0.25">
      <c r="A7305" s="23"/>
      <c r="B7305" s="24"/>
      <c r="C7305" s="25"/>
      <c r="D7305" s="26"/>
      <c r="E7305" s="27"/>
      <c r="F7305" s="28"/>
    </row>
    <row r="7306" spans="1:6" x14ac:dyDescent="0.25">
      <c r="A7306" s="23"/>
      <c r="B7306" s="24"/>
      <c r="C7306" s="25"/>
      <c r="D7306" s="26"/>
      <c r="E7306" s="27"/>
      <c r="F7306" s="28"/>
    </row>
    <row r="7307" spans="1:6" x14ac:dyDescent="0.25">
      <c r="A7307" s="23"/>
      <c r="B7307" s="24"/>
      <c r="C7307" s="25"/>
      <c r="D7307" s="26"/>
      <c r="E7307" s="27"/>
      <c r="F7307" s="28"/>
    </row>
    <row r="7308" spans="1:6" x14ac:dyDescent="0.25">
      <c r="A7308" s="23"/>
      <c r="B7308" s="24"/>
      <c r="C7308" s="25"/>
      <c r="D7308" s="26"/>
      <c r="E7308" s="27"/>
      <c r="F7308" s="28"/>
    </row>
    <row r="7309" spans="1:6" x14ac:dyDescent="0.25">
      <c r="A7309" s="23"/>
      <c r="B7309" s="24"/>
      <c r="C7309" s="25"/>
      <c r="D7309" s="26"/>
      <c r="E7309" s="27"/>
      <c r="F7309" s="28"/>
    </row>
    <row r="7310" spans="1:6" x14ac:dyDescent="0.25">
      <c r="A7310" s="23"/>
      <c r="B7310" s="24"/>
      <c r="C7310" s="25"/>
      <c r="D7310" s="26"/>
      <c r="E7310" s="27"/>
      <c r="F7310" s="28"/>
    </row>
    <row r="7311" spans="1:6" x14ac:dyDescent="0.25">
      <c r="A7311" s="23"/>
      <c r="B7311" s="24"/>
      <c r="C7311" s="25"/>
      <c r="D7311" s="26"/>
      <c r="E7311" s="27"/>
      <c r="F7311" s="28"/>
    </row>
    <row r="7312" spans="1:6" x14ac:dyDescent="0.25">
      <c r="A7312" s="23"/>
      <c r="B7312" s="24"/>
      <c r="C7312" s="25"/>
      <c r="D7312" s="26"/>
      <c r="E7312" s="27"/>
      <c r="F7312" s="28"/>
    </row>
    <row r="7313" spans="1:6" x14ac:dyDescent="0.25">
      <c r="A7313" s="23"/>
      <c r="B7313" s="24"/>
      <c r="C7313" s="25"/>
      <c r="D7313" s="26"/>
      <c r="E7313" s="27"/>
      <c r="F7313" s="28"/>
    </row>
    <row r="7314" spans="1:6" x14ac:dyDescent="0.25">
      <c r="A7314" s="23"/>
      <c r="B7314" s="24"/>
      <c r="C7314" s="25"/>
      <c r="D7314" s="26"/>
      <c r="E7314" s="27"/>
      <c r="F7314" s="28"/>
    </row>
    <row r="7315" spans="1:6" x14ac:dyDescent="0.25">
      <c r="A7315" s="23"/>
      <c r="B7315" s="24"/>
      <c r="C7315" s="25"/>
      <c r="D7315" s="26"/>
      <c r="E7315" s="27"/>
      <c r="F7315" s="28"/>
    </row>
    <row r="7316" spans="1:6" x14ac:dyDescent="0.25">
      <c r="A7316" s="23"/>
      <c r="B7316" s="24"/>
      <c r="C7316" s="25"/>
      <c r="D7316" s="26"/>
      <c r="E7316" s="27"/>
      <c r="F7316" s="28"/>
    </row>
    <row r="7317" spans="1:6" x14ac:dyDescent="0.25">
      <c r="A7317" s="23"/>
      <c r="B7317" s="24"/>
      <c r="C7317" s="25"/>
      <c r="D7317" s="26"/>
      <c r="E7317" s="27"/>
      <c r="F7317" s="28"/>
    </row>
    <row r="7318" spans="1:6" x14ac:dyDescent="0.25">
      <c r="A7318" s="23"/>
      <c r="B7318" s="24"/>
      <c r="C7318" s="25"/>
      <c r="D7318" s="26"/>
      <c r="E7318" s="27"/>
      <c r="F7318" s="28"/>
    </row>
    <row r="7319" spans="1:6" x14ac:dyDescent="0.25">
      <c r="A7319" s="23"/>
      <c r="B7319" s="24"/>
      <c r="C7319" s="25"/>
      <c r="D7319" s="26"/>
      <c r="E7319" s="27"/>
      <c r="F7319" s="28"/>
    </row>
    <row r="7320" spans="1:6" x14ac:dyDescent="0.25">
      <c r="A7320" s="23"/>
      <c r="B7320" s="24"/>
      <c r="C7320" s="25"/>
      <c r="D7320" s="26"/>
      <c r="E7320" s="27"/>
      <c r="F7320" s="28"/>
    </row>
    <row r="7321" spans="1:6" x14ac:dyDescent="0.25">
      <c r="A7321" s="23"/>
      <c r="B7321" s="24"/>
      <c r="C7321" s="25"/>
      <c r="D7321" s="26"/>
      <c r="E7321" s="27"/>
      <c r="F7321" s="28"/>
    </row>
    <row r="7322" spans="1:6" x14ac:dyDescent="0.25">
      <c r="A7322" s="23"/>
      <c r="B7322" s="24"/>
      <c r="C7322" s="25"/>
      <c r="D7322" s="26"/>
      <c r="E7322" s="27"/>
      <c r="F7322" s="28"/>
    </row>
    <row r="7323" spans="1:6" x14ac:dyDescent="0.25">
      <c r="A7323" s="23"/>
      <c r="B7323" s="24"/>
      <c r="C7323" s="25"/>
      <c r="D7323" s="26"/>
      <c r="E7323" s="27"/>
      <c r="F7323" s="28"/>
    </row>
    <row r="7324" spans="1:6" x14ac:dyDescent="0.25">
      <c r="A7324" s="23"/>
      <c r="B7324" s="24"/>
      <c r="C7324" s="25"/>
      <c r="D7324" s="26"/>
      <c r="E7324" s="27"/>
      <c r="F7324" s="28"/>
    </row>
    <row r="7325" spans="1:6" x14ac:dyDescent="0.25">
      <c r="A7325" s="23"/>
      <c r="B7325" s="24"/>
      <c r="C7325" s="25"/>
      <c r="D7325" s="26"/>
      <c r="E7325" s="27"/>
      <c r="F7325" s="28"/>
    </row>
    <row r="7326" spans="1:6" x14ac:dyDescent="0.25">
      <c r="A7326" s="23"/>
      <c r="B7326" s="24"/>
      <c r="C7326" s="25"/>
      <c r="D7326" s="26"/>
      <c r="E7326" s="27"/>
      <c r="F7326" s="28"/>
    </row>
    <row r="7327" spans="1:6" x14ac:dyDescent="0.25">
      <c r="A7327" s="23"/>
      <c r="B7327" s="24"/>
      <c r="C7327" s="25"/>
      <c r="D7327" s="26"/>
      <c r="E7327" s="27"/>
      <c r="F7327" s="28"/>
    </row>
    <row r="7328" spans="1:6" x14ac:dyDescent="0.25">
      <c r="A7328" s="23"/>
      <c r="B7328" s="24"/>
      <c r="C7328" s="25"/>
      <c r="D7328" s="26"/>
      <c r="E7328" s="27"/>
      <c r="F7328" s="28"/>
    </row>
    <row r="7329" spans="1:6" x14ac:dyDescent="0.25">
      <c r="A7329" s="23"/>
      <c r="B7329" s="24"/>
      <c r="C7329" s="25"/>
      <c r="D7329" s="26"/>
      <c r="E7329" s="27"/>
      <c r="F7329" s="28"/>
    </row>
    <row r="7330" spans="1:6" x14ac:dyDescent="0.25">
      <c r="A7330" s="23"/>
      <c r="B7330" s="24"/>
      <c r="C7330" s="25"/>
      <c r="D7330" s="26"/>
      <c r="E7330" s="27"/>
      <c r="F7330" s="28"/>
    </row>
    <row r="7331" spans="1:6" x14ac:dyDescent="0.25">
      <c r="A7331" s="23"/>
      <c r="B7331" s="24"/>
      <c r="C7331" s="25"/>
      <c r="D7331" s="26"/>
      <c r="E7331" s="27"/>
      <c r="F7331" s="28"/>
    </row>
    <row r="7332" spans="1:6" x14ac:dyDescent="0.25">
      <c r="A7332" s="23"/>
      <c r="B7332" s="24"/>
      <c r="C7332" s="25"/>
      <c r="D7332" s="26"/>
      <c r="E7332" s="27"/>
      <c r="F7332" s="28"/>
    </row>
    <row r="7333" spans="1:6" x14ac:dyDescent="0.25">
      <c r="A7333" s="23"/>
      <c r="B7333" s="24"/>
      <c r="C7333" s="25"/>
      <c r="D7333" s="26"/>
      <c r="E7333" s="27"/>
      <c r="F7333" s="28"/>
    </row>
    <row r="7334" spans="1:6" x14ac:dyDescent="0.25">
      <c r="A7334" s="23"/>
      <c r="B7334" s="24"/>
      <c r="C7334" s="25"/>
      <c r="D7334" s="26"/>
      <c r="E7334" s="27"/>
      <c r="F7334" s="28"/>
    </row>
    <row r="7335" spans="1:6" x14ac:dyDescent="0.25">
      <c r="A7335" s="23"/>
      <c r="B7335" s="24"/>
      <c r="C7335" s="25"/>
      <c r="D7335" s="26"/>
      <c r="E7335" s="27"/>
      <c r="F7335" s="28"/>
    </row>
    <row r="7336" spans="1:6" x14ac:dyDescent="0.25">
      <c r="A7336" s="23"/>
      <c r="B7336" s="24"/>
      <c r="C7336" s="25"/>
      <c r="D7336" s="26"/>
      <c r="E7336" s="27"/>
      <c r="F7336" s="28"/>
    </row>
    <row r="7337" spans="1:6" x14ac:dyDescent="0.25">
      <c r="A7337" s="23"/>
      <c r="B7337" s="24"/>
      <c r="C7337" s="25"/>
      <c r="D7337" s="26"/>
      <c r="E7337" s="27"/>
      <c r="F7337" s="28"/>
    </row>
    <row r="7338" spans="1:6" x14ac:dyDescent="0.25">
      <c r="A7338" s="23"/>
      <c r="B7338" s="24"/>
      <c r="C7338" s="25"/>
      <c r="D7338" s="26"/>
      <c r="E7338" s="27"/>
      <c r="F7338" s="28"/>
    </row>
    <row r="7339" spans="1:6" x14ac:dyDescent="0.25">
      <c r="A7339" s="23"/>
      <c r="B7339" s="24"/>
      <c r="C7339" s="25"/>
      <c r="D7339" s="26"/>
      <c r="E7339" s="27"/>
      <c r="F7339" s="28"/>
    </row>
    <row r="7340" spans="1:6" x14ac:dyDescent="0.25">
      <c r="A7340" s="23"/>
      <c r="B7340" s="24"/>
      <c r="C7340" s="25"/>
      <c r="D7340" s="26"/>
      <c r="E7340" s="27"/>
      <c r="F7340" s="28"/>
    </row>
    <row r="7341" spans="1:6" x14ac:dyDescent="0.25">
      <c r="A7341" s="23"/>
      <c r="B7341" s="24"/>
      <c r="C7341" s="25"/>
      <c r="D7341" s="26"/>
      <c r="E7341" s="27"/>
      <c r="F7341" s="28"/>
    </row>
    <row r="7342" spans="1:6" x14ac:dyDescent="0.25">
      <c r="A7342" s="23"/>
      <c r="B7342" s="24"/>
      <c r="C7342" s="25"/>
      <c r="D7342" s="26"/>
      <c r="E7342" s="27"/>
      <c r="F7342" s="28"/>
    </row>
    <row r="7343" spans="1:6" x14ac:dyDescent="0.25">
      <c r="A7343" s="23"/>
      <c r="B7343" s="24"/>
      <c r="C7343" s="25"/>
      <c r="D7343" s="26"/>
      <c r="E7343" s="27"/>
      <c r="F7343" s="28"/>
    </row>
    <row r="7344" spans="1:6" x14ac:dyDescent="0.25">
      <c r="A7344" s="23"/>
      <c r="B7344" s="24"/>
      <c r="C7344" s="25"/>
      <c r="D7344" s="26"/>
      <c r="E7344" s="27"/>
      <c r="F7344" s="28"/>
    </row>
    <row r="7345" spans="1:6" x14ac:dyDescent="0.25">
      <c r="A7345" s="23"/>
      <c r="B7345" s="24"/>
      <c r="C7345" s="25"/>
      <c r="D7345" s="26"/>
      <c r="E7345" s="27"/>
      <c r="F7345" s="28"/>
    </row>
    <row r="7346" spans="1:6" x14ac:dyDescent="0.25">
      <c r="A7346" s="23"/>
      <c r="B7346" s="24"/>
      <c r="C7346" s="25"/>
      <c r="D7346" s="26"/>
      <c r="E7346" s="27"/>
      <c r="F7346" s="28"/>
    </row>
    <row r="7347" spans="1:6" x14ac:dyDescent="0.25">
      <c r="A7347" s="23"/>
      <c r="B7347" s="24"/>
      <c r="C7347" s="25"/>
      <c r="D7347" s="26"/>
      <c r="E7347" s="27"/>
      <c r="F7347" s="28"/>
    </row>
    <row r="7348" spans="1:6" x14ac:dyDescent="0.25">
      <c r="A7348" s="23"/>
      <c r="B7348" s="24"/>
      <c r="C7348" s="25"/>
      <c r="D7348" s="26"/>
      <c r="E7348" s="27"/>
      <c r="F7348" s="28"/>
    </row>
    <row r="7349" spans="1:6" x14ac:dyDescent="0.25">
      <c r="A7349" s="23"/>
      <c r="B7349" s="24"/>
      <c r="C7349" s="25"/>
      <c r="D7349" s="26"/>
      <c r="E7349" s="27"/>
      <c r="F7349" s="28"/>
    </row>
    <row r="7350" spans="1:6" x14ac:dyDescent="0.25">
      <c r="A7350" s="23"/>
      <c r="B7350" s="24"/>
      <c r="C7350" s="25"/>
      <c r="D7350" s="26"/>
      <c r="E7350" s="27"/>
      <c r="F7350" s="28"/>
    </row>
    <row r="7351" spans="1:6" x14ac:dyDescent="0.25">
      <c r="A7351" s="23"/>
      <c r="B7351" s="24"/>
      <c r="C7351" s="25"/>
      <c r="D7351" s="26"/>
      <c r="E7351" s="27"/>
      <c r="F7351" s="28"/>
    </row>
    <row r="7352" spans="1:6" x14ac:dyDescent="0.25">
      <c r="A7352" s="23"/>
      <c r="B7352" s="24"/>
      <c r="C7352" s="25"/>
      <c r="D7352" s="26"/>
      <c r="E7352" s="27"/>
      <c r="F7352" s="28"/>
    </row>
    <row r="7353" spans="1:6" x14ac:dyDescent="0.25">
      <c r="A7353" s="23"/>
      <c r="B7353" s="24"/>
      <c r="C7353" s="25"/>
      <c r="D7353" s="26"/>
      <c r="E7353" s="27"/>
      <c r="F7353" s="28"/>
    </row>
    <row r="7354" spans="1:6" x14ac:dyDescent="0.25">
      <c r="A7354" s="23"/>
      <c r="B7354" s="24"/>
      <c r="C7354" s="25"/>
      <c r="D7354" s="26"/>
      <c r="E7354" s="27"/>
      <c r="F7354" s="28"/>
    </row>
    <row r="7355" spans="1:6" x14ac:dyDescent="0.25">
      <c r="A7355" s="23"/>
      <c r="B7355" s="24"/>
      <c r="C7355" s="25"/>
      <c r="D7355" s="26"/>
      <c r="E7355" s="27"/>
      <c r="F7355" s="28"/>
    </row>
    <row r="7356" spans="1:6" x14ac:dyDescent="0.25">
      <c r="A7356" s="23"/>
      <c r="B7356" s="24"/>
      <c r="C7356" s="25"/>
      <c r="D7356" s="26"/>
      <c r="E7356" s="27"/>
      <c r="F7356" s="28"/>
    </row>
    <row r="7357" spans="1:6" x14ac:dyDescent="0.25">
      <c r="A7357" s="23"/>
      <c r="B7357" s="24"/>
      <c r="C7357" s="25"/>
      <c r="D7357" s="26"/>
      <c r="E7357" s="27"/>
      <c r="F7357" s="28"/>
    </row>
    <row r="7358" spans="1:6" x14ac:dyDescent="0.25">
      <c r="A7358" s="23"/>
      <c r="B7358" s="24"/>
      <c r="C7358" s="25"/>
      <c r="D7358" s="26"/>
      <c r="E7358" s="27"/>
      <c r="F7358" s="28"/>
    </row>
    <row r="7359" spans="1:6" x14ac:dyDescent="0.25">
      <c r="A7359" s="23"/>
      <c r="B7359" s="24"/>
      <c r="C7359" s="25"/>
      <c r="D7359" s="26"/>
      <c r="E7359" s="27"/>
      <c r="F7359" s="28"/>
    </row>
    <row r="7360" spans="1:6" x14ac:dyDescent="0.25">
      <c r="A7360" s="23"/>
      <c r="B7360" s="24"/>
      <c r="C7360" s="25"/>
      <c r="D7360" s="26"/>
      <c r="E7360" s="27"/>
      <c r="F7360" s="28"/>
    </row>
    <row r="7361" spans="1:6" x14ac:dyDescent="0.25">
      <c r="A7361" s="23"/>
      <c r="B7361" s="24"/>
      <c r="C7361" s="25"/>
      <c r="D7361" s="26"/>
      <c r="E7361" s="27"/>
      <c r="F7361" s="28"/>
    </row>
    <row r="7362" spans="1:6" x14ac:dyDescent="0.25">
      <c r="A7362" s="23"/>
      <c r="B7362" s="24"/>
      <c r="C7362" s="25"/>
      <c r="D7362" s="26"/>
      <c r="E7362" s="27"/>
      <c r="F7362" s="28"/>
    </row>
    <row r="7363" spans="1:6" x14ac:dyDescent="0.25">
      <c r="A7363" s="23"/>
      <c r="B7363" s="24"/>
      <c r="C7363" s="25"/>
      <c r="D7363" s="26"/>
      <c r="E7363" s="27"/>
      <c r="F7363" s="28"/>
    </row>
    <row r="7364" spans="1:6" x14ac:dyDescent="0.25">
      <c r="A7364" s="23"/>
      <c r="B7364" s="24"/>
      <c r="C7364" s="25"/>
      <c r="D7364" s="26"/>
      <c r="E7364" s="27"/>
      <c r="F7364" s="28"/>
    </row>
    <row r="7365" spans="1:6" x14ac:dyDescent="0.25">
      <c r="A7365" s="23"/>
      <c r="B7365" s="24"/>
      <c r="C7365" s="25"/>
      <c r="D7365" s="26"/>
      <c r="E7365" s="27"/>
      <c r="F7365" s="28"/>
    </row>
    <row r="7366" spans="1:6" x14ac:dyDescent="0.25">
      <c r="A7366" s="23"/>
      <c r="B7366" s="24"/>
      <c r="C7366" s="25"/>
      <c r="D7366" s="26"/>
      <c r="E7366" s="27"/>
      <c r="F7366" s="28"/>
    </row>
    <row r="7367" spans="1:6" x14ac:dyDescent="0.25">
      <c r="A7367" s="23"/>
      <c r="B7367" s="24"/>
      <c r="C7367" s="25"/>
      <c r="D7367" s="26"/>
      <c r="E7367" s="27"/>
      <c r="F7367" s="28"/>
    </row>
    <row r="7368" spans="1:6" x14ac:dyDescent="0.25">
      <c r="A7368" s="23"/>
      <c r="B7368" s="24"/>
      <c r="C7368" s="25"/>
      <c r="D7368" s="26"/>
      <c r="E7368" s="27"/>
      <c r="F7368" s="28"/>
    </row>
    <row r="7369" spans="1:6" x14ac:dyDescent="0.25">
      <c r="A7369" s="23"/>
      <c r="B7369" s="24"/>
      <c r="C7369" s="25"/>
      <c r="D7369" s="26"/>
      <c r="E7369" s="27"/>
      <c r="F7369" s="28"/>
    </row>
    <row r="7370" spans="1:6" x14ac:dyDescent="0.25">
      <c r="A7370" s="23"/>
      <c r="B7370" s="24"/>
      <c r="C7370" s="25"/>
      <c r="D7370" s="26"/>
      <c r="E7370" s="27"/>
      <c r="F7370" s="28"/>
    </row>
    <row r="7371" spans="1:6" x14ac:dyDescent="0.25">
      <c r="A7371" s="23"/>
      <c r="B7371" s="24"/>
      <c r="C7371" s="25"/>
      <c r="D7371" s="26"/>
      <c r="E7371" s="27"/>
      <c r="F7371" s="28"/>
    </row>
    <row r="7372" spans="1:6" x14ac:dyDescent="0.25">
      <c r="A7372" s="23"/>
      <c r="B7372" s="24"/>
      <c r="C7372" s="25"/>
      <c r="D7372" s="26"/>
      <c r="E7372" s="27"/>
      <c r="F7372" s="28"/>
    </row>
    <row r="7373" spans="1:6" x14ac:dyDescent="0.25">
      <c r="A7373" s="23"/>
      <c r="B7373" s="24"/>
      <c r="C7373" s="25"/>
      <c r="D7373" s="26"/>
      <c r="E7373" s="27"/>
      <c r="F7373" s="28"/>
    </row>
    <row r="7374" spans="1:6" x14ac:dyDescent="0.25">
      <c r="A7374" s="23"/>
      <c r="B7374" s="24"/>
      <c r="C7374" s="25"/>
      <c r="D7374" s="26"/>
      <c r="E7374" s="27"/>
      <c r="F7374" s="28"/>
    </row>
    <row r="7375" spans="1:6" x14ac:dyDescent="0.25">
      <c r="A7375" s="23"/>
      <c r="B7375" s="24"/>
      <c r="C7375" s="25"/>
      <c r="D7375" s="26"/>
      <c r="E7375" s="27"/>
      <c r="F7375" s="28"/>
    </row>
    <row r="7376" spans="1:6" x14ac:dyDescent="0.25">
      <c r="A7376" s="23"/>
      <c r="B7376" s="24"/>
      <c r="C7376" s="25"/>
      <c r="D7376" s="26"/>
      <c r="E7376" s="27"/>
      <c r="F7376" s="28"/>
    </row>
    <row r="7377" spans="1:6" x14ac:dyDescent="0.25">
      <c r="A7377" s="23"/>
      <c r="B7377" s="24"/>
      <c r="C7377" s="25"/>
      <c r="D7377" s="26"/>
      <c r="E7377" s="27"/>
      <c r="F7377" s="28"/>
    </row>
    <row r="7378" spans="1:6" x14ac:dyDescent="0.25">
      <c r="A7378" s="23"/>
      <c r="B7378" s="24"/>
      <c r="C7378" s="25"/>
      <c r="D7378" s="26"/>
      <c r="E7378" s="27"/>
      <c r="F7378" s="28"/>
    </row>
    <row r="7379" spans="1:6" x14ac:dyDescent="0.25">
      <c r="A7379" s="23"/>
      <c r="B7379" s="24"/>
      <c r="C7379" s="25"/>
      <c r="D7379" s="26"/>
      <c r="E7379" s="27"/>
      <c r="F7379" s="28"/>
    </row>
    <row r="7380" spans="1:6" x14ac:dyDescent="0.25">
      <c r="A7380" s="23"/>
      <c r="B7380" s="24"/>
      <c r="C7380" s="25"/>
      <c r="D7380" s="26"/>
      <c r="E7380" s="27"/>
      <c r="F7380" s="28"/>
    </row>
    <row r="7381" spans="1:6" x14ac:dyDescent="0.25">
      <c r="A7381" s="23"/>
      <c r="B7381" s="24"/>
      <c r="C7381" s="25"/>
      <c r="D7381" s="26"/>
      <c r="E7381" s="27"/>
      <c r="F7381" s="28"/>
    </row>
    <row r="7382" spans="1:6" x14ac:dyDescent="0.25">
      <c r="A7382" s="23"/>
      <c r="B7382" s="24"/>
      <c r="C7382" s="25"/>
      <c r="D7382" s="26"/>
      <c r="E7382" s="27"/>
      <c r="F7382" s="28"/>
    </row>
    <row r="7383" spans="1:6" x14ac:dyDescent="0.25">
      <c r="A7383" s="23"/>
      <c r="B7383" s="24"/>
      <c r="C7383" s="25"/>
      <c r="D7383" s="26"/>
      <c r="E7383" s="27"/>
      <c r="F7383" s="28"/>
    </row>
    <row r="7384" spans="1:6" x14ac:dyDescent="0.25">
      <c r="A7384" s="23"/>
      <c r="B7384" s="24"/>
      <c r="C7384" s="25"/>
      <c r="D7384" s="26"/>
      <c r="E7384" s="27"/>
      <c r="F7384" s="28"/>
    </row>
    <row r="7385" spans="1:6" x14ac:dyDescent="0.25">
      <c r="A7385" s="23"/>
      <c r="B7385" s="24"/>
      <c r="C7385" s="25"/>
      <c r="D7385" s="26"/>
      <c r="E7385" s="27"/>
      <c r="F7385" s="28"/>
    </row>
    <row r="7386" spans="1:6" x14ac:dyDescent="0.25">
      <c r="A7386" s="23"/>
      <c r="B7386" s="24"/>
      <c r="C7386" s="25"/>
      <c r="D7386" s="26"/>
      <c r="E7386" s="27"/>
      <c r="F7386" s="28"/>
    </row>
    <row r="7387" spans="1:6" x14ac:dyDescent="0.25">
      <c r="A7387" s="23"/>
      <c r="B7387" s="24"/>
      <c r="C7387" s="25"/>
      <c r="D7387" s="26"/>
      <c r="E7387" s="27"/>
      <c r="F7387" s="28"/>
    </row>
    <row r="7388" spans="1:6" x14ac:dyDescent="0.25">
      <c r="A7388" s="23"/>
      <c r="B7388" s="24"/>
      <c r="C7388" s="25"/>
      <c r="D7388" s="26"/>
      <c r="E7388" s="27"/>
      <c r="F7388" s="28"/>
    </row>
    <row r="7389" spans="1:6" x14ac:dyDescent="0.25">
      <c r="A7389" s="23"/>
      <c r="B7389" s="24"/>
      <c r="C7389" s="25"/>
      <c r="D7389" s="26"/>
      <c r="E7389" s="27"/>
      <c r="F7389" s="28"/>
    </row>
    <row r="7390" spans="1:6" x14ac:dyDescent="0.25">
      <c r="A7390" s="23"/>
      <c r="B7390" s="24"/>
      <c r="C7390" s="25"/>
      <c r="D7390" s="26"/>
      <c r="E7390" s="27"/>
      <c r="F7390" s="28"/>
    </row>
    <row r="7391" spans="1:6" x14ac:dyDescent="0.25">
      <c r="A7391" s="23"/>
      <c r="B7391" s="24"/>
      <c r="C7391" s="25"/>
      <c r="D7391" s="26"/>
      <c r="E7391" s="27"/>
      <c r="F7391" s="28"/>
    </row>
    <row r="7392" spans="1:6" x14ac:dyDescent="0.25">
      <c r="A7392" s="23"/>
      <c r="B7392" s="24"/>
      <c r="C7392" s="25"/>
      <c r="D7392" s="26"/>
      <c r="E7392" s="27"/>
      <c r="F7392" s="28"/>
    </row>
    <row r="7393" spans="1:6" x14ac:dyDescent="0.25">
      <c r="A7393" s="23"/>
      <c r="B7393" s="24"/>
      <c r="C7393" s="25"/>
      <c r="D7393" s="26"/>
      <c r="E7393" s="27"/>
      <c r="F7393" s="28"/>
    </row>
    <row r="7394" spans="1:6" x14ac:dyDescent="0.25">
      <c r="A7394" s="23"/>
      <c r="B7394" s="24"/>
      <c r="C7394" s="25"/>
      <c r="D7394" s="26"/>
      <c r="E7394" s="27"/>
      <c r="F7394" s="28"/>
    </row>
    <row r="7395" spans="1:6" x14ac:dyDescent="0.25">
      <c r="A7395" s="23"/>
      <c r="B7395" s="24"/>
      <c r="C7395" s="25"/>
      <c r="D7395" s="26"/>
      <c r="E7395" s="27"/>
      <c r="F7395" s="28"/>
    </row>
    <row r="7396" spans="1:6" x14ac:dyDescent="0.25">
      <c r="A7396" s="23"/>
      <c r="B7396" s="24"/>
      <c r="C7396" s="25"/>
      <c r="D7396" s="26"/>
      <c r="E7396" s="27"/>
      <c r="F7396" s="28"/>
    </row>
    <row r="7397" spans="1:6" x14ac:dyDescent="0.25">
      <c r="A7397" s="23"/>
      <c r="B7397" s="24"/>
      <c r="C7397" s="25"/>
      <c r="D7397" s="26"/>
      <c r="E7397" s="27"/>
      <c r="F7397" s="28"/>
    </row>
    <row r="7398" spans="1:6" x14ac:dyDescent="0.25">
      <c r="A7398" s="23"/>
      <c r="B7398" s="24"/>
      <c r="C7398" s="25"/>
      <c r="D7398" s="26"/>
      <c r="E7398" s="27"/>
      <c r="F7398" s="28"/>
    </row>
    <row r="7399" spans="1:6" x14ac:dyDescent="0.25">
      <c r="A7399" s="23"/>
      <c r="B7399" s="24"/>
      <c r="C7399" s="25"/>
      <c r="D7399" s="26"/>
      <c r="E7399" s="27"/>
      <c r="F7399" s="28"/>
    </row>
    <row r="7400" spans="1:6" x14ac:dyDescent="0.25">
      <c r="A7400" s="23"/>
      <c r="B7400" s="24"/>
      <c r="C7400" s="25"/>
      <c r="D7400" s="26"/>
      <c r="E7400" s="27"/>
      <c r="F7400" s="28"/>
    </row>
    <row r="7401" spans="1:6" x14ac:dyDescent="0.25">
      <c r="A7401" s="23"/>
      <c r="B7401" s="24"/>
      <c r="C7401" s="25"/>
      <c r="D7401" s="26"/>
      <c r="E7401" s="27"/>
      <c r="F7401" s="28"/>
    </row>
    <row r="7402" spans="1:6" x14ac:dyDescent="0.25">
      <c r="A7402" s="23"/>
      <c r="B7402" s="24"/>
      <c r="C7402" s="25"/>
      <c r="D7402" s="26"/>
      <c r="E7402" s="27"/>
      <c r="F7402" s="28"/>
    </row>
    <row r="7403" spans="1:6" x14ac:dyDescent="0.25">
      <c r="A7403" s="23"/>
      <c r="B7403" s="24"/>
      <c r="C7403" s="25"/>
      <c r="D7403" s="26"/>
      <c r="E7403" s="27"/>
      <c r="F7403" s="28"/>
    </row>
    <row r="7404" spans="1:6" x14ac:dyDescent="0.25">
      <c r="A7404" s="23"/>
      <c r="B7404" s="24"/>
      <c r="C7404" s="25"/>
      <c r="D7404" s="26"/>
      <c r="E7404" s="27"/>
      <c r="F7404" s="28"/>
    </row>
    <row r="7405" spans="1:6" x14ac:dyDescent="0.25">
      <c r="A7405" s="23"/>
      <c r="B7405" s="24"/>
      <c r="C7405" s="25"/>
      <c r="D7405" s="26"/>
      <c r="E7405" s="27"/>
      <c r="F7405" s="28"/>
    </row>
    <row r="7406" spans="1:6" x14ac:dyDescent="0.25">
      <c r="A7406" s="23"/>
      <c r="B7406" s="24"/>
      <c r="C7406" s="25"/>
      <c r="D7406" s="26"/>
      <c r="E7406" s="27"/>
      <c r="F7406" s="28"/>
    </row>
    <row r="7407" spans="1:6" x14ac:dyDescent="0.25">
      <c r="A7407" s="23"/>
      <c r="B7407" s="24"/>
      <c r="C7407" s="25"/>
      <c r="D7407" s="26"/>
      <c r="E7407" s="27"/>
      <c r="F7407" s="28"/>
    </row>
    <row r="7408" spans="1:6" x14ac:dyDescent="0.25">
      <c r="A7408" s="23"/>
      <c r="B7408" s="24"/>
      <c r="C7408" s="25"/>
      <c r="D7408" s="26"/>
      <c r="E7408" s="27"/>
      <c r="F7408" s="28"/>
    </row>
    <row r="7409" spans="1:6" x14ac:dyDescent="0.25">
      <c r="A7409" s="23"/>
      <c r="B7409" s="24"/>
      <c r="C7409" s="25"/>
      <c r="D7409" s="26"/>
      <c r="E7409" s="27"/>
      <c r="F7409" s="28"/>
    </row>
    <row r="7410" spans="1:6" x14ac:dyDescent="0.25">
      <c r="A7410" s="23"/>
      <c r="B7410" s="24"/>
      <c r="C7410" s="25"/>
      <c r="D7410" s="26"/>
      <c r="E7410" s="27"/>
      <c r="F7410" s="28"/>
    </row>
    <row r="7411" spans="1:6" x14ac:dyDescent="0.25">
      <c r="A7411" s="23"/>
      <c r="B7411" s="24"/>
      <c r="C7411" s="25"/>
      <c r="D7411" s="26"/>
      <c r="E7411" s="27"/>
      <c r="F7411" s="28"/>
    </row>
    <row r="7412" spans="1:6" x14ac:dyDescent="0.25">
      <c r="A7412" s="23"/>
      <c r="B7412" s="24"/>
      <c r="C7412" s="25"/>
      <c r="D7412" s="26"/>
      <c r="E7412" s="27"/>
      <c r="F7412" s="28"/>
    </row>
    <row r="7413" spans="1:6" x14ac:dyDescent="0.25">
      <c r="A7413" s="23"/>
      <c r="B7413" s="24"/>
      <c r="C7413" s="25"/>
      <c r="D7413" s="26"/>
      <c r="E7413" s="27"/>
      <c r="F7413" s="28"/>
    </row>
    <row r="7414" spans="1:6" x14ac:dyDescent="0.25">
      <c r="A7414" s="23"/>
      <c r="B7414" s="24"/>
      <c r="C7414" s="25"/>
      <c r="D7414" s="26"/>
      <c r="E7414" s="27"/>
      <c r="F7414" s="28"/>
    </row>
    <row r="7415" spans="1:6" x14ac:dyDescent="0.25">
      <c r="A7415" s="23"/>
      <c r="B7415" s="24"/>
      <c r="C7415" s="25"/>
      <c r="D7415" s="26"/>
      <c r="E7415" s="27"/>
      <c r="F7415" s="28"/>
    </row>
    <row r="7416" spans="1:6" x14ac:dyDescent="0.25">
      <c r="A7416" s="23"/>
      <c r="B7416" s="24"/>
      <c r="C7416" s="25"/>
      <c r="D7416" s="26"/>
      <c r="E7416" s="27"/>
      <c r="F7416" s="28"/>
    </row>
    <row r="7417" spans="1:6" x14ac:dyDescent="0.25">
      <c r="A7417" s="23"/>
      <c r="B7417" s="24"/>
      <c r="C7417" s="25"/>
      <c r="D7417" s="26"/>
      <c r="E7417" s="27"/>
      <c r="F7417" s="28"/>
    </row>
    <row r="7418" spans="1:6" x14ac:dyDescent="0.25">
      <c r="A7418" s="23"/>
      <c r="B7418" s="24"/>
      <c r="C7418" s="25"/>
      <c r="D7418" s="26"/>
      <c r="E7418" s="27"/>
      <c r="F7418" s="28"/>
    </row>
    <row r="7419" spans="1:6" x14ac:dyDescent="0.25">
      <c r="A7419" s="23"/>
      <c r="B7419" s="24"/>
      <c r="C7419" s="25"/>
      <c r="D7419" s="26"/>
      <c r="E7419" s="27"/>
      <c r="F7419" s="28"/>
    </row>
    <row r="7420" spans="1:6" x14ac:dyDescent="0.25">
      <c r="A7420" s="23"/>
      <c r="B7420" s="24"/>
      <c r="C7420" s="25"/>
      <c r="D7420" s="26"/>
      <c r="E7420" s="27"/>
      <c r="F7420" s="28"/>
    </row>
    <row r="7421" spans="1:6" x14ac:dyDescent="0.25">
      <c r="A7421" s="23"/>
      <c r="B7421" s="24"/>
      <c r="C7421" s="25"/>
      <c r="D7421" s="26"/>
      <c r="E7421" s="27"/>
      <c r="F7421" s="28"/>
    </row>
    <row r="7422" spans="1:6" x14ac:dyDescent="0.25">
      <c r="A7422" s="23"/>
      <c r="B7422" s="24"/>
      <c r="C7422" s="25"/>
      <c r="D7422" s="26"/>
      <c r="E7422" s="27"/>
      <c r="F7422" s="28"/>
    </row>
    <row r="7423" spans="1:6" x14ac:dyDescent="0.25">
      <c r="A7423" s="23"/>
      <c r="B7423" s="24"/>
      <c r="C7423" s="25"/>
      <c r="D7423" s="26"/>
      <c r="E7423" s="27"/>
      <c r="F7423" s="28"/>
    </row>
    <row r="7424" spans="1:6" x14ac:dyDescent="0.25">
      <c r="A7424" s="23"/>
      <c r="B7424" s="24"/>
      <c r="C7424" s="25"/>
      <c r="D7424" s="26"/>
      <c r="E7424" s="27"/>
      <c r="F7424" s="28"/>
    </row>
    <row r="7425" spans="1:6" x14ac:dyDescent="0.25">
      <c r="A7425" s="23"/>
      <c r="B7425" s="24"/>
      <c r="C7425" s="25"/>
      <c r="D7425" s="26"/>
      <c r="E7425" s="27"/>
      <c r="F7425" s="28"/>
    </row>
    <row r="7426" spans="1:6" x14ac:dyDescent="0.25">
      <c r="A7426" s="23"/>
      <c r="B7426" s="24"/>
      <c r="C7426" s="25"/>
      <c r="D7426" s="26"/>
      <c r="E7426" s="27"/>
      <c r="F7426" s="28"/>
    </row>
    <row r="7427" spans="1:6" x14ac:dyDescent="0.25">
      <c r="A7427" s="23"/>
      <c r="B7427" s="24"/>
      <c r="C7427" s="25"/>
      <c r="D7427" s="26"/>
      <c r="E7427" s="27"/>
      <c r="F7427" s="28"/>
    </row>
    <row r="7428" spans="1:6" x14ac:dyDescent="0.25">
      <c r="A7428" s="23"/>
      <c r="B7428" s="24"/>
      <c r="C7428" s="25"/>
      <c r="D7428" s="26"/>
      <c r="E7428" s="27"/>
      <c r="F7428" s="28"/>
    </row>
    <row r="7429" spans="1:6" x14ac:dyDescent="0.25">
      <c r="A7429" s="23"/>
      <c r="B7429" s="24"/>
      <c r="C7429" s="25"/>
      <c r="D7429" s="26"/>
      <c r="E7429" s="27"/>
      <c r="F7429" s="28"/>
    </row>
    <row r="7430" spans="1:6" x14ac:dyDescent="0.25">
      <c r="A7430" s="23"/>
      <c r="B7430" s="24"/>
      <c r="C7430" s="25"/>
      <c r="D7430" s="26"/>
      <c r="E7430" s="27"/>
      <c r="F7430" s="28"/>
    </row>
    <row r="7431" spans="1:6" x14ac:dyDescent="0.25">
      <c r="A7431" s="23"/>
      <c r="B7431" s="24"/>
      <c r="C7431" s="25"/>
      <c r="D7431" s="26"/>
      <c r="E7431" s="27"/>
      <c r="F7431" s="28"/>
    </row>
    <row r="7432" spans="1:6" x14ac:dyDescent="0.25">
      <c r="A7432" s="23"/>
      <c r="B7432" s="24"/>
      <c r="C7432" s="25"/>
      <c r="D7432" s="26"/>
      <c r="E7432" s="27"/>
      <c r="F7432" s="28"/>
    </row>
    <row r="7433" spans="1:6" x14ac:dyDescent="0.25">
      <c r="A7433" s="23"/>
      <c r="B7433" s="24"/>
      <c r="C7433" s="25"/>
      <c r="D7433" s="26"/>
      <c r="E7433" s="27"/>
      <c r="F7433" s="28"/>
    </row>
    <row r="7434" spans="1:6" x14ac:dyDescent="0.25">
      <c r="A7434" s="23"/>
      <c r="B7434" s="24"/>
      <c r="C7434" s="25"/>
      <c r="D7434" s="26"/>
      <c r="E7434" s="27"/>
      <c r="F7434" s="28"/>
    </row>
    <row r="7435" spans="1:6" x14ac:dyDescent="0.25">
      <c r="A7435" s="23"/>
      <c r="B7435" s="24"/>
      <c r="C7435" s="25"/>
      <c r="D7435" s="26"/>
      <c r="E7435" s="27"/>
      <c r="F7435" s="28"/>
    </row>
    <row r="7436" spans="1:6" x14ac:dyDescent="0.25">
      <c r="A7436" s="23"/>
      <c r="B7436" s="24"/>
      <c r="C7436" s="25"/>
      <c r="D7436" s="26"/>
      <c r="E7436" s="27"/>
      <c r="F7436" s="28"/>
    </row>
    <row r="7437" spans="1:6" x14ac:dyDescent="0.25">
      <c r="A7437" s="23"/>
      <c r="B7437" s="24"/>
      <c r="C7437" s="25"/>
      <c r="D7437" s="26"/>
      <c r="E7437" s="27"/>
      <c r="F7437" s="28"/>
    </row>
    <row r="7438" spans="1:6" x14ac:dyDescent="0.25">
      <c r="A7438" s="23"/>
      <c r="B7438" s="24"/>
      <c r="C7438" s="25"/>
      <c r="D7438" s="26"/>
      <c r="E7438" s="27"/>
      <c r="F7438" s="28"/>
    </row>
    <row r="7439" spans="1:6" x14ac:dyDescent="0.25">
      <c r="A7439" s="23"/>
      <c r="B7439" s="24"/>
      <c r="C7439" s="25"/>
      <c r="D7439" s="26"/>
      <c r="E7439" s="27"/>
      <c r="F7439" s="28"/>
    </row>
    <row r="7440" spans="1:6" x14ac:dyDescent="0.25">
      <c r="A7440" s="23"/>
      <c r="B7440" s="24"/>
      <c r="C7440" s="25"/>
      <c r="D7440" s="26"/>
      <c r="E7440" s="27"/>
      <c r="F7440" s="28"/>
    </row>
    <row r="7441" spans="1:6" x14ac:dyDescent="0.25">
      <c r="A7441" s="23"/>
      <c r="B7441" s="24"/>
      <c r="C7441" s="25"/>
      <c r="D7441" s="26"/>
      <c r="E7441" s="27"/>
      <c r="F7441" s="28"/>
    </row>
    <row r="7442" spans="1:6" x14ac:dyDescent="0.25">
      <c r="A7442" s="23"/>
      <c r="B7442" s="24"/>
      <c r="C7442" s="25"/>
      <c r="D7442" s="26"/>
      <c r="E7442" s="27"/>
      <c r="F7442" s="28"/>
    </row>
    <row r="7443" spans="1:6" x14ac:dyDescent="0.25">
      <c r="A7443" s="23"/>
      <c r="B7443" s="24"/>
      <c r="C7443" s="25"/>
      <c r="D7443" s="26"/>
      <c r="E7443" s="27"/>
      <c r="F7443" s="28"/>
    </row>
    <row r="7444" spans="1:6" x14ac:dyDescent="0.25">
      <c r="A7444" s="23"/>
      <c r="B7444" s="24"/>
      <c r="C7444" s="25"/>
      <c r="D7444" s="26"/>
      <c r="E7444" s="27"/>
      <c r="F7444" s="28"/>
    </row>
    <row r="7445" spans="1:6" x14ac:dyDescent="0.25">
      <c r="A7445" s="23"/>
      <c r="B7445" s="24"/>
      <c r="C7445" s="25"/>
      <c r="D7445" s="26"/>
      <c r="E7445" s="27"/>
      <c r="F7445" s="28"/>
    </row>
    <row r="7446" spans="1:6" x14ac:dyDescent="0.25">
      <c r="A7446" s="23"/>
      <c r="B7446" s="24"/>
      <c r="C7446" s="25"/>
      <c r="D7446" s="26"/>
      <c r="E7446" s="27"/>
      <c r="F7446" s="28"/>
    </row>
    <row r="7447" spans="1:6" x14ac:dyDescent="0.25">
      <c r="A7447" s="23"/>
      <c r="B7447" s="24"/>
      <c r="C7447" s="25"/>
      <c r="D7447" s="26"/>
      <c r="E7447" s="27"/>
      <c r="F7447" s="28"/>
    </row>
    <row r="7448" spans="1:6" x14ac:dyDescent="0.25">
      <c r="A7448" s="23"/>
      <c r="B7448" s="24"/>
      <c r="C7448" s="25"/>
      <c r="D7448" s="26"/>
      <c r="E7448" s="27"/>
      <c r="F7448" s="28"/>
    </row>
    <row r="7449" spans="1:6" x14ac:dyDescent="0.25">
      <c r="A7449" s="23"/>
      <c r="B7449" s="24"/>
      <c r="C7449" s="25"/>
      <c r="D7449" s="26"/>
      <c r="E7449" s="27"/>
      <c r="F7449" s="28"/>
    </row>
    <row r="7450" spans="1:6" x14ac:dyDescent="0.25">
      <c r="A7450" s="23"/>
      <c r="B7450" s="24"/>
      <c r="C7450" s="25"/>
      <c r="D7450" s="26"/>
      <c r="E7450" s="27"/>
      <c r="F7450" s="28"/>
    </row>
    <row r="7451" spans="1:6" x14ac:dyDescent="0.25">
      <c r="A7451" s="23"/>
      <c r="B7451" s="24"/>
      <c r="C7451" s="25"/>
      <c r="D7451" s="26"/>
      <c r="E7451" s="27"/>
      <c r="F7451" s="28"/>
    </row>
    <row r="7452" spans="1:6" x14ac:dyDescent="0.25">
      <c r="A7452" s="23"/>
      <c r="B7452" s="24"/>
      <c r="C7452" s="25"/>
      <c r="D7452" s="26"/>
      <c r="E7452" s="27"/>
      <c r="F7452" s="28"/>
    </row>
    <row r="7453" spans="1:6" x14ac:dyDescent="0.25">
      <c r="A7453" s="23"/>
      <c r="B7453" s="24"/>
      <c r="C7453" s="25"/>
      <c r="D7453" s="26"/>
      <c r="E7453" s="27"/>
      <c r="F7453" s="28"/>
    </row>
    <row r="7454" spans="1:6" x14ac:dyDescent="0.25">
      <c r="A7454" s="23"/>
      <c r="B7454" s="24"/>
      <c r="C7454" s="25"/>
      <c r="D7454" s="26"/>
      <c r="E7454" s="27"/>
      <c r="F7454" s="28"/>
    </row>
    <row r="7455" spans="1:6" x14ac:dyDescent="0.25">
      <c r="A7455" s="23"/>
      <c r="B7455" s="24"/>
      <c r="C7455" s="25"/>
      <c r="D7455" s="26"/>
      <c r="E7455" s="27"/>
      <c r="F7455" s="28"/>
    </row>
    <row r="7456" spans="1:6" x14ac:dyDescent="0.25">
      <c r="A7456" s="23"/>
      <c r="B7456" s="24"/>
      <c r="C7456" s="25"/>
      <c r="D7456" s="26"/>
      <c r="E7456" s="27"/>
      <c r="F7456" s="28"/>
    </row>
    <row r="7457" spans="1:6" x14ac:dyDescent="0.25">
      <c r="A7457" s="23"/>
      <c r="B7457" s="24"/>
      <c r="C7457" s="25"/>
      <c r="D7457" s="26"/>
      <c r="E7457" s="27"/>
      <c r="F7457" s="28"/>
    </row>
    <row r="7458" spans="1:6" x14ac:dyDescent="0.25">
      <c r="A7458" s="23"/>
      <c r="B7458" s="24"/>
      <c r="C7458" s="25"/>
      <c r="D7458" s="26"/>
      <c r="E7458" s="27"/>
      <c r="F7458" s="28"/>
    </row>
    <row r="7459" spans="1:6" x14ac:dyDescent="0.25">
      <c r="A7459" s="23"/>
      <c r="B7459" s="24"/>
      <c r="C7459" s="25"/>
      <c r="D7459" s="26"/>
      <c r="E7459" s="27"/>
      <c r="F7459" s="28"/>
    </row>
    <row r="7460" spans="1:6" x14ac:dyDescent="0.25">
      <c r="A7460" s="23"/>
      <c r="B7460" s="24"/>
      <c r="C7460" s="25"/>
      <c r="D7460" s="26"/>
      <c r="E7460" s="27"/>
      <c r="F7460" s="28"/>
    </row>
    <row r="7461" spans="1:6" x14ac:dyDescent="0.25">
      <c r="A7461" s="23"/>
      <c r="B7461" s="24"/>
      <c r="C7461" s="25"/>
      <c r="D7461" s="26"/>
      <c r="E7461" s="27"/>
      <c r="F7461" s="28"/>
    </row>
    <row r="7462" spans="1:6" x14ac:dyDescent="0.25">
      <c r="A7462" s="23"/>
      <c r="B7462" s="24"/>
      <c r="C7462" s="25"/>
      <c r="D7462" s="26"/>
      <c r="E7462" s="27"/>
      <c r="F7462" s="28"/>
    </row>
    <row r="7463" spans="1:6" x14ac:dyDescent="0.25">
      <c r="A7463" s="23"/>
      <c r="B7463" s="24"/>
      <c r="C7463" s="25"/>
      <c r="D7463" s="26"/>
      <c r="E7463" s="27"/>
      <c r="F7463" s="28"/>
    </row>
    <row r="7464" spans="1:6" x14ac:dyDescent="0.25">
      <c r="A7464" s="23"/>
      <c r="B7464" s="24"/>
      <c r="C7464" s="25"/>
      <c r="D7464" s="26"/>
      <c r="E7464" s="27"/>
      <c r="F7464" s="28"/>
    </row>
    <row r="7465" spans="1:6" x14ac:dyDescent="0.25">
      <c r="A7465" s="23"/>
      <c r="B7465" s="24"/>
      <c r="C7465" s="25"/>
      <c r="D7465" s="26"/>
      <c r="E7465" s="27"/>
      <c r="F7465" s="28"/>
    </row>
    <row r="7466" spans="1:6" x14ac:dyDescent="0.25">
      <c r="A7466" s="23"/>
      <c r="B7466" s="24"/>
      <c r="C7466" s="25"/>
      <c r="D7466" s="26"/>
      <c r="E7466" s="27"/>
      <c r="F7466" s="28"/>
    </row>
    <row r="7467" spans="1:6" x14ac:dyDescent="0.25">
      <c r="A7467" s="23"/>
      <c r="B7467" s="24"/>
      <c r="C7467" s="25"/>
      <c r="D7467" s="26"/>
      <c r="E7467" s="27"/>
      <c r="F7467" s="28"/>
    </row>
    <row r="7468" spans="1:6" x14ac:dyDescent="0.25">
      <c r="A7468" s="23"/>
      <c r="B7468" s="24"/>
      <c r="C7468" s="25"/>
      <c r="D7468" s="26"/>
      <c r="E7468" s="27"/>
      <c r="F7468" s="28"/>
    </row>
    <row r="7469" spans="1:6" x14ac:dyDescent="0.25">
      <c r="A7469" s="23"/>
      <c r="B7469" s="24"/>
      <c r="C7469" s="25"/>
      <c r="D7469" s="26"/>
      <c r="E7469" s="27"/>
      <c r="F7469" s="28"/>
    </row>
    <row r="7470" spans="1:6" x14ac:dyDescent="0.25">
      <c r="A7470" s="23"/>
      <c r="B7470" s="24"/>
      <c r="C7470" s="25"/>
      <c r="D7470" s="26"/>
      <c r="E7470" s="27"/>
      <c r="F7470" s="28"/>
    </row>
    <row r="7471" spans="1:6" x14ac:dyDescent="0.25">
      <c r="A7471" s="23"/>
      <c r="B7471" s="24"/>
      <c r="C7471" s="25"/>
      <c r="D7471" s="26"/>
      <c r="E7471" s="27"/>
      <c r="F7471" s="28"/>
    </row>
    <row r="7472" spans="1:6" x14ac:dyDescent="0.25">
      <c r="A7472" s="23"/>
      <c r="B7472" s="24"/>
      <c r="C7472" s="25"/>
      <c r="D7472" s="26"/>
      <c r="E7472" s="27"/>
      <c r="F7472" s="28"/>
    </row>
    <row r="7473" spans="1:6" x14ac:dyDescent="0.25">
      <c r="A7473" s="23"/>
      <c r="B7473" s="24"/>
      <c r="C7473" s="25"/>
      <c r="D7473" s="26"/>
      <c r="E7473" s="27"/>
      <c r="F7473" s="28"/>
    </row>
    <row r="7474" spans="1:6" x14ac:dyDescent="0.25">
      <c r="A7474" s="23"/>
      <c r="B7474" s="24"/>
      <c r="C7474" s="25"/>
      <c r="D7474" s="26"/>
      <c r="E7474" s="27"/>
      <c r="F7474" s="28"/>
    </row>
    <row r="7475" spans="1:6" x14ac:dyDescent="0.25">
      <c r="A7475" s="23"/>
      <c r="B7475" s="24"/>
      <c r="C7475" s="25"/>
      <c r="D7475" s="26"/>
      <c r="E7475" s="27"/>
      <c r="F7475" s="28"/>
    </row>
    <row r="7476" spans="1:6" x14ac:dyDescent="0.25">
      <c r="A7476" s="23"/>
      <c r="B7476" s="24"/>
      <c r="C7476" s="25"/>
      <c r="D7476" s="26"/>
      <c r="E7476" s="27"/>
      <c r="F7476" s="28"/>
    </row>
    <row r="7477" spans="1:6" x14ac:dyDescent="0.25">
      <c r="A7477" s="23"/>
      <c r="B7477" s="24"/>
      <c r="C7477" s="25"/>
      <c r="D7477" s="26"/>
      <c r="E7477" s="27"/>
      <c r="F7477" s="28"/>
    </row>
    <row r="7478" spans="1:6" x14ac:dyDescent="0.25">
      <c r="A7478" s="23"/>
      <c r="B7478" s="24"/>
      <c r="C7478" s="25"/>
      <c r="D7478" s="26"/>
      <c r="E7478" s="27"/>
      <c r="F7478" s="28"/>
    </row>
    <row r="7479" spans="1:6" x14ac:dyDescent="0.25">
      <c r="A7479" s="23"/>
      <c r="B7479" s="24"/>
      <c r="C7479" s="25"/>
      <c r="D7479" s="26"/>
      <c r="E7479" s="27"/>
      <c r="F7479" s="28"/>
    </row>
    <row r="7480" spans="1:6" x14ac:dyDescent="0.25">
      <c r="A7480" s="23"/>
      <c r="B7480" s="24"/>
      <c r="C7480" s="25"/>
      <c r="D7480" s="26"/>
      <c r="E7480" s="27"/>
      <c r="F7480" s="28"/>
    </row>
    <row r="7481" spans="1:6" x14ac:dyDescent="0.25">
      <c r="A7481" s="23"/>
      <c r="B7481" s="24"/>
      <c r="C7481" s="25"/>
      <c r="D7481" s="26"/>
      <c r="E7481" s="27"/>
      <c r="F7481" s="28"/>
    </row>
    <row r="7482" spans="1:6" x14ac:dyDescent="0.25">
      <c r="A7482" s="23"/>
      <c r="B7482" s="24"/>
      <c r="C7482" s="25"/>
      <c r="D7482" s="26"/>
      <c r="E7482" s="27"/>
      <c r="F7482" s="28"/>
    </row>
    <row r="7483" spans="1:6" x14ac:dyDescent="0.25">
      <c r="A7483" s="23"/>
      <c r="B7483" s="24"/>
      <c r="C7483" s="25"/>
      <c r="D7483" s="26"/>
      <c r="E7483" s="27"/>
      <c r="F7483" s="28"/>
    </row>
    <row r="7484" spans="1:6" x14ac:dyDescent="0.25">
      <c r="A7484" s="23"/>
      <c r="B7484" s="24"/>
      <c r="C7484" s="25"/>
      <c r="D7484" s="26"/>
      <c r="E7484" s="27"/>
      <c r="F7484" s="28"/>
    </row>
    <row r="7485" spans="1:6" x14ac:dyDescent="0.25">
      <c r="A7485" s="23"/>
      <c r="B7485" s="24"/>
      <c r="C7485" s="25"/>
      <c r="D7485" s="26"/>
      <c r="E7485" s="27"/>
      <c r="F7485" s="28"/>
    </row>
    <row r="7486" spans="1:6" x14ac:dyDescent="0.25">
      <c r="A7486" s="23"/>
      <c r="B7486" s="24"/>
      <c r="C7486" s="25"/>
      <c r="D7486" s="26"/>
      <c r="E7486" s="27"/>
      <c r="F7486" s="28"/>
    </row>
    <row r="7487" spans="1:6" x14ac:dyDescent="0.25">
      <c r="A7487" s="23"/>
      <c r="B7487" s="24"/>
      <c r="C7487" s="25"/>
      <c r="D7487" s="26"/>
      <c r="E7487" s="27"/>
      <c r="F7487" s="28"/>
    </row>
    <row r="7488" spans="1:6" x14ac:dyDescent="0.25">
      <c r="A7488" s="23"/>
      <c r="B7488" s="24"/>
      <c r="C7488" s="25"/>
      <c r="D7488" s="26"/>
      <c r="E7488" s="27"/>
      <c r="F7488" s="28"/>
    </row>
    <row r="7489" spans="1:6" x14ac:dyDescent="0.25">
      <c r="A7489" s="23"/>
      <c r="B7489" s="24"/>
      <c r="C7489" s="25"/>
      <c r="D7489" s="26"/>
      <c r="E7489" s="27"/>
      <c r="F7489" s="28"/>
    </row>
    <row r="7490" spans="1:6" x14ac:dyDescent="0.25">
      <c r="A7490" s="23"/>
      <c r="B7490" s="24"/>
      <c r="C7490" s="25"/>
      <c r="D7490" s="26"/>
      <c r="E7490" s="27"/>
      <c r="F7490" s="28"/>
    </row>
    <row r="7491" spans="1:6" x14ac:dyDescent="0.25">
      <c r="A7491" s="23"/>
      <c r="B7491" s="24"/>
      <c r="C7491" s="25"/>
      <c r="D7491" s="26"/>
      <c r="E7491" s="27"/>
      <c r="F7491" s="28"/>
    </row>
    <row r="7492" spans="1:6" x14ac:dyDescent="0.25">
      <c r="A7492" s="23"/>
      <c r="B7492" s="24"/>
      <c r="C7492" s="25"/>
      <c r="D7492" s="26"/>
      <c r="E7492" s="27"/>
      <c r="F7492" s="28"/>
    </row>
    <row r="7493" spans="1:6" x14ac:dyDescent="0.25">
      <c r="A7493" s="23"/>
      <c r="B7493" s="24"/>
      <c r="C7493" s="25"/>
      <c r="D7493" s="26"/>
      <c r="E7493" s="27"/>
      <c r="F7493" s="28"/>
    </row>
    <row r="7494" spans="1:6" x14ac:dyDescent="0.25">
      <c r="A7494" s="23"/>
      <c r="B7494" s="24"/>
      <c r="C7494" s="25"/>
      <c r="D7494" s="26"/>
      <c r="E7494" s="27"/>
      <c r="F7494" s="28"/>
    </row>
    <row r="7495" spans="1:6" x14ac:dyDescent="0.25">
      <c r="A7495" s="23"/>
      <c r="B7495" s="24"/>
      <c r="C7495" s="25"/>
      <c r="D7495" s="26"/>
      <c r="E7495" s="27"/>
      <c r="F7495" s="28"/>
    </row>
    <row r="7496" spans="1:6" x14ac:dyDescent="0.25">
      <c r="A7496" s="23"/>
      <c r="B7496" s="24"/>
      <c r="C7496" s="25"/>
      <c r="D7496" s="26"/>
      <c r="E7496" s="27"/>
      <c r="F7496" s="28"/>
    </row>
    <row r="7497" spans="1:6" x14ac:dyDescent="0.25">
      <c r="A7497" s="23"/>
      <c r="B7497" s="24"/>
      <c r="C7497" s="25"/>
      <c r="D7497" s="26"/>
      <c r="E7497" s="27"/>
      <c r="F7497" s="28"/>
    </row>
    <row r="7498" spans="1:6" x14ac:dyDescent="0.25">
      <c r="A7498" s="23"/>
      <c r="B7498" s="24"/>
      <c r="C7498" s="25"/>
      <c r="D7498" s="26"/>
      <c r="E7498" s="27"/>
      <c r="F7498" s="28"/>
    </row>
    <row r="7499" spans="1:6" x14ac:dyDescent="0.25">
      <c r="A7499" s="23"/>
      <c r="B7499" s="24"/>
      <c r="C7499" s="25"/>
      <c r="D7499" s="26"/>
      <c r="E7499" s="27"/>
      <c r="F7499" s="28"/>
    </row>
    <row r="7500" spans="1:6" x14ac:dyDescent="0.25">
      <c r="A7500" s="23"/>
      <c r="B7500" s="24"/>
      <c r="C7500" s="25"/>
      <c r="D7500" s="26"/>
      <c r="E7500" s="27"/>
      <c r="F7500" s="28"/>
    </row>
    <row r="7501" spans="1:6" x14ac:dyDescent="0.25">
      <c r="A7501" s="23"/>
      <c r="B7501" s="24"/>
      <c r="C7501" s="25"/>
      <c r="D7501" s="26"/>
      <c r="E7501" s="27"/>
      <c r="F7501" s="28"/>
    </row>
    <row r="7502" spans="1:6" x14ac:dyDescent="0.25">
      <c r="A7502" s="23"/>
      <c r="B7502" s="24"/>
      <c r="C7502" s="25"/>
      <c r="D7502" s="26"/>
      <c r="E7502" s="27"/>
      <c r="F7502" s="28"/>
    </row>
    <row r="7503" spans="1:6" x14ac:dyDescent="0.25">
      <c r="A7503" s="23"/>
      <c r="B7503" s="24"/>
      <c r="C7503" s="25"/>
      <c r="D7503" s="26"/>
      <c r="E7503" s="27"/>
      <c r="F7503" s="28"/>
    </row>
    <row r="7504" spans="1:6" x14ac:dyDescent="0.25">
      <c r="A7504" s="23"/>
      <c r="B7504" s="24"/>
      <c r="C7504" s="25"/>
      <c r="D7504" s="26"/>
      <c r="E7504" s="27"/>
      <c r="F7504" s="28"/>
    </row>
    <row r="7505" spans="1:6" x14ac:dyDescent="0.25">
      <c r="A7505" s="23"/>
      <c r="B7505" s="24"/>
      <c r="C7505" s="25"/>
      <c r="D7505" s="26"/>
      <c r="E7505" s="27"/>
      <c r="F7505" s="28"/>
    </row>
    <row r="7506" spans="1:6" x14ac:dyDescent="0.25">
      <c r="A7506" s="23"/>
      <c r="B7506" s="24"/>
      <c r="C7506" s="25"/>
      <c r="D7506" s="26"/>
      <c r="E7506" s="27"/>
      <c r="F7506" s="28"/>
    </row>
    <row r="7507" spans="1:6" x14ac:dyDescent="0.25">
      <c r="A7507" s="23"/>
      <c r="B7507" s="24"/>
      <c r="C7507" s="25"/>
      <c r="D7507" s="26"/>
      <c r="E7507" s="27"/>
      <c r="F7507" s="28"/>
    </row>
    <row r="7508" spans="1:6" x14ac:dyDescent="0.25">
      <c r="A7508" s="23"/>
      <c r="B7508" s="24"/>
      <c r="C7508" s="25"/>
      <c r="D7508" s="26"/>
      <c r="E7508" s="27"/>
      <c r="F7508" s="28"/>
    </row>
    <row r="7509" spans="1:6" x14ac:dyDescent="0.25">
      <c r="A7509" s="23"/>
      <c r="B7509" s="24"/>
      <c r="C7509" s="25"/>
      <c r="D7509" s="26"/>
      <c r="E7509" s="27"/>
      <c r="F7509" s="28"/>
    </row>
    <row r="7510" spans="1:6" x14ac:dyDescent="0.25">
      <c r="A7510" s="23"/>
      <c r="B7510" s="24"/>
      <c r="C7510" s="25"/>
      <c r="D7510" s="26"/>
      <c r="E7510" s="27"/>
      <c r="F7510" s="28"/>
    </row>
    <row r="7511" spans="1:6" x14ac:dyDescent="0.25">
      <c r="A7511" s="23"/>
      <c r="B7511" s="24"/>
      <c r="C7511" s="25"/>
      <c r="D7511" s="26"/>
      <c r="E7511" s="27"/>
      <c r="F7511" s="28"/>
    </row>
    <row r="7512" spans="1:6" x14ac:dyDescent="0.25">
      <c r="A7512" s="23"/>
      <c r="B7512" s="24"/>
      <c r="C7512" s="25"/>
      <c r="D7512" s="26"/>
      <c r="E7512" s="27"/>
      <c r="F7512" s="28"/>
    </row>
    <row r="7513" spans="1:6" x14ac:dyDescent="0.25">
      <c r="A7513" s="23"/>
      <c r="B7513" s="24"/>
      <c r="C7513" s="25"/>
      <c r="D7513" s="26"/>
      <c r="E7513" s="27"/>
      <c r="F7513" s="28"/>
    </row>
    <row r="7514" spans="1:6" x14ac:dyDescent="0.25">
      <c r="A7514" s="23"/>
      <c r="B7514" s="24"/>
      <c r="C7514" s="25"/>
      <c r="D7514" s="26"/>
      <c r="E7514" s="27"/>
      <c r="F7514" s="28"/>
    </row>
    <row r="7515" spans="1:6" x14ac:dyDescent="0.25">
      <c r="A7515" s="23"/>
      <c r="B7515" s="24"/>
      <c r="C7515" s="25"/>
      <c r="D7515" s="26"/>
      <c r="E7515" s="27"/>
      <c r="F7515" s="28"/>
    </row>
    <row r="7516" spans="1:6" x14ac:dyDescent="0.25">
      <c r="A7516" s="23"/>
      <c r="B7516" s="24"/>
      <c r="C7516" s="25"/>
      <c r="D7516" s="26"/>
      <c r="E7516" s="27"/>
      <c r="F7516" s="28"/>
    </row>
    <row r="7517" spans="1:6" x14ac:dyDescent="0.25">
      <c r="A7517" s="23"/>
      <c r="B7517" s="24"/>
      <c r="C7517" s="25"/>
      <c r="D7517" s="26"/>
      <c r="E7517" s="27"/>
      <c r="F7517" s="28"/>
    </row>
    <row r="7518" spans="1:6" x14ac:dyDescent="0.25">
      <c r="A7518" s="23"/>
      <c r="B7518" s="24"/>
      <c r="C7518" s="25"/>
      <c r="D7518" s="26"/>
      <c r="E7518" s="27"/>
      <c r="F7518" s="28"/>
    </row>
    <row r="7519" spans="1:6" x14ac:dyDescent="0.25">
      <c r="A7519" s="23"/>
      <c r="B7519" s="24"/>
      <c r="C7519" s="25"/>
      <c r="D7519" s="26"/>
      <c r="E7519" s="27"/>
      <c r="F7519" s="28"/>
    </row>
    <row r="7520" spans="1:6" x14ac:dyDescent="0.25">
      <c r="A7520" s="23"/>
      <c r="B7520" s="24"/>
      <c r="C7520" s="25"/>
      <c r="D7520" s="26"/>
      <c r="E7520" s="27"/>
      <c r="F7520" s="28"/>
    </row>
    <row r="7521" spans="1:6" x14ac:dyDescent="0.25">
      <c r="A7521" s="23"/>
      <c r="B7521" s="24"/>
      <c r="C7521" s="25"/>
      <c r="D7521" s="26"/>
      <c r="E7521" s="27"/>
      <c r="F7521" s="28"/>
    </row>
    <row r="7522" spans="1:6" x14ac:dyDescent="0.25">
      <c r="A7522" s="23"/>
      <c r="B7522" s="24"/>
      <c r="C7522" s="25"/>
      <c r="D7522" s="26"/>
      <c r="E7522" s="27"/>
      <c r="F7522" s="28"/>
    </row>
    <row r="7523" spans="1:6" x14ac:dyDescent="0.25">
      <c r="A7523" s="23"/>
      <c r="B7523" s="24"/>
      <c r="C7523" s="25"/>
      <c r="D7523" s="26"/>
      <c r="E7523" s="27"/>
      <c r="F7523" s="28"/>
    </row>
    <row r="7524" spans="1:6" x14ac:dyDescent="0.25">
      <c r="A7524" s="23"/>
      <c r="B7524" s="24"/>
      <c r="C7524" s="25"/>
      <c r="D7524" s="26"/>
      <c r="E7524" s="27"/>
      <c r="F7524" s="28"/>
    </row>
    <row r="7525" spans="1:6" x14ac:dyDescent="0.25">
      <c r="A7525" s="23"/>
      <c r="B7525" s="24"/>
      <c r="C7525" s="25"/>
      <c r="D7525" s="26"/>
      <c r="E7525" s="27"/>
      <c r="F7525" s="28"/>
    </row>
    <row r="7526" spans="1:6" x14ac:dyDescent="0.25">
      <c r="A7526" s="23"/>
      <c r="B7526" s="24"/>
      <c r="C7526" s="25"/>
      <c r="D7526" s="26"/>
      <c r="E7526" s="27"/>
      <c r="F7526" s="28"/>
    </row>
    <row r="7527" spans="1:6" x14ac:dyDescent="0.25">
      <c r="A7527" s="23"/>
      <c r="B7527" s="24"/>
      <c r="C7527" s="25"/>
      <c r="D7527" s="26"/>
      <c r="E7527" s="27"/>
      <c r="F7527" s="28"/>
    </row>
    <row r="7528" spans="1:6" x14ac:dyDescent="0.25">
      <c r="A7528" s="23"/>
      <c r="B7528" s="24"/>
      <c r="C7528" s="25"/>
      <c r="D7528" s="26"/>
      <c r="E7528" s="27"/>
      <c r="F7528" s="28"/>
    </row>
    <row r="7529" spans="1:6" x14ac:dyDescent="0.25">
      <c r="A7529" s="23"/>
      <c r="B7529" s="24"/>
      <c r="C7529" s="25"/>
      <c r="D7529" s="26"/>
      <c r="E7529" s="27"/>
      <c r="F7529" s="28"/>
    </row>
    <row r="7530" spans="1:6" x14ac:dyDescent="0.25">
      <c r="A7530" s="23"/>
      <c r="B7530" s="24"/>
      <c r="C7530" s="25"/>
      <c r="D7530" s="26"/>
      <c r="E7530" s="27"/>
      <c r="F7530" s="28"/>
    </row>
    <row r="7531" spans="1:6" x14ac:dyDescent="0.25">
      <c r="A7531" s="23"/>
      <c r="B7531" s="24"/>
      <c r="C7531" s="25"/>
      <c r="D7531" s="26"/>
      <c r="E7531" s="27"/>
      <c r="F7531" s="28"/>
    </row>
    <row r="7532" spans="1:6" x14ac:dyDescent="0.25">
      <c r="A7532" s="23"/>
      <c r="B7532" s="24"/>
      <c r="C7532" s="25"/>
      <c r="D7532" s="26"/>
      <c r="E7532" s="27"/>
      <c r="F7532" s="28"/>
    </row>
    <row r="7533" spans="1:6" x14ac:dyDescent="0.25">
      <c r="A7533" s="23"/>
      <c r="B7533" s="24"/>
      <c r="C7533" s="25"/>
      <c r="D7533" s="26"/>
      <c r="E7533" s="27"/>
      <c r="F7533" s="28"/>
    </row>
    <row r="7534" spans="1:6" x14ac:dyDescent="0.25">
      <c r="A7534" s="23"/>
      <c r="B7534" s="24"/>
      <c r="C7534" s="25"/>
      <c r="D7534" s="26"/>
      <c r="E7534" s="27"/>
      <c r="F7534" s="28"/>
    </row>
    <row r="7535" spans="1:6" x14ac:dyDescent="0.25">
      <c r="A7535" s="23"/>
      <c r="B7535" s="24"/>
      <c r="C7535" s="25"/>
      <c r="D7535" s="26"/>
      <c r="E7535" s="27"/>
      <c r="F7535" s="28"/>
    </row>
    <row r="7536" spans="1:6" x14ac:dyDescent="0.25">
      <c r="A7536" s="23"/>
      <c r="B7536" s="24"/>
      <c r="C7536" s="25"/>
      <c r="D7536" s="26"/>
      <c r="E7536" s="27"/>
      <c r="F7536" s="28"/>
    </row>
    <row r="7537" spans="1:6" x14ac:dyDescent="0.25">
      <c r="A7537" s="23"/>
      <c r="B7537" s="24"/>
      <c r="C7537" s="25"/>
      <c r="D7537" s="26"/>
      <c r="E7537" s="27"/>
      <c r="F7537" s="28"/>
    </row>
    <row r="7538" spans="1:6" x14ac:dyDescent="0.25">
      <c r="A7538" s="23"/>
      <c r="B7538" s="24"/>
      <c r="C7538" s="25"/>
      <c r="D7538" s="26"/>
      <c r="E7538" s="27"/>
      <c r="F7538" s="28"/>
    </row>
    <row r="7539" spans="1:6" x14ac:dyDescent="0.25">
      <c r="A7539" s="23"/>
      <c r="B7539" s="24"/>
      <c r="C7539" s="25"/>
      <c r="D7539" s="26"/>
      <c r="E7539" s="27"/>
      <c r="F7539" s="28"/>
    </row>
    <row r="7540" spans="1:6" x14ac:dyDescent="0.25">
      <c r="A7540" s="23"/>
      <c r="B7540" s="24"/>
      <c r="C7540" s="25"/>
      <c r="D7540" s="26"/>
      <c r="E7540" s="27"/>
      <c r="F7540" s="28"/>
    </row>
    <row r="7541" spans="1:6" x14ac:dyDescent="0.25">
      <c r="A7541" s="23"/>
      <c r="B7541" s="24"/>
      <c r="C7541" s="25"/>
      <c r="D7541" s="26"/>
      <c r="E7541" s="27"/>
      <c r="F7541" s="28"/>
    </row>
    <row r="7542" spans="1:6" x14ac:dyDescent="0.25">
      <c r="A7542" s="23"/>
      <c r="B7542" s="24"/>
      <c r="C7542" s="25"/>
      <c r="D7542" s="26"/>
      <c r="E7542" s="27"/>
      <c r="F7542" s="28"/>
    </row>
    <row r="7543" spans="1:6" x14ac:dyDescent="0.25">
      <c r="A7543" s="23"/>
      <c r="B7543" s="24"/>
      <c r="C7543" s="25"/>
      <c r="D7543" s="26"/>
      <c r="E7543" s="27"/>
      <c r="F7543" s="28"/>
    </row>
    <row r="7544" spans="1:6" x14ac:dyDescent="0.25">
      <c r="A7544" s="23"/>
      <c r="B7544" s="24"/>
      <c r="C7544" s="25"/>
      <c r="D7544" s="26"/>
      <c r="E7544" s="27"/>
      <c r="F7544" s="28"/>
    </row>
    <row r="7545" spans="1:6" x14ac:dyDescent="0.25">
      <c r="A7545" s="23"/>
      <c r="B7545" s="24"/>
      <c r="C7545" s="25"/>
      <c r="D7545" s="26"/>
      <c r="E7545" s="27"/>
      <c r="F7545" s="28"/>
    </row>
    <row r="7546" spans="1:6" x14ac:dyDescent="0.25">
      <c r="A7546" s="23"/>
      <c r="B7546" s="24"/>
      <c r="C7546" s="25"/>
      <c r="D7546" s="26"/>
      <c r="E7546" s="27"/>
      <c r="F7546" s="28"/>
    </row>
    <row r="7547" spans="1:6" x14ac:dyDescent="0.25">
      <c r="A7547" s="23"/>
      <c r="B7547" s="24"/>
      <c r="C7547" s="25"/>
      <c r="D7547" s="26"/>
      <c r="E7547" s="27"/>
      <c r="F7547" s="28"/>
    </row>
    <row r="7548" spans="1:6" x14ac:dyDescent="0.25">
      <c r="A7548" s="23"/>
      <c r="B7548" s="24"/>
      <c r="C7548" s="25"/>
      <c r="D7548" s="26"/>
      <c r="E7548" s="27"/>
      <c r="F7548" s="28"/>
    </row>
    <row r="7549" spans="1:6" x14ac:dyDescent="0.25">
      <c r="A7549" s="23"/>
      <c r="B7549" s="24"/>
      <c r="C7549" s="25"/>
      <c r="D7549" s="26"/>
      <c r="E7549" s="27"/>
      <c r="F7549" s="28"/>
    </row>
    <row r="7550" spans="1:6" x14ac:dyDescent="0.25">
      <c r="A7550" s="23"/>
      <c r="B7550" s="24"/>
      <c r="C7550" s="25"/>
      <c r="D7550" s="26"/>
      <c r="E7550" s="27"/>
      <c r="F7550" s="28"/>
    </row>
    <row r="7551" spans="1:6" x14ac:dyDescent="0.25">
      <c r="A7551" s="23"/>
      <c r="B7551" s="24"/>
      <c r="C7551" s="25"/>
      <c r="D7551" s="26"/>
      <c r="E7551" s="27"/>
      <c r="F7551" s="28"/>
    </row>
    <row r="7552" spans="1:6" x14ac:dyDescent="0.25">
      <c r="A7552" s="23"/>
      <c r="B7552" s="24"/>
      <c r="C7552" s="25"/>
      <c r="D7552" s="26"/>
      <c r="E7552" s="27"/>
      <c r="F7552" s="28"/>
    </row>
    <row r="7553" spans="1:6" x14ac:dyDescent="0.25">
      <c r="A7553" s="23"/>
      <c r="B7553" s="24"/>
      <c r="C7553" s="25"/>
      <c r="D7553" s="26"/>
      <c r="E7553" s="27"/>
      <c r="F7553" s="28"/>
    </row>
    <row r="7554" spans="1:6" x14ac:dyDescent="0.25">
      <c r="A7554" s="23"/>
      <c r="B7554" s="24"/>
      <c r="C7554" s="25"/>
      <c r="D7554" s="26"/>
      <c r="E7554" s="27"/>
      <c r="F7554" s="28"/>
    </row>
    <row r="7555" spans="1:6" x14ac:dyDescent="0.25">
      <c r="A7555" s="23"/>
      <c r="B7555" s="24"/>
      <c r="C7555" s="25"/>
      <c r="D7555" s="26"/>
      <c r="E7555" s="27"/>
      <c r="F7555" s="28"/>
    </row>
    <row r="7556" spans="1:6" x14ac:dyDescent="0.25">
      <c r="A7556" s="23"/>
      <c r="B7556" s="24"/>
      <c r="C7556" s="25"/>
      <c r="D7556" s="26"/>
      <c r="E7556" s="27"/>
      <c r="F7556" s="28"/>
    </row>
    <row r="7557" spans="1:6" x14ac:dyDescent="0.25">
      <c r="A7557" s="23"/>
      <c r="B7557" s="24"/>
      <c r="C7557" s="25"/>
      <c r="D7557" s="26"/>
      <c r="E7557" s="27"/>
      <c r="F7557" s="28"/>
    </row>
    <row r="7558" spans="1:6" x14ac:dyDescent="0.25">
      <c r="A7558" s="23"/>
      <c r="B7558" s="24"/>
      <c r="C7558" s="25"/>
      <c r="D7558" s="26"/>
      <c r="E7558" s="27"/>
      <c r="F7558" s="28"/>
    </row>
    <row r="7559" spans="1:6" x14ac:dyDescent="0.25">
      <c r="A7559" s="23"/>
      <c r="B7559" s="24"/>
      <c r="C7559" s="25"/>
      <c r="D7559" s="26"/>
      <c r="E7559" s="27"/>
      <c r="F7559" s="28"/>
    </row>
    <row r="7560" spans="1:6" x14ac:dyDescent="0.25">
      <c r="A7560" s="23"/>
      <c r="B7560" s="24"/>
      <c r="C7560" s="25"/>
      <c r="D7560" s="26"/>
      <c r="E7560" s="27"/>
      <c r="F7560" s="28"/>
    </row>
    <row r="7561" spans="1:6" x14ac:dyDescent="0.25">
      <c r="A7561" s="23"/>
      <c r="B7561" s="24"/>
      <c r="C7561" s="25"/>
      <c r="D7561" s="26"/>
      <c r="E7561" s="27"/>
      <c r="F7561" s="28"/>
    </row>
    <row r="7562" spans="1:6" x14ac:dyDescent="0.25">
      <c r="A7562" s="23"/>
      <c r="B7562" s="24"/>
      <c r="C7562" s="25"/>
      <c r="D7562" s="26"/>
      <c r="E7562" s="27"/>
      <c r="F7562" s="28"/>
    </row>
    <row r="7563" spans="1:6" x14ac:dyDescent="0.25">
      <c r="A7563" s="23"/>
      <c r="B7563" s="24"/>
      <c r="C7563" s="25"/>
      <c r="D7563" s="26"/>
      <c r="E7563" s="27"/>
      <c r="F7563" s="28"/>
    </row>
    <row r="7564" spans="1:6" x14ac:dyDescent="0.25">
      <c r="A7564" s="23"/>
      <c r="B7564" s="24"/>
      <c r="C7564" s="25"/>
      <c r="D7564" s="26"/>
      <c r="E7564" s="27"/>
      <c r="F7564" s="28"/>
    </row>
    <row r="7565" spans="1:6" x14ac:dyDescent="0.25">
      <c r="A7565" s="23"/>
      <c r="B7565" s="24"/>
      <c r="C7565" s="25"/>
      <c r="D7565" s="26"/>
      <c r="E7565" s="27"/>
      <c r="F7565" s="28"/>
    </row>
    <row r="7566" spans="1:6" x14ac:dyDescent="0.25">
      <c r="A7566" s="23"/>
      <c r="B7566" s="24"/>
      <c r="C7566" s="25"/>
      <c r="D7566" s="26"/>
      <c r="E7566" s="27"/>
      <c r="F7566" s="28"/>
    </row>
    <row r="7567" spans="1:6" x14ac:dyDescent="0.25">
      <c r="A7567" s="23"/>
      <c r="B7567" s="24"/>
      <c r="C7567" s="25"/>
      <c r="D7567" s="26"/>
      <c r="E7567" s="27"/>
      <c r="F7567" s="28"/>
    </row>
    <row r="7568" spans="1:6" x14ac:dyDescent="0.25">
      <c r="A7568" s="23"/>
      <c r="B7568" s="24"/>
      <c r="C7568" s="25"/>
      <c r="D7568" s="26"/>
      <c r="E7568" s="27"/>
      <c r="F7568" s="28"/>
    </row>
    <row r="7569" spans="1:6" x14ac:dyDescent="0.25">
      <c r="A7569" s="23"/>
      <c r="B7569" s="24"/>
      <c r="C7569" s="25"/>
      <c r="D7569" s="26"/>
      <c r="E7569" s="27"/>
      <c r="F7569" s="28"/>
    </row>
    <row r="7570" spans="1:6" x14ac:dyDescent="0.25">
      <c r="A7570" s="23"/>
      <c r="B7570" s="24"/>
      <c r="C7570" s="25"/>
      <c r="D7570" s="26"/>
      <c r="E7570" s="27"/>
      <c r="F7570" s="28"/>
    </row>
    <row r="7571" spans="1:6" x14ac:dyDescent="0.25">
      <c r="A7571" s="23"/>
      <c r="B7571" s="24"/>
      <c r="C7571" s="25"/>
      <c r="D7571" s="26"/>
      <c r="E7571" s="27"/>
      <c r="F7571" s="28"/>
    </row>
    <row r="7572" spans="1:6" x14ac:dyDescent="0.25">
      <c r="A7572" s="23"/>
      <c r="B7572" s="24"/>
      <c r="C7572" s="25"/>
      <c r="D7572" s="26"/>
      <c r="E7572" s="27"/>
      <c r="F7572" s="28"/>
    </row>
    <row r="7573" spans="1:6" x14ac:dyDescent="0.25">
      <c r="A7573" s="23"/>
      <c r="B7573" s="24"/>
      <c r="C7573" s="25"/>
      <c r="D7573" s="26"/>
      <c r="E7573" s="27"/>
      <c r="F7573" s="28"/>
    </row>
    <row r="7574" spans="1:6" x14ac:dyDescent="0.25">
      <c r="A7574" s="23"/>
      <c r="B7574" s="24"/>
      <c r="C7574" s="25"/>
      <c r="D7574" s="26"/>
      <c r="E7574" s="27"/>
      <c r="F7574" s="28"/>
    </row>
    <row r="7575" spans="1:6" x14ac:dyDescent="0.25">
      <c r="A7575" s="23"/>
      <c r="B7575" s="24"/>
      <c r="C7575" s="25"/>
      <c r="D7575" s="26"/>
      <c r="E7575" s="27"/>
      <c r="F7575" s="28"/>
    </row>
    <row r="7576" spans="1:6" x14ac:dyDescent="0.25">
      <c r="A7576" s="23"/>
      <c r="B7576" s="24"/>
      <c r="C7576" s="25"/>
      <c r="D7576" s="26"/>
      <c r="E7576" s="27"/>
      <c r="F7576" s="28"/>
    </row>
    <row r="7577" spans="1:6" x14ac:dyDescent="0.25">
      <c r="A7577" s="23"/>
      <c r="B7577" s="24"/>
      <c r="C7577" s="25"/>
      <c r="D7577" s="26"/>
      <c r="E7577" s="27"/>
      <c r="F7577" s="28"/>
    </row>
    <row r="7578" spans="1:6" x14ac:dyDescent="0.25">
      <c r="A7578" s="23"/>
      <c r="B7578" s="24"/>
      <c r="C7578" s="25"/>
      <c r="D7578" s="26"/>
      <c r="E7578" s="27"/>
      <c r="F7578" s="28"/>
    </row>
    <row r="7579" spans="1:6" x14ac:dyDescent="0.25">
      <c r="A7579" s="23"/>
      <c r="B7579" s="24"/>
      <c r="C7579" s="25"/>
      <c r="D7579" s="26"/>
      <c r="E7579" s="27"/>
      <c r="F7579" s="28"/>
    </row>
    <row r="7580" spans="1:6" x14ac:dyDescent="0.25">
      <c r="A7580" s="23"/>
      <c r="B7580" s="24"/>
      <c r="C7580" s="25"/>
      <c r="D7580" s="26"/>
      <c r="E7580" s="27"/>
      <c r="F7580" s="28"/>
    </row>
    <row r="7581" spans="1:6" x14ac:dyDescent="0.25">
      <c r="A7581" s="23"/>
      <c r="B7581" s="24"/>
      <c r="C7581" s="25"/>
      <c r="D7581" s="26"/>
      <c r="E7581" s="27"/>
      <c r="F7581" s="28"/>
    </row>
    <row r="7582" spans="1:6" x14ac:dyDescent="0.25">
      <c r="A7582" s="23"/>
      <c r="B7582" s="24"/>
      <c r="C7582" s="25"/>
      <c r="D7582" s="26"/>
      <c r="E7582" s="27"/>
      <c r="F7582" s="28"/>
    </row>
    <row r="7583" spans="1:6" x14ac:dyDescent="0.25">
      <c r="A7583" s="23"/>
      <c r="B7583" s="24"/>
      <c r="C7583" s="25"/>
      <c r="D7583" s="26"/>
      <c r="E7583" s="27"/>
      <c r="F7583" s="28"/>
    </row>
    <row r="7584" spans="1:6" x14ac:dyDescent="0.25">
      <c r="A7584" s="23"/>
      <c r="B7584" s="24"/>
      <c r="C7584" s="25"/>
      <c r="D7584" s="26"/>
      <c r="E7584" s="27"/>
      <c r="F7584" s="28"/>
    </row>
    <row r="7585" spans="1:6" x14ac:dyDescent="0.25">
      <c r="A7585" s="23"/>
      <c r="B7585" s="24"/>
      <c r="C7585" s="25"/>
      <c r="D7585" s="26"/>
      <c r="E7585" s="27"/>
      <c r="F7585" s="28"/>
    </row>
    <row r="7586" spans="1:6" x14ac:dyDescent="0.25">
      <c r="A7586" s="23"/>
      <c r="B7586" s="24"/>
      <c r="C7586" s="25"/>
      <c r="D7586" s="26"/>
      <c r="E7586" s="27"/>
      <c r="F7586" s="28"/>
    </row>
    <row r="7587" spans="1:6" x14ac:dyDescent="0.25">
      <c r="A7587" s="23"/>
      <c r="B7587" s="24"/>
      <c r="C7587" s="25"/>
      <c r="D7587" s="26"/>
      <c r="E7587" s="27"/>
      <c r="F7587" s="28"/>
    </row>
    <row r="7588" spans="1:6" x14ac:dyDescent="0.25">
      <c r="A7588" s="23"/>
      <c r="B7588" s="24"/>
      <c r="C7588" s="25"/>
      <c r="D7588" s="26"/>
      <c r="E7588" s="27"/>
      <c r="F7588" s="28"/>
    </row>
    <row r="7589" spans="1:6" x14ac:dyDescent="0.25">
      <c r="A7589" s="23"/>
      <c r="B7589" s="24"/>
      <c r="C7589" s="25"/>
      <c r="D7589" s="26"/>
      <c r="E7589" s="27"/>
      <c r="F7589" s="28"/>
    </row>
    <row r="7590" spans="1:6" x14ac:dyDescent="0.25">
      <c r="A7590" s="23"/>
      <c r="B7590" s="24"/>
      <c r="C7590" s="25"/>
      <c r="D7590" s="26"/>
      <c r="E7590" s="27"/>
      <c r="F7590" s="28"/>
    </row>
    <row r="7591" spans="1:6" x14ac:dyDescent="0.25">
      <c r="A7591" s="23"/>
      <c r="B7591" s="24"/>
      <c r="C7591" s="25"/>
      <c r="D7591" s="26"/>
      <c r="E7591" s="27"/>
      <c r="F7591" s="28"/>
    </row>
    <row r="7592" spans="1:6" x14ac:dyDescent="0.25">
      <c r="A7592" s="23"/>
      <c r="B7592" s="24"/>
      <c r="C7592" s="25"/>
      <c r="D7592" s="26"/>
      <c r="E7592" s="27"/>
      <c r="F7592" s="28"/>
    </row>
    <row r="7593" spans="1:6" x14ac:dyDescent="0.25">
      <c r="A7593" s="23"/>
      <c r="B7593" s="24"/>
      <c r="C7593" s="25"/>
      <c r="D7593" s="26"/>
      <c r="E7593" s="27"/>
      <c r="F7593" s="28"/>
    </row>
    <row r="7594" spans="1:6" x14ac:dyDescent="0.25">
      <c r="A7594" s="23"/>
      <c r="B7594" s="24"/>
      <c r="C7594" s="25"/>
      <c r="D7594" s="26"/>
      <c r="E7594" s="27"/>
      <c r="F7594" s="28"/>
    </row>
    <row r="7595" spans="1:6" x14ac:dyDescent="0.25">
      <c r="A7595" s="23"/>
      <c r="B7595" s="24"/>
      <c r="C7595" s="25"/>
      <c r="D7595" s="26"/>
      <c r="E7595" s="27"/>
      <c r="F7595" s="28"/>
    </row>
    <row r="7596" spans="1:6" x14ac:dyDescent="0.25">
      <c r="A7596" s="23"/>
      <c r="B7596" s="24"/>
      <c r="C7596" s="25"/>
      <c r="D7596" s="26"/>
      <c r="E7596" s="27"/>
      <c r="F7596" s="28"/>
    </row>
    <row r="7597" spans="1:6" x14ac:dyDescent="0.25">
      <c r="A7597" s="23"/>
      <c r="B7597" s="24"/>
      <c r="C7597" s="25"/>
      <c r="D7597" s="26"/>
      <c r="E7597" s="27"/>
      <c r="F7597" s="28"/>
    </row>
    <row r="7598" spans="1:6" x14ac:dyDescent="0.25">
      <c r="A7598" s="23"/>
      <c r="B7598" s="24"/>
      <c r="C7598" s="25"/>
      <c r="D7598" s="26"/>
      <c r="E7598" s="27"/>
      <c r="F7598" s="28"/>
    </row>
    <row r="7599" spans="1:6" x14ac:dyDescent="0.25">
      <c r="A7599" s="23"/>
      <c r="B7599" s="24"/>
      <c r="C7599" s="25"/>
      <c r="D7599" s="26"/>
      <c r="E7599" s="27"/>
      <c r="F7599" s="28"/>
    </row>
    <row r="7600" spans="1:6" x14ac:dyDescent="0.25">
      <c r="A7600" s="23"/>
      <c r="B7600" s="24"/>
      <c r="C7600" s="25"/>
      <c r="D7600" s="26"/>
      <c r="E7600" s="27"/>
      <c r="F7600" s="28"/>
    </row>
    <row r="7601" spans="1:6" x14ac:dyDescent="0.25">
      <c r="A7601" s="23"/>
      <c r="B7601" s="24"/>
      <c r="C7601" s="25"/>
      <c r="D7601" s="26"/>
      <c r="E7601" s="27"/>
      <c r="F7601" s="28"/>
    </row>
    <row r="7602" spans="1:6" x14ac:dyDescent="0.25">
      <c r="A7602" s="23"/>
      <c r="B7602" s="24"/>
      <c r="C7602" s="25"/>
      <c r="D7602" s="26"/>
      <c r="E7602" s="27"/>
      <c r="F7602" s="28"/>
    </row>
    <row r="7603" spans="1:6" x14ac:dyDescent="0.25">
      <c r="A7603" s="23"/>
      <c r="B7603" s="24"/>
      <c r="C7603" s="25"/>
      <c r="D7603" s="26"/>
      <c r="E7603" s="27"/>
      <c r="F7603" s="28"/>
    </row>
    <row r="7604" spans="1:6" x14ac:dyDescent="0.25">
      <c r="A7604" s="23"/>
      <c r="B7604" s="24"/>
      <c r="C7604" s="25"/>
      <c r="D7604" s="26"/>
      <c r="E7604" s="27"/>
      <c r="F7604" s="28"/>
    </row>
    <row r="7605" spans="1:6" x14ac:dyDescent="0.25">
      <c r="A7605" s="23"/>
      <c r="B7605" s="24"/>
      <c r="C7605" s="25"/>
      <c r="D7605" s="26"/>
      <c r="E7605" s="27"/>
      <c r="F7605" s="28"/>
    </row>
    <row r="7606" spans="1:6" x14ac:dyDescent="0.25">
      <c r="A7606" s="23"/>
      <c r="B7606" s="24"/>
      <c r="C7606" s="25"/>
      <c r="D7606" s="26"/>
      <c r="E7606" s="27"/>
      <c r="F7606" s="28"/>
    </row>
    <row r="7607" spans="1:6" x14ac:dyDescent="0.25">
      <c r="A7607" s="23"/>
      <c r="B7607" s="24"/>
      <c r="C7607" s="25"/>
      <c r="D7607" s="26"/>
      <c r="E7607" s="27"/>
      <c r="F7607" s="28"/>
    </row>
    <row r="7608" spans="1:6" x14ac:dyDescent="0.25">
      <c r="A7608" s="23"/>
      <c r="B7608" s="24"/>
      <c r="C7608" s="25"/>
      <c r="D7608" s="26"/>
      <c r="E7608" s="27"/>
      <c r="F7608" s="28"/>
    </row>
    <row r="7609" spans="1:6" x14ac:dyDescent="0.25">
      <c r="A7609" s="23"/>
      <c r="B7609" s="24"/>
      <c r="C7609" s="25"/>
      <c r="D7609" s="26"/>
      <c r="E7609" s="27"/>
      <c r="F7609" s="28"/>
    </row>
    <row r="7610" spans="1:6" x14ac:dyDescent="0.25">
      <c r="A7610" s="23"/>
      <c r="B7610" s="24"/>
      <c r="C7610" s="25"/>
      <c r="D7610" s="26"/>
      <c r="E7610" s="27"/>
      <c r="F7610" s="28"/>
    </row>
    <row r="7611" spans="1:6" x14ac:dyDescent="0.25">
      <c r="A7611" s="23"/>
      <c r="B7611" s="24"/>
      <c r="C7611" s="25"/>
      <c r="D7611" s="26"/>
      <c r="E7611" s="27"/>
      <c r="F7611" s="28"/>
    </row>
    <row r="7612" spans="1:6" x14ac:dyDescent="0.25">
      <c r="A7612" s="23"/>
      <c r="B7612" s="24"/>
      <c r="C7612" s="25"/>
      <c r="D7612" s="26"/>
      <c r="E7612" s="27"/>
      <c r="F7612" s="28"/>
    </row>
    <row r="7613" spans="1:6" x14ac:dyDescent="0.25">
      <c r="A7613" s="23"/>
      <c r="B7613" s="24"/>
      <c r="C7613" s="25"/>
      <c r="D7613" s="26"/>
      <c r="E7613" s="27"/>
      <c r="F7613" s="28"/>
    </row>
    <row r="7614" spans="1:6" x14ac:dyDescent="0.25">
      <c r="A7614" s="23"/>
      <c r="B7614" s="24"/>
      <c r="C7614" s="25"/>
      <c r="D7614" s="26"/>
      <c r="E7614" s="27"/>
      <c r="F7614" s="28"/>
    </row>
    <row r="7615" spans="1:6" x14ac:dyDescent="0.25">
      <c r="A7615" s="23"/>
      <c r="B7615" s="24"/>
      <c r="C7615" s="25"/>
      <c r="D7615" s="26"/>
      <c r="E7615" s="27"/>
      <c r="F7615" s="28"/>
    </row>
    <row r="7616" spans="1:6" x14ac:dyDescent="0.25">
      <c r="A7616" s="23"/>
      <c r="B7616" s="24"/>
      <c r="C7616" s="25"/>
      <c r="D7616" s="26"/>
      <c r="E7616" s="27"/>
      <c r="F7616" s="28"/>
    </row>
    <row r="7617" spans="1:6" x14ac:dyDescent="0.25">
      <c r="A7617" s="23"/>
      <c r="B7617" s="24"/>
      <c r="C7617" s="25"/>
      <c r="D7617" s="26"/>
      <c r="E7617" s="27"/>
      <c r="F7617" s="28"/>
    </row>
    <row r="7618" spans="1:6" x14ac:dyDescent="0.25">
      <c r="A7618" s="23"/>
      <c r="B7618" s="24"/>
      <c r="C7618" s="25"/>
      <c r="D7618" s="26"/>
      <c r="E7618" s="27"/>
      <c r="F7618" s="28"/>
    </row>
    <row r="7619" spans="1:6" x14ac:dyDescent="0.25">
      <c r="A7619" s="23"/>
      <c r="B7619" s="24"/>
      <c r="C7619" s="25"/>
      <c r="D7619" s="26"/>
      <c r="E7619" s="27"/>
      <c r="F7619" s="28"/>
    </row>
    <row r="7620" spans="1:6" x14ac:dyDescent="0.25">
      <c r="A7620" s="23"/>
      <c r="B7620" s="24"/>
      <c r="C7620" s="25"/>
      <c r="D7620" s="26"/>
      <c r="E7620" s="27"/>
      <c r="F7620" s="28"/>
    </row>
    <row r="7621" spans="1:6" x14ac:dyDescent="0.25">
      <c r="A7621" s="23"/>
      <c r="B7621" s="24"/>
      <c r="C7621" s="25"/>
      <c r="D7621" s="26"/>
      <c r="E7621" s="27"/>
      <c r="F7621" s="28"/>
    </row>
    <row r="7622" spans="1:6" x14ac:dyDescent="0.25">
      <c r="A7622" s="23"/>
      <c r="B7622" s="24"/>
      <c r="C7622" s="25"/>
      <c r="D7622" s="26"/>
      <c r="E7622" s="27"/>
      <c r="F7622" s="28"/>
    </row>
    <row r="7623" spans="1:6" x14ac:dyDescent="0.25">
      <c r="A7623" s="23"/>
      <c r="B7623" s="24"/>
      <c r="C7623" s="25"/>
      <c r="D7623" s="26"/>
      <c r="E7623" s="27"/>
      <c r="F7623" s="28"/>
    </row>
    <row r="7624" spans="1:6" x14ac:dyDescent="0.25">
      <c r="A7624" s="23"/>
      <c r="B7624" s="24"/>
      <c r="C7624" s="25"/>
      <c r="D7624" s="26"/>
      <c r="E7624" s="27"/>
      <c r="F7624" s="28"/>
    </row>
    <row r="7625" spans="1:6" x14ac:dyDescent="0.25">
      <c r="A7625" s="23"/>
      <c r="B7625" s="24"/>
      <c r="C7625" s="25"/>
      <c r="D7625" s="26"/>
      <c r="E7625" s="27"/>
      <c r="F7625" s="28"/>
    </row>
    <row r="7626" spans="1:6" x14ac:dyDescent="0.25">
      <c r="A7626" s="23"/>
      <c r="B7626" s="24"/>
      <c r="C7626" s="25"/>
      <c r="D7626" s="26"/>
      <c r="E7626" s="27"/>
      <c r="F7626" s="28"/>
    </row>
    <row r="7627" spans="1:6" x14ac:dyDescent="0.25">
      <c r="A7627" s="23"/>
      <c r="B7627" s="24"/>
      <c r="C7627" s="25"/>
      <c r="D7627" s="26"/>
      <c r="E7627" s="27"/>
      <c r="F7627" s="28"/>
    </row>
    <row r="7628" spans="1:6" x14ac:dyDescent="0.25">
      <c r="A7628" s="23"/>
      <c r="B7628" s="24"/>
      <c r="C7628" s="25"/>
      <c r="D7628" s="26"/>
      <c r="E7628" s="27"/>
      <c r="F7628" s="28"/>
    </row>
    <row r="7629" spans="1:6" x14ac:dyDescent="0.25">
      <c r="A7629" s="23"/>
      <c r="B7629" s="24"/>
      <c r="C7629" s="25"/>
      <c r="D7629" s="26"/>
      <c r="E7629" s="27"/>
      <c r="F7629" s="28"/>
    </row>
    <row r="7630" spans="1:6" x14ac:dyDescent="0.25">
      <c r="A7630" s="23"/>
      <c r="B7630" s="24"/>
      <c r="C7630" s="25"/>
      <c r="D7630" s="26"/>
      <c r="E7630" s="27"/>
      <c r="F7630" s="28"/>
    </row>
    <row r="7631" spans="1:6" x14ac:dyDescent="0.25">
      <c r="A7631" s="23"/>
      <c r="B7631" s="24"/>
      <c r="C7631" s="25"/>
      <c r="D7631" s="26"/>
      <c r="E7631" s="27"/>
      <c r="F7631" s="28"/>
    </row>
    <row r="7632" spans="1:6" x14ac:dyDescent="0.25">
      <c r="A7632" s="23"/>
      <c r="B7632" s="24"/>
      <c r="C7632" s="25"/>
      <c r="D7632" s="26"/>
      <c r="E7632" s="27"/>
      <c r="F7632" s="28"/>
    </row>
    <row r="7633" spans="1:6" x14ac:dyDescent="0.25">
      <c r="A7633" s="23"/>
      <c r="B7633" s="24"/>
      <c r="C7633" s="25"/>
      <c r="D7633" s="26"/>
      <c r="E7633" s="27"/>
      <c r="F7633" s="28"/>
    </row>
    <row r="7634" spans="1:6" x14ac:dyDescent="0.25">
      <c r="A7634" s="23"/>
      <c r="B7634" s="24"/>
      <c r="C7634" s="25"/>
      <c r="D7634" s="26"/>
      <c r="E7634" s="27"/>
      <c r="F7634" s="28"/>
    </row>
    <row r="7635" spans="1:6" x14ac:dyDescent="0.25">
      <c r="A7635" s="23"/>
      <c r="B7635" s="24"/>
      <c r="C7635" s="25"/>
      <c r="D7635" s="26"/>
      <c r="E7635" s="27"/>
      <c r="F7635" s="28"/>
    </row>
    <row r="7636" spans="1:6" x14ac:dyDescent="0.25">
      <c r="A7636" s="23"/>
      <c r="B7636" s="24"/>
      <c r="C7636" s="25"/>
      <c r="D7636" s="26"/>
      <c r="E7636" s="27"/>
      <c r="F7636" s="28"/>
    </row>
    <row r="7637" spans="1:6" x14ac:dyDescent="0.25">
      <c r="A7637" s="23"/>
      <c r="B7637" s="24"/>
      <c r="C7637" s="25"/>
      <c r="D7637" s="26"/>
      <c r="E7637" s="27"/>
      <c r="F7637" s="28"/>
    </row>
    <row r="7638" spans="1:6" x14ac:dyDescent="0.25">
      <c r="A7638" s="23"/>
      <c r="B7638" s="24"/>
      <c r="C7638" s="25"/>
      <c r="D7638" s="26"/>
      <c r="E7638" s="27"/>
      <c r="F7638" s="28"/>
    </row>
    <row r="7639" spans="1:6" x14ac:dyDescent="0.25">
      <c r="A7639" s="23"/>
      <c r="B7639" s="24"/>
      <c r="C7639" s="25"/>
      <c r="D7639" s="26"/>
      <c r="E7639" s="27"/>
      <c r="F7639" s="28"/>
    </row>
    <row r="7640" spans="1:6" x14ac:dyDescent="0.25">
      <c r="A7640" s="23"/>
      <c r="B7640" s="24"/>
      <c r="C7640" s="25"/>
      <c r="D7640" s="26"/>
      <c r="E7640" s="27"/>
      <c r="F7640" s="28"/>
    </row>
    <row r="7641" spans="1:6" x14ac:dyDescent="0.25">
      <c r="A7641" s="23"/>
      <c r="B7641" s="24"/>
      <c r="C7641" s="25"/>
      <c r="D7641" s="26"/>
      <c r="E7641" s="27"/>
      <c r="F7641" s="28"/>
    </row>
    <row r="7642" spans="1:6" x14ac:dyDescent="0.25">
      <c r="A7642" s="23"/>
      <c r="B7642" s="24"/>
      <c r="C7642" s="25"/>
      <c r="D7642" s="26"/>
      <c r="E7642" s="27"/>
      <c r="F7642" s="28"/>
    </row>
    <row r="7643" spans="1:6" x14ac:dyDescent="0.25">
      <c r="A7643" s="23"/>
      <c r="B7643" s="24"/>
      <c r="C7643" s="25"/>
      <c r="D7643" s="26"/>
      <c r="E7643" s="27"/>
      <c r="F7643" s="28"/>
    </row>
    <row r="7644" spans="1:6" x14ac:dyDescent="0.25">
      <c r="A7644" s="23"/>
      <c r="B7644" s="24"/>
      <c r="C7644" s="25"/>
      <c r="D7644" s="26"/>
      <c r="E7644" s="27"/>
      <c r="F7644" s="28"/>
    </row>
    <row r="7645" spans="1:6" x14ac:dyDescent="0.25">
      <c r="A7645" s="23"/>
      <c r="B7645" s="24"/>
      <c r="C7645" s="25"/>
      <c r="D7645" s="26"/>
      <c r="E7645" s="27"/>
      <c r="F7645" s="28"/>
    </row>
    <row r="7646" spans="1:6" x14ac:dyDescent="0.25">
      <c r="A7646" s="23"/>
      <c r="B7646" s="24"/>
      <c r="C7646" s="25"/>
      <c r="D7646" s="26"/>
      <c r="E7646" s="27"/>
      <c r="F7646" s="28"/>
    </row>
    <row r="7647" spans="1:6" x14ac:dyDescent="0.25">
      <c r="A7647" s="23"/>
      <c r="B7647" s="24"/>
      <c r="C7647" s="25"/>
      <c r="D7647" s="26"/>
      <c r="E7647" s="27"/>
      <c r="F7647" s="28"/>
    </row>
    <row r="7648" spans="1:6" x14ac:dyDescent="0.25">
      <c r="A7648" s="23"/>
      <c r="B7648" s="24"/>
      <c r="C7648" s="25"/>
      <c r="D7648" s="26"/>
      <c r="E7648" s="27"/>
      <c r="F7648" s="28"/>
    </row>
    <row r="7649" spans="1:6" x14ac:dyDescent="0.25">
      <c r="A7649" s="23"/>
      <c r="B7649" s="24"/>
      <c r="C7649" s="25"/>
      <c r="D7649" s="26"/>
      <c r="E7649" s="27"/>
      <c r="F7649" s="28"/>
    </row>
    <row r="7650" spans="1:6" x14ac:dyDescent="0.25">
      <c r="A7650" s="23"/>
      <c r="B7650" s="24"/>
      <c r="C7650" s="25"/>
      <c r="D7650" s="26"/>
      <c r="E7650" s="27"/>
      <c r="F7650" s="28"/>
    </row>
    <row r="7651" spans="1:6" x14ac:dyDescent="0.25">
      <c r="A7651" s="23"/>
      <c r="B7651" s="24"/>
      <c r="C7651" s="25"/>
      <c r="D7651" s="26"/>
      <c r="E7651" s="27"/>
      <c r="F7651" s="28"/>
    </row>
    <row r="7652" spans="1:6" x14ac:dyDescent="0.25">
      <c r="A7652" s="23"/>
      <c r="B7652" s="24"/>
      <c r="C7652" s="25"/>
      <c r="D7652" s="26"/>
      <c r="E7652" s="27"/>
      <c r="F7652" s="28"/>
    </row>
    <row r="7653" spans="1:6" x14ac:dyDescent="0.25">
      <c r="A7653" s="23"/>
      <c r="B7653" s="24"/>
      <c r="C7653" s="25"/>
      <c r="D7653" s="26"/>
      <c r="E7653" s="27"/>
      <c r="F7653" s="28"/>
    </row>
    <row r="7654" spans="1:6" x14ac:dyDescent="0.25">
      <c r="A7654" s="23"/>
      <c r="B7654" s="24"/>
      <c r="C7654" s="25"/>
      <c r="D7654" s="26"/>
      <c r="E7654" s="27"/>
      <c r="F7654" s="28"/>
    </row>
    <row r="7655" spans="1:6" x14ac:dyDescent="0.25">
      <c r="A7655" s="23"/>
      <c r="B7655" s="24"/>
      <c r="C7655" s="25"/>
      <c r="D7655" s="26"/>
      <c r="E7655" s="27"/>
      <c r="F7655" s="28"/>
    </row>
    <row r="7656" spans="1:6" x14ac:dyDescent="0.25">
      <c r="A7656" s="23"/>
      <c r="B7656" s="24"/>
      <c r="C7656" s="25"/>
      <c r="D7656" s="26"/>
      <c r="E7656" s="27"/>
      <c r="F7656" s="28"/>
    </row>
    <row r="7657" spans="1:6" x14ac:dyDescent="0.25">
      <c r="A7657" s="23"/>
      <c r="B7657" s="24"/>
      <c r="C7657" s="25"/>
      <c r="D7657" s="26"/>
      <c r="E7657" s="27"/>
      <c r="F7657" s="28"/>
    </row>
    <row r="7658" spans="1:6" x14ac:dyDescent="0.25">
      <c r="A7658" s="23"/>
      <c r="B7658" s="24"/>
      <c r="C7658" s="25"/>
      <c r="D7658" s="26"/>
      <c r="E7658" s="27"/>
      <c r="F7658" s="28"/>
    </row>
    <row r="7659" spans="1:6" x14ac:dyDescent="0.25">
      <c r="A7659" s="23"/>
      <c r="B7659" s="24"/>
      <c r="C7659" s="25"/>
      <c r="D7659" s="26"/>
      <c r="E7659" s="27"/>
      <c r="F7659" s="28"/>
    </row>
    <row r="7660" spans="1:6" x14ac:dyDescent="0.25">
      <c r="A7660" s="23"/>
      <c r="B7660" s="24"/>
      <c r="C7660" s="25"/>
      <c r="D7660" s="26"/>
      <c r="E7660" s="27"/>
      <c r="F7660" s="28"/>
    </row>
    <row r="7661" spans="1:6" x14ac:dyDescent="0.25">
      <c r="A7661" s="23"/>
      <c r="B7661" s="24"/>
      <c r="C7661" s="25"/>
      <c r="D7661" s="26"/>
      <c r="E7661" s="27"/>
      <c r="F7661" s="28"/>
    </row>
    <row r="7662" spans="1:6" x14ac:dyDescent="0.25">
      <c r="A7662" s="23"/>
      <c r="B7662" s="24"/>
      <c r="C7662" s="25"/>
      <c r="D7662" s="26"/>
      <c r="E7662" s="27"/>
      <c r="F7662" s="28"/>
    </row>
    <row r="7663" spans="1:6" x14ac:dyDescent="0.25">
      <c r="A7663" s="23"/>
      <c r="B7663" s="24"/>
      <c r="C7663" s="25"/>
      <c r="D7663" s="26"/>
      <c r="E7663" s="27"/>
      <c r="F7663" s="28"/>
    </row>
    <row r="7664" spans="1:6" x14ac:dyDescent="0.25">
      <c r="A7664" s="23"/>
      <c r="B7664" s="24"/>
      <c r="C7664" s="25"/>
      <c r="D7664" s="26"/>
      <c r="E7664" s="27"/>
      <c r="F7664" s="28"/>
    </row>
    <row r="7665" spans="1:6" x14ac:dyDescent="0.25">
      <c r="A7665" s="23"/>
      <c r="B7665" s="24"/>
      <c r="C7665" s="25"/>
      <c r="D7665" s="26"/>
      <c r="E7665" s="27"/>
      <c r="F7665" s="28"/>
    </row>
    <row r="7666" spans="1:6" x14ac:dyDescent="0.25">
      <c r="A7666" s="23"/>
      <c r="B7666" s="24"/>
      <c r="C7666" s="25"/>
      <c r="D7666" s="26"/>
      <c r="E7666" s="27"/>
      <c r="F7666" s="28"/>
    </row>
    <row r="7667" spans="1:6" x14ac:dyDescent="0.25">
      <c r="A7667" s="23"/>
      <c r="B7667" s="24"/>
      <c r="C7667" s="25"/>
      <c r="D7667" s="26"/>
      <c r="E7667" s="27"/>
      <c r="F7667" s="28"/>
    </row>
    <row r="7668" spans="1:6" x14ac:dyDescent="0.25">
      <c r="A7668" s="23"/>
      <c r="B7668" s="24"/>
      <c r="C7668" s="25"/>
      <c r="D7668" s="26"/>
      <c r="E7668" s="27"/>
      <c r="F7668" s="28"/>
    </row>
    <row r="7669" spans="1:6" x14ac:dyDescent="0.25">
      <c r="A7669" s="23"/>
      <c r="B7669" s="24"/>
      <c r="C7669" s="25"/>
      <c r="D7669" s="26"/>
      <c r="E7669" s="27"/>
      <c r="F7669" s="28"/>
    </row>
    <row r="7670" spans="1:6" x14ac:dyDescent="0.25">
      <c r="A7670" s="23"/>
      <c r="B7670" s="24"/>
      <c r="C7670" s="25"/>
      <c r="D7670" s="26"/>
      <c r="E7670" s="27"/>
      <c r="F7670" s="28"/>
    </row>
    <row r="7671" spans="1:6" x14ac:dyDescent="0.25">
      <c r="A7671" s="23"/>
      <c r="B7671" s="24"/>
      <c r="C7671" s="25"/>
      <c r="D7671" s="26"/>
      <c r="E7671" s="27"/>
      <c r="F7671" s="28"/>
    </row>
    <row r="7672" spans="1:6" x14ac:dyDescent="0.25">
      <c r="A7672" s="23"/>
      <c r="B7672" s="24"/>
      <c r="C7672" s="25"/>
      <c r="D7672" s="26"/>
      <c r="E7672" s="27"/>
      <c r="F7672" s="28"/>
    </row>
    <row r="7673" spans="1:6" x14ac:dyDescent="0.25">
      <c r="A7673" s="23"/>
      <c r="B7673" s="24"/>
      <c r="C7673" s="25"/>
      <c r="D7673" s="26"/>
      <c r="E7673" s="27"/>
      <c r="F7673" s="28"/>
    </row>
    <row r="7674" spans="1:6" x14ac:dyDescent="0.25">
      <c r="A7674" s="23"/>
      <c r="B7674" s="24"/>
      <c r="C7674" s="25"/>
      <c r="D7674" s="26"/>
      <c r="E7674" s="27"/>
      <c r="F7674" s="28"/>
    </row>
    <row r="7675" spans="1:6" x14ac:dyDescent="0.25">
      <c r="A7675" s="23"/>
      <c r="B7675" s="24"/>
      <c r="C7675" s="25"/>
      <c r="D7675" s="26"/>
      <c r="E7675" s="27"/>
      <c r="F7675" s="28"/>
    </row>
    <row r="7676" spans="1:6" x14ac:dyDescent="0.25">
      <c r="A7676" s="23"/>
      <c r="B7676" s="24"/>
      <c r="C7676" s="25"/>
      <c r="D7676" s="26"/>
      <c r="E7676" s="27"/>
      <c r="F7676" s="28"/>
    </row>
    <row r="7677" spans="1:6" x14ac:dyDescent="0.25">
      <c r="A7677" s="23"/>
      <c r="B7677" s="24"/>
      <c r="C7677" s="25"/>
      <c r="D7677" s="26"/>
      <c r="E7677" s="27"/>
      <c r="F7677" s="28"/>
    </row>
    <row r="7678" spans="1:6" x14ac:dyDescent="0.25">
      <c r="A7678" s="23"/>
      <c r="B7678" s="24"/>
      <c r="C7678" s="25"/>
      <c r="D7678" s="26"/>
      <c r="E7678" s="27"/>
      <c r="F7678" s="28"/>
    </row>
    <row r="7679" spans="1:6" x14ac:dyDescent="0.25">
      <c r="A7679" s="23"/>
      <c r="B7679" s="24"/>
      <c r="C7679" s="25"/>
      <c r="D7679" s="26"/>
      <c r="E7679" s="27"/>
      <c r="F7679" s="28"/>
    </row>
    <row r="7680" spans="1:6" x14ac:dyDescent="0.25">
      <c r="A7680" s="23"/>
      <c r="B7680" s="24"/>
      <c r="C7680" s="25"/>
      <c r="D7680" s="26"/>
      <c r="E7680" s="27"/>
      <c r="F7680" s="28"/>
    </row>
    <row r="7681" spans="1:6" x14ac:dyDescent="0.25">
      <c r="A7681" s="23"/>
      <c r="B7681" s="24"/>
      <c r="C7681" s="25"/>
      <c r="D7681" s="26"/>
      <c r="E7681" s="27"/>
      <c r="F7681" s="28"/>
    </row>
    <row r="7682" spans="1:6" x14ac:dyDescent="0.25">
      <c r="A7682" s="23"/>
      <c r="B7682" s="24"/>
      <c r="C7682" s="25"/>
      <c r="D7682" s="26"/>
      <c r="E7682" s="27"/>
      <c r="F7682" s="28"/>
    </row>
    <row r="7683" spans="1:6" x14ac:dyDescent="0.25">
      <c r="A7683" s="23"/>
      <c r="B7683" s="24"/>
      <c r="C7683" s="25"/>
      <c r="D7683" s="26"/>
      <c r="E7683" s="27"/>
      <c r="F7683" s="28"/>
    </row>
    <row r="7684" spans="1:6" x14ac:dyDescent="0.25">
      <c r="A7684" s="23"/>
      <c r="B7684" s="24"/>
      <c r="C7684" s="25"/>
      <c r="D7684" s="26"/>
      <c r="E7684" s="27"/>
      <c r="F7684" s="28"/>
    </row>
    <row r="7685" spans="1:6" x14ac:dyDescent="0.25">
      <c r="A7685" s="23"/>
      <c r="B7685" s="24"/>
      <c r="C7685" s="25"/>
      <c r="D7685" s="26"/>
      <c r="E7685" s="27"/>
      <c r="F7685" s="28"/>
    </row>
    <row r="7686" spans="1:6" x14ac:dyDescent="0.25">
      <c r="A7686" s="23"/>
      <c r="B7686" s="24"/>
      <c r="C7686" s="25"/>
      <c r="D7686" s="26"/>
      <c r="E7686" s="27"/>
      <c r="F7686" s="28"/>
    </row>
    <row r="7687" spans="1:6" x14ac:dyDescent="0.25">
      <c r="A7687" s="23"/>
      <c r="B7687" s="24"/>
      <c r="C7687" s="25"/>
      <c r="D7687" s="26"/>
      <c r="E7687" s="27"/>
      <c r="F7687" s="28"/>
    </row>
    <row r="7688" spans="1:6" x14ac:dyDescent="0.25">
      <c r="A7688" s="23"/>
      <c r="B7688" s="24"/>
      <c r="C7688" s="25"/>
      <c r="D7688" s="26"/>
      <c r="E7688" s="27"/>
      <c r="F7688" s="28"/>
    </row>
    <row r="7689" spans="1:6" x14ac:dyDescent="0.25">
      <c r="A7689" s="23"/>
      <c r="B7689" s="24"/>
      <c r="C7689" s="25"/>
      <c r="D7689" s="26"/>
      <c r="E7689" s="27"/>
      <c r="F7689" s="28"/>
    </row>
    <row r="7690" spans="1:6" x14ac:dyDescent="0.25">
      <c r="A7690" s="23"/>
      <c r="B7690" s="24"/>
      <c r="C7690" s="25"/>
      <c r="D7690" s="26"/>
      <c r="E7690" s="27"/>
      <c r="F7690" s="28"/>
    </row>
    <row r="7691" spans="1:6" x14ac:dyDescent="0.25">
      <c r="A7691" s="23"/>
      <c r="B7691" s="24"/>
      <c r="C7691" s="25"/>
      <c r="D7691" s="26"/>
      <c r="E7691" s="27"/>
      <c r="F7691" s="28"/>
    </row>
    <row r="7692" spans="1:6" x14ac:dyDescent="0.25">
      <c r="A7692" s="23"/>
      <c r="B7692" s="24"/>
      <c r="C7692" s="25"/>
      <c r="D7692" s="26"/>
      <c r="E7692" s="27"/>
      <c r="F7692" s="28"/>
    </row>
    <row r="7693" spans="1:6" x14ac:dyDescent="0.25">
      <c r="A7693" s="23"/>
      <c r="B7693" s="24"/>
      <c r="C7693" s="25"/>
      <c r="D7693" s="26"/>
      <c r="E7693" s="27"/>
      <c r="F7693" s="28"/>
    </row>
    <row r="7694" spans="1:6" x14ac:dyDescent="0.25">
      <c r="A7694" s="23"/>
      <c r="B7694" s="24"/>
      <c r="C7694" s="25"/>
      <c r="D7694" s="26"/>
      <c r="E7694" s="27"/>
      <c r="F7694" s="28"/>
    </row>
    <row r="7695" spans="1:6" x14ac:dyDescent="0.25">
      <c r="A7695" s="23"/>
      <c r="B7695" s="24"/>
      <c r="C7695" s="25"/>
      <c r="D7695" s="26"/>
      <c r="E7695" s="27"/>
      <c r="F7695" s="28"/>
    </row>
    <row r="7696" spans="1:6" x14ac:dyDescent="0.25">
      <c r="A7696" s="23"/>
      <c r="B7696" s="24"/>
      <c r="C7696" s="25"/>
      <c r="D7696" s="26"/>
      <c r="E7696" s="27"/>
      <c r="F7696" s="28"/>
    </row>
    <row r="7697" spans="1:6" x14ac:dyDescent="0.25">
      <c r="A7697" s="23"/>
      <c r="B7697" s="24"/>
      <c r="C7697" s="25"/>
      <c r="D7697" s="26"/>
      <c r="E7697" s="27"/>
      <c r="F7697" s="28"/>
    </row>
    <row r="7698" spans="1:6" x14ac:dyDescent="0.25">
      <c r="A7698" s="23"/>
      <c r="B7698" s="24"/>
      <c r="C7698" s="25"/>
      <c r="D7698" s="26"/>
      <c r="E7698" s="27"/>
      <c r="F7698" s="28"/>
    </row>
    <row r="7699" spans="1:6" x14ac:dyDescent="0.25">
      <c r="A7699" s="23"/>
      <c r="B7699" s="24"/>
      <c r="C7699" s="25"/>
      <c r="D7699" s="26"/>
      <c r="E7699" s="27"/>
      <c r="F7699" s="28"/>
    </row>
    <row r="7700" spans="1:6" x14ac:dyDescent="0.25">
      <c r="A7700" s="23"/>
      <c r="B7700" s="24"/>
      <c r="C7700" s="25"/>
      <c r="D7700" s="26"/>
      <c r="E7700" s="27"/>
      <c r="F7700" s="28"/>
    </row>
    <row r="7701" spans="1:6" x14ac:dyDescent="0.25">
      <c r="A7701" s="23"/>
      <c r="B7701" s="24"/>
      <c r="C7701" s="25"/>
      <c r="D7701" s="26"/>
      <c r="E7701" s="27"/>
      <c r="F7701" s="28"/>
    </row>
    <row r="7702" spans="1:6" x14ac:dyDescent="0.25">
      <c r="A7702" s="23"/>
      <c r="B7702" s="24"/>
      <c r="C7702" s="25"/>
      <c r="D7702" s="26"/>
      <c r="E7702" s="27"/>
      <c r="F7702" s="28"/>
    </row>
    <row r="7703" spans="1:6" x14ac:dyDescent="0.25">
      <c r="A7703" s="23"/>
      <c r="B7703" s="24"/>
      <c r="C7703" s="25"/>
      <c r="D7703" s="26"/>
      <c r="E7703" s="27"/>
      <c r="F7703" s="28"/>
    </row>
    <row r="7704" spans="1:6" x14ac:dyDescent="0.25">
      <c r="A7704" s="23"/>
      <c r="B7704" s="24"/>
      <c r="C7704" s="25"/>
      <c r="D7704" s="26"/>
      <c r="E7704" s="27"/>
      <c r="F7704" s="28"/>
    </row>
    <row r="7705" spans="1:6" x14ac:dyDescent="0.25">
      <c r="A7705" s="23"/>
      <c r="B7705" s="24"/>
      <c r="C7705" s="25"/>
      <c r="D7705" s="26"/>
      <c r="E7705" s="27"/>
      <c r="F7705" s="28"/>
    </row>
    <row r="7706" spans="1:6" x14ac:dyDescent="0.25">
      <c r="A7706" s="23"/>
      <c r="B7706" s="24"/>
      <c r="C7706" s="25"/>
      <c r="D7706" s="26"/>
      <c r="E7706" s="27"/>
      <c r="F7706" s="28"/>
    </row>
    <row r="7707" spans="1:6" x14ac:dyDescent="0.25">
      <c r="A7707" s="23"/>
      <c r="B7707" s="24"/>
      <c r="C7707" s="25"/>
      <c r="D7707" s="26"/>
      <c r="E7707" s="27"/>
      <c r="F7707" s="28"/>
    </row>
    <row r="7708" spans="1:6" x14ac:dyDescent="0.25">
      <c r="A7708" s="23"/>
      <c r="B7708" s="24"/>
      <c r="C7708" s="25"/>
      <c r="D7708" s="26"/>
      <c r="E7708" s="27"/>
      <c r="F7708" s="28"/>
    </row>
    <row r="7709" spans="1:6" x14ac:dyDescent="0.25">
      <c r="A7709" s="23"/>
      <c r="B7709" s="24"/>
      <c r="C7709" s="25"/>
      <c r="D7709" s="26"/>
      <c r="E7709" s="27"/>
      <c r="F7709" s="28"/>
    </row>
    <row r="7710" spans="1:6" x14ac:dyDescent="0.25">
      <c r="A7710" s="23"/>
      <c r="B7710" s="24"/>
      <c r="C7710" s="25"/>
      <c r="D7710" s="26"/>
      <c r="E7710" s="27"/>
      <c r="F7710" s="28"/>
    </row>
    <row r="7711" spans="1:6" x14ac:dyDescent="0.25">
      <c r="A7711" s="23"/>
      <c r="B7711" s="24"/>
      <c r="C7711" s="25"/>
      <c r="D7711" s="26"/>
      <c r="E7711" s="27"/>
      <c r="F7711" s="28"/>
    </row>
    <row r="7712" spans="1:6" x14ac:dyDescent="0.25">
      <c r="A7712" s="23"/>
      <c r="B7712" s="24"/>
      <c r="C7712" s="25"/>
      <c r="D7712" s="26"/>
      <c r="E7712" s="27"/>
      <c r="F7712" s="28"/>
    </row>
    <row r="7713" spans="1:6" x14ac:dyDescent="0.25">
      <c r="A7713" s="23"/>
      <c r="B7713" s="24"/>
      <c r="C7713" s="25"/>
      <c r="D7713" s="26"/>
      <c r="E7713" s="27"/>
      <c r="F7713" s="28"/>
    </row>
    <row r="7714" spans="1:6" x14ac:dyDescent="0.25">
      <c r="A7714" s="23"/>
      <c r="B7714" s="24"/>
      <c r="C7714" s="25"/>
      <c r="D7714" s="26"/>
      <c r="E7714" s="27"/>
      <c r="F7714" s="28"/>
    </row>
    <row r="7715" spans="1:6" x14ac:dyDescent="0.25">
      <c r="A7715" s="23"/>
      <c r="B7715" s="24"/>
      <c r="C7715" s="25"/>
      <c r="D7715" s="26"/>
      <c r="E7715" s="27"/>
      <c r="F7715" s="28"/>
    </row>
    <row r="7716" spans="1:6" x14ac:dyDescent="0.25">
      <c r="A7716" s="23"/>
      <c r="B7716" s="24"/>
      <c r="C7716" s="25"/>
      <c r="D7716" s="26"/>
      <c r="E7716" s="27"/>
      <c r="F7716" s="28"/>
    </row>
    <row r="7717" spans="1:6" x14ac:dyDescent="0.25">
      <c r="A7717" s="23"/>
      <c r="B7717" s="24"/>
      <c r="C7717" s="25"/>
      <c r="D7717" s="26"/>
      <c r="E7717" s="27"/>
      <c r="F7717" s="28"/>
    </row>
    <row r="7718" spans="1:6" x14ac:dyDescent="0.25">
      <c r="A7718" s="23"/>
      <c r="B7718" s="24"/>
      <c r="C7718" s="25"/>
      <c r="D7718" s="26"/>
      <c r="E7718" s="27"/>
      <c r="F7718" s="28"/>
    </row>
    <row r="7719" spans="1:6" x14ac:dyDescent="0.25">
      <c r="A7719" s="23"/>
      <c r="B7719" s="24"/>
      <c r="C7719" s="25"/>
      <c r="D7719" s="26"/>
      <c r="E7719" s="27"/>
      <c r="F7719" s="28"/>
    </row>
    <row r="7720" spans="1:6" x14ac:dyDescent="0.25">
      <c r="A7720" s="23"/>
      <c r="B7720" s="24"/>
      <c r="C7720" s="25"/>
      <c r="D7720" s="26"/>
      <c r="E7720" s="27"/>
      <c r="F7720" s="28"/>
    </row>
    <row r="7721" spans="1:6" x14ac:dyDescent="0.25">
      <c r="A7721" s="23"/>
      <c r="B7721" s="24"/>
      <c r="C7721" s="25"/>
      <c r="D7721" s="26"/>
      <c r="E7721" s="27"/>
      <c r="F7721" s="28"/>
    </row>
    <row r="7722" spans="1:6" x14ac:dyDescent="0.25">
      <c r="A7722" s="23"/>
      <c r="B7722" s="24"/>
      <c r="C7722" s="25"/>
      <c r="D7722" s="26"/>
      <c r="E7722" s="27"/>
      <c r="F7722" s="28"/>
    </row>
    <row r="7723" spans="1:6" x14ac:dyDescent="0.25">
      <c r="A7723" s="23"/>
      <c r="B7723" s="24"/>
      <c r="C7723" s="25"/>
      <c r="D7723" s="26"/>
      <c r="E7723" s="27"/>
      <c r="F7723" s="28"/>
    </row>
    <row r="7724" spans="1:6" x14ac:dyDescent="0.25">
      <c r="A7724" s="23"/>
      <c r="B7724" s="24"/>
      <c r="C7724" s="25"/>
      <c r="D7724" s="26"/>
      <c r="E7724" s="27"/>
      <c r="F7724" s="28"/>
    </row>
    <row r="7725" spans="1:6" x14ac:dyDescent="0.25">
      <c r="A7725" s="23"/>
      <c r="B7725" s="24"/>
      <c r="C7725" s="25"/>
      <c r="D7725" s="26"/>
      <c r="E7725" s="27"/>
      <c r="F7725" s="28"/>
    </row>
    <row r="7726" spans="1:6" x14ac:dyDescent="0.25">
      <c r="A7726" s="23"/>
      <c r="B7726" s="24"/>
      <c r="C7726" s="25"/>
      <c r="D7726" s="26"/>
      <c r="E7726" s="27"/>
      <c r="F7726" s="28"/>
    </row>
    <row r="7727" spans="1:6" x14ac:dyDescent="0.25">
      <c r="A7727" s="23"/>
      <c r="B7727" s="24"/>
      <c r="C7727" s="25"/>
      <c r="D7727" s="26"/>
      <c r="E7727" s="27"/>
      <c r="F7727" s="28"/>
    </row>
    <row r="7728" spans="1:6" x14ac:dyDescent="0.25">
      <c r="A7728" s="23"/>
      <c r="B7728" s="24"/>
      <c r="C7728" s="25"/>
      <c r="D7728" s="26"/>
      <c r="E7728" s="27"/>
      <c r="F7728" s="28"/>
    </row>
    <row r="7729" spans="1:6" x14ac:dyDescent="0.25">
      <c r="A7729" s="23"/>
      <c r="B7729" s="24"/>
      <c r="C7729" s="25"/>
      <c r="D7729" s="26"/>
      <c r="E7729" s="27"/>
      <c r="F7729" s="28"/>
    </row>
    <row r="7730" spans="1:6" x14ac:dyDescent="0.25">
      <c r="A7730" s="23"/>
      <c r="B7730" s="24"/>
      <c r="C7730" s="25"/>
      <c r="D7730" s="26"/>
      <c r="E7730" s="27"/>
      <c r="F7730" s="28"/>
    </row>
    <row r="7731" spans="1:6" x14ac:dyDescent="0.25">
      <c r="A7731" s="23"/>
      <c r="B7731" s="24"/>
      <c r="C7731" s="25"/>
      <c r="D7731" s="26"/>
      <c r="E7731" s="27"/>
      <c r="F7731" s="28"/>
    </row>
    <row r="7732" spans="1:6" x14ac:dyDescent="0.25">
      <c r="A7732" s="23"/>
      <c r="B7732" s="24"/>
      <c r="C7732" s="25"/>
      <c r="D7732" s="26"/>
      <c r="E7732" s="27"/>
      <c r="F7732" s="28"/>
    </row>
    <row r="7733" spans="1:6" x14ac:dyDescent="0.25">
      <c r="A7733" s="23"/>
      <c r="B7733" s="24"/>
      <c r="C7733" s="25"/>
      <c r="D7733" s="26"/>
      <c r="E7733" s="27"/>
      <c r="F7733" s="28"/>
    </row>
    <row r="7734" spans="1:6" x14ac:dyDescent="0.25">
      <c r="A7734" s="23"/>
      <c r="B7734" s="24"/>
      <c r="C7734" s="25"/>
      <c r="D7734" s="26"/>
      <c r="E7734" s="27"/>
      <c r="F7734" s="28"/>
    </row>
    <row r="7735" spans="1:6" x14ac:dyDescent="0.25">
      <c r="A7735" s="23"/>
      <c r="B7735" s="24"/>
      <c r="C7735" s="25"/>
      <c r="D7735" s="26"/>
      <c r="E7735" s="27"/>
      <c r="F7735" s="28"/>
    </row>
    <row r="7736" spans="1:6" x14ac:dyDescent="0.25">
      <c r="A7736" s="23"/>
      <c r="B7736" s="24"/>
      <c r="C7736" s="25"/>
      <c r="D7736" s="26"/>
      <c r="E7736" s="27"/>
      <c r="F7736" s="28"/>
    </row>
    <row r="7737" spans="1:6" x14ac:dyDescent="0.25">
      <c r="A7737" s="23"/>
      <c r="B7737" s="24"/>
      <c r="C7737" s="25"/>
      <c r="D7737" s="26"/>
      <c r="E7737" s="27"/>
      <c r="F7737" s="28"/>
    </row>
    <row r="7738" spans="1:6" x14ac:dyDescent="0.25">
      <c r="A7738" s="23"/>
      <c r="B7738" s="24"/>
      <c r="C7738" s="25"/>
      <c r="D7738" s="26"/>
      <c r="E7738" s="27"/>
      <c r="F7738" s="28"/>
    </row>
    <row r="7739" spans="1:6" x14ac:dyDescent="0.25">
      <c r="A7739" s="23"/>
      <c r="B7739" s="24"/>
      <c r="C7739" s="25"/>
      <c r="D7739" s="26"/>
      <c r="E7739" s="27"/>
      <c r="F7739" s="28"/>
    </row>
    <row r="7740" spans="1:6" x14ac:dyDescent="0.25">
      <c r="A7740" s="23"/>
      <c r="B7740" s="24"/>
      <c r="C7740" s="25"/>
      <c r="D7740" s="26"/>
      <c r="E7740" s="27"/>
      <c r="F7740" s="28"/>
    </row>
    <row r="7741" spans="1:6" x14ac:dyDescent="0.25">
      <c r="A7741" s="23"/>
      <c r="B7741" s="24"/>
      <c r="C7741" s="25"/>
      <c r="D7741" s="26"/>
      <c r="E7741" s="27"/>
      <c r="F7741" s="28"/>
    </row>
    <row r="7742" spans="1:6" x14ac:dyDescent="0.25">
      <c r="A7742" s="23"/>
      <c r="B7742" s="24"/>
      <c r="C7742" s="25"/>
      <c r="D7742" s="26"/>
      <c r="E7742" s="27"/>
      <c r="F7742" s="28"/>
    </row>
    <row r="7743" spans="1:6" x14ac:dyDescent="0.25">
      <c r="A7743" s="23"/>
      <c r="B7743" s="24"/>
      <c r="C7743" s="25"/>
      <c r="D7743" s="26"/>
      <c r="E7743" s="27"/>
      <c r="F7743" s="28"/>
    </row>
    <row r="7744" spans="1:6" x14ac:dyDescent="0.25">
      <c r="A7744" s="23"/>
      <c r="B7744" s="24"/>
      <c r="C7744" s="25"/>
      <c r="D7744" s="26"/>
      <c r="E7744" s="27"/>
      <c r="F7744" s="28"/>
    </row>
    <row r="7745" spans="1:6" x14ac:dyDescent="0.25">
      <c r="A7745" s="23"/>
      <c r="B7745" s="24"/>
      <c r="C7745" s="25"/>
      <c r="D7745" s="26"/>
      <c r="E7745" s="27"/>
      <c r="F7745" s="28"/>
    </row>
    <row r="7746" spans="1:6" x14ac:dyDescent="0.25">
      <c r="A7746" s="23"/>
      <c r="B7746" s="24"/>
      <c r="C7746" s="25"/>
      <c r="D7746" s="26"/>
      <c r="E7746" s="27"/>
      <c r="F7746" s="28"/>
    </row>
    <row r="7747" spans="1:6" x14ac:dyDescent="0.25">
      <c r="A7747" s="23"/>
      <c r="B7747" s="24"/>
      <c r="C7747" s="25"/>
      <c r="D7747" s="26"/>
      <c r="E7747" s="27"/>
      <c r="F7747" s="28"/>
    </row>
    <row r="7748" spans="1:6" x14ac:dyDescent="0.25">
      <c r="A7748" s="23"/>
      <c r="B7748" s="24"/>
      <c r="C7748" s="25"/>
      <c r="D7748" s="26"/>
      <c r="E7748" s="27"/>
      <c r="F7748" s="28"/>
    </row>
    <row r="7749" spans="1:6" x14ac:dyDescent="0.25">
      <c r="A7749" s="23"/>
      <c r="B7749" s="24"/>
      <c r="C7749" s="25"/>
      <c r="D7749" s="26"/>
      <c r="E7749" s="27"/>
      <c r="F7749" s="28"/>
    </row>
    <row r="7750" spans="1:6" x14ac:dyDescent="0.25">
      <c r="A7750" s="23"/>
      <c r="B7750" s="24"/>
      <c r="C7750" s="25"/>
      <c r="D7750" s="26"/>
      <c r="E7750" s="27"/>
      <c r="F7750" s="28"/>
    </row>
    <row r="7751" spans="1:6" x14ac:dyDescent="0.25">
      <c r="A7751" s="23"/>
      <c r="B7751" s="24"/>
      <c r="C7751" s="25"/>
      <c r="D7751" s="26"/>
      <c r="E7751" s="27"/>
      <c r="F7751" s="28"/>
    </row>
    <row r="7752" spans="1:6" x14ac:dyDescent="0.25">
      <c r="A7752" s="23"/>
      <c r="B7752" s="24"/>
      <c r="C7752" s="25"/>
      <c r="D7752" s="26"/>
      <c r="E7752" s="27"/>
      <c r="F7752" s="28"/>
    </row>
    <row r="7753" spans="1:6" x14ac:dyDescent="0.25">
      <c r="A7753" s="23"/>
      <c r="B7753" s="24"/>
      <c r="C7753" s="25"/>
      <c r="D7753" s="26"/>
      <c r="E7753" s="27"/>
      <c r="F7753" s="28"/>
    </row>
    <row r="7754" spans="1:6" x14ac:dyDescent="0.25">
      <c r="A7754" s="23"/>
      <c r="B7754" s="24"/>
      <c r="C7754" s="25"/>
      <c r="D7754" s="26"/>
      <c r="E7754" s="27"/>
      <c r="F7754" s="28"/>
    </row>
    <row r="7755" spans="1:6" x14ac:dyDescent="0.25">
      <c r="A7755" s="23"/>
      <c r="B7755" s="24"/>
      <c r="C7755" s="25"/>
      <c r="D7755" s="26"/>
      <c r="E7755" s="27"/>
      <c r="F7755" s="28"/>
    </row>
    <row r="7756" spans="1:6" x14ac:dyDescent="0.25">
      <c r="A7756" s="23"/>
      <c r="B7756" s="24"/>
      <c r="C7756" s="25"/>
      <c r="D7756" s="26"/>
      <c r="E7756" s="27"/>
      <c r="F7756" s="28"/>
    </row>
    <row r="7757" spans="1:6" x14ac:dyDescent="0.25">
      <c r="A7757" s="23"/>
      <c r="B7757" s="24"/>
      <c r="C7757" s="25"/>
      <c r="D7757" s="26"/>
      <c r="E7757" s="27"/>
      <c r="F7757" s="28"/>
    </row>
    <row r="7758" spans="1:6" x14ac:dyDescent="0.25">
      <c r="A7758" s="23"/>
      <c r="B7758" s="24"/>
      <c r="C7758" s="25"/>
      <c r="D7758" s="26"/>
      <c r="E7758" s="27"/>
      <c r="F7758" s="28"/>
    </row>
    <row r="7759" spans="1:6" x14ac:dyDescent="0.25">
      <c r="A7759" s="23"/>
      <c r="B7759" s="24"/>
      <c r="C7759" s="25"/>
      <c r="D7759" s="26"/>
      <c r="E7759" s="27"/>
      <c r="F7759" s="28"/>
    </row>
    <row r="7760" spans="1:6" x14ac:dyDescent="0.25">
      <c r="A7760" s="23"/>
      <c r="B7760" s="24"/>
      <c r="C7760" s="25"/>
      <c r="D7760" s="26"/>
      <c r="E7760" s="27"/>
      <c r="F7760" s="28"/>
    </row>
    <row r="7761" spans="1:6" x14ac:dyDescent="0.25">
      <c r="A7761" s="23"/>
      <c r="B7761" s="24"/>
      <c r="C7761" s="25"/>
      <c r="D7761" s="26"/>
      <c r="E7761" s="27"/>
      <c r="F7761" s="28"/>
    </row>
    <row r="7762" spans="1:6" x14ac:dyDescent="0.25">
      <c r="A7762" s="23"/>
      <c r="B7762" s="24"/>
      <c r="C7762" s="25"/>
      <c r="D7762" s="26"/>
      <c r="E7762" s="27"/>
      <c r="F7762" s="28"/>
    </row>
    <row r="7763" spans="1:6" x14ac:dyDescent="0.25">
      <c r="A7763" s="23"/>
      <c r="B7763" s="24"/>
      <c r="C7763" s="25"/>
      <c r="D7763" s="26"/>
      <c r="E7763" s="27"/>
      <c r="F7763" s="28"/>
    </row>
    <row r="7764" spans="1:6" x14ac:dyDescent="0.25">
      <c r="A7764" s="23"/>
      <c r="B7764" s="24"/>
      <c r="C7764" s="25"/>
      <c r="D7764" s="26"/>
      <c r="E7764" s="27"/>
      <c r="F7764" s="28"/>
    </row>
    <row r="7765" spans="1:6" x14ac:dyDescent="0.25">
      <c r="A7765" s="23"/>
      <c r="B7765" s="24"/>
      <c r="C7765" s="25"/>
      <c r="D7765" s="26"/>
      <c r="E7765" s="27"/>
      <c r="F7765" s="28"/>
    </row>
    <row r="7766" spans="1:6" x14ac:dyDescent="0.25">
      <c r="A7766" s="23"/>
      <c r="B7766" s="24"/>
      <c r="C7766" s="25"/>
      <c r="D7766" s="26"/>
      <c r="E7766" s="27"/>
      <c r="F7766" s="28"/>
    </row>
    <row r="7767" spans="1:6" x14ac:dyDescent="0.25">
      <c r="A7767" s="23"/>
      <c r="B7767" s="24"/>
      <c r="C7767" s="25"/>
      <c r="D7767" s="26"/>
      <c r="E7767" s="27"/>
      <c r="F7767" s="28"/>
    </row>
    <row r="7768" spans="1:6" x14ac:dyDescent="0.25">
      <c r="A7768" s="23"/>
      <c r="B7768" s="24"/>
      <c r="C7768" s="25"/>
      <c r="D7768" s="26"/>
      <c r="E7768" s="27"/>
      <c r="F7768" s="28"/>
    </row>
    <row r="7769" spans="1:6" x14ac:dyDescent="0.25">
      <c r="A7769" s="23"/>
      <c r="B7769" s="24"/>
      <c r="C7769" s="25"/>
      <c r="D7769" s="26"/>
      <c r="E7769" s="27"/>
      <c r="F7769" s="28"/>
    </row>
    <row r="7770" spans="1:6" x14ac:dyDescent="0.25">
      <c r="A7770" s="23"/>
      <c r="B7770" s="24"/>
      <c r="C7770" s="25"/>
      <c r="D7770" s="26"/>
      <c r="E7770" s="27"/>
      <c r="F7770" s="28"/>
    </row>
    <row r="7771" spans="1:6" x14ac:dyDescent="0.25">
      <c r="A7771" s="23"/>
      <c r="B7771" s="24"/>
      <c r="C7771" s="25"/>
      <c r="D7771" s="26"/>
      <c r="E7771" s="27"/>
      <c r="F7771" s="28"/>
    </row>
    <row r="7772" spans="1:6" x14ac:dyDescent="0.25">
      <c r="A7772" s="23"/>
      <c r="B7772" s="24"/>
      <c r="C7772" s="25"/>
      <c r="D7772" s="26"/>
      <c r="E7772" s="27"/>
      <c r="F7772" s="28"/>
    </row>
    <row r="7773" spans="1:6" x14ac:dyDescent="0.25">
      <c r="A7773" s="23"/>
      <c r="B7773" s="24"/>
      <c r="C7773" s="25"/>
      <c r="D7773" s="26"/>
      <c r="E7773" s="27"/>
      <c r="F7773" s="28"/>
    </row>
    <row r="7774" spans="1:6" x14ac:dyDescent="0.25">
      <c r="A7774" s="23"/>
      <c r="B7774" s="24"/>
      <c r="C7774" s="25"/>
      <c r="D7774" s="26"/>
      <c r="E7774" s="27"/>
      <c r="F7774" s="28"/>
    </row>
    <row r="7775" spans="1:6" x14ac:dyDescent="0.25">
      <c r="A7775" s="23"/>
      <c r="B7775" s="24"/>
      <c r="C7775" s="25"/>
      <c r="D7775" s="26"/>
      <c r="E7775" s="27"/>
      <c r="F7775" s="28"/>
    </row>
    <row r="7776" spans="1:6" x14ac:dyDescent="0.25">
      <c r="A7776" s="23"/>
      <c r="B7776" s="24"/>
      <c r="C7776" s="25"/>
      <c r="D7776" s="26"/>
      <c r="E7776" s="27"/>
      <c r="F7776" s="28"/>
    </row>
    <row r="7777" spans="1:6" x14ac:dyDescent="0.25">
      <c r="A7777" s="23"/>
      <c r="B7777" s="24"/>
      <c r="C7777" s="25"/>
      <c r="D7777" s="26"/>
      <c r="E7777" s="27"/>
      <c r="F7777" s="28"/>
    </row>
    <row r="7778" spans="1:6" x14ac:dyDescent="0.25">
      <c r="A7778" s="23"/>
      <c r="B7778" s="24"/>
      <c r="C7778" s="25"/>
      <c r="D7778" s="26"/>
      <c r="E7778" s="27"/>
      <c r="F7778" s="28"/>
    </row>
    <row r="7779" spans="1:6" x14ac:dyDescent="0.25">
      <c r="A7779" s="23"/>
      <c r="B7779" s="24"/>
      <c r="C7779" s="25"/>
      <c r="D7779" s="26"/>
      <c r="E7779" s="27"/>
      <c r="F7779" s="28"/>
    </row>
    <row r="7780" spans="1:6" x14ac:dyDescent="0.25">
      <c r="A7780" s="23"/>
      <c r="B7780" s="24"/>
      <c r="C7780" s="25"/>
      <c r="D7780" s="26"/>
      <c r="E7780" s="27"/>
      <c r="F7780" s="28"/>
    </row>
    <row r="7781" spans="1:6" x14ac:dyDescent="0.25">
      <c r="A7781" s="23"/>
      <c r="B7781" s="24"/>
      <c r="C7781" s="25"/>
      <c r="D7781" s="26"/>
      <c r="E7781" s="27"/>
      <c r="F7781" s="28"/>
    </row>
    <row r="7782" spans="1:6" x14ac:dyDescent="0.25">
      <c r="A7782" s="23"/>
      <c r="B7782" s="24"/>
      <c r="C7782" s="25"/>
      <c r="D7782" s="26"/>
      <c r="E7782" s="27"/>
      <c r="F7782" s="28"/>
    </row>
    <row r="7783" spans="1:6" x14ac:dyDescent="0.25">
      <c r="A7783" s="23"/>
      <c r="B7783" s="24"/>
      <c r="C7783" s="25"/>
      <c r="D7783" s="26"/>
      <c r="E7783" s="27"/>
      <c r="F7783" s="28"/>
    </row>
    <row r="7784" spans="1:6" x14ac:dyDescent="0.25">
      <c r="A7784" s="23"/>
      <c r="B7784" s="24"/>
      <c r="C7784" s="25"/>
      <c r="D7784" s="26"/>
      <c r="E7784" s="27"/>
      <c r="F7784" s="28"/>
    </row>
    <row r="7785" spans="1:6" x14ac:dyDescent="0.25">
      <c r="A7785" s="23"/>
      <c r="B7785" s="24"/>
      <c r="C7785" s="25"/>
      <c r="D7785" s="26"/>
      <c r="E7785" s="27"/>
      <c r="F7785" s="28"/>
    </row>
    <row r="7786" spans="1:6" x14ac:dyDescent="0.25">
      <c r="A7786" s="23"/>
      <c r="B7786" s="24"/>
      <c r="C7786" s="25"/>
      <c r="D7786" s="26"/>
      <c r="E7786" s="27"/>
      <c r="F7786" s="28"/>
    </row>
    <row r="7787" spans="1:6" x14ac:dyDescent="0.25">
      <c r="A7787" s="23"/>
      <c r="B7787" s="24"/>
      <c r="C7787" s="25"/>
      <c r="D7787" s="26"/>
      <c r="E7787" s="27"/>
      <c r="F7787" s="28"/>
    </row>
    <row r="7788" spans="1:6" x14ac:dyDescent="0.25">
      <c r="A7788" s="23"/>
      <c r="B7788" s="24"/>
      <c r="C7788" s="25"/>
      <c r="D7788" s="26"/>
      <c r="E7788" s="27"/>
      <c r="F7788" s="28"/>
    </row>
    <row r="7789" spans="1:6" x14ac:dyDescent="0.25">
      <c r="A7789" s="23"/>
      <c r="B7789" s="24"/>
      <c r="C7789" s="25"/>
      <c r="D7789" s="26"/>
      <c r="E7789" s="27"/>
      <c r="F7789" s="28"/>
    </row>
    <row r="7790" spans="1:6" x14ac:dyDescent="0.25">
      <c r="A7790" s="23"/>
      <c r="B7790" s="24"/>
      <c r="C7790" s="25"/>
      <c r="D7790" s="26"/>
      <c r="E7790" s="27"/>
      <c r="F7790" s="28"/>
    </row>
    <row r="7791" spans="1:6" x14ac:dyDescent="0.25">
      <c r="A7791" s="23"/>
      <c r="B7791" s="24"/>
      <c r="C7791" s="25"/>
      <c r="D7791" s="26"/>
      <c r="E7791" s="27"/>
      <c r="F7791" s="28"/>
    </row>
    <row r="7792" spans="1:6" x14ac:dyDescent="0.25">
      <c r="A7792" s="23"/>
      <c r="B7792" s="24"/>
      <c r="C7792" s="25"/>
      <c r="D7792" s="26"/>
      <c r="E7792" s="27"/>
      <c r="F7792" s="28"/>
    </row>
    <row r="7793" spans="1:6" x14ac:dyDescent="0.25">
      <c r="A7793" s="23"/>
      <c r="B7793" s="24"/>
      <c r="C7793" s="25"/>
      <c r="D7793" s="26"/>
      <c r="E7793" s="27"/>
      <c r="F7793" s="28"/>
    </row>
    <row r="7794" spans="1:6" x14ac:dyDescent="0.25">
      <c r="A7794" s="23"/>
      <c r="B7794" s="24"/>
      <c r="C7794" s="25"/>
      <c r="D7794" s="26"/>
      <c r="E7794" s="27"/>
      <c r="F7794" s="28"/>
    </row>
    <row r="7795" spans="1:6" x14ac:dyDescent="0.25">
      <c r="A7795" s="23"/>
      <c r="B7795" s="24"/>
      <c r="C7795" s="25"/>
      <c r="D7795" s="26"/>
      <c r="E7795" s="27"/>
      <c r="F7795" s="28"/>
    </row>
    <row r="7796" spans="1:6" x14ac:dyDescent="0.25">
      <c r="A7796" s="23"/>
      <c r="B7796" s="24"/>
      <c r="C7796" s="25"/>
      <c r="D7796" s="26"/>
      <c r="E7796" s="27"/>
      <c r="F7796" s="28"/>
    </row>
    <row r="7797" spans="1:6" x14ac:dyDescent="0.25">
      <c r="A7797" s="23"/>
      <c r="B7797" s="24"/>
      <c r="C7797" s="25"/>
      <c r="D7797" s="26"/>
      <c r="E7797" s="27"/>
      <c r="F7797" s="28"/>
    </row>
    <row r="7798" spans="1:6" x14ac:dyDescent="0.25">
      <c r="A7798" s="23"/>
      <c r="B7798" s="24"/>
      <c r="C7798" s="25"/>
      <c r="D7798" s="26"/>
      <c r="E7798" s="27"/>
      <c r="F7798" s="28"/>
    </row>
    <row r="7799" spans="1:6" x14ac:dyDescent="0.25">
      <c r="A7799" s="23"/>
      <c r="B7799" s="24"/>
      <c r="C7799" s="25"/>
      <c r="D7799" s="26"/>
      <c r="E7799" s="27"/>
      <c r="F7799" s="28"/>
    </row>
    <row r="7800" spans="1:6" x14ac:dyDescent="0.25">
      <c r="A7800" s="23"/>
      <c r="B7800" s="24"/>
      <c r="C7800" s="25"/>
      <c r="D7800" s="26"/>
      <c r="E7800" s="27"/>
      <c r="F7800" s="28"/>
    </row>
    <row r="7801" spans="1:6" x14ac:dyDescent="0.25">
      <c r="A7801" s="23"/>
      <c r="B7801" s="24"/>
      <c r="C7801" s="25"/>
      <c r="D7801" s="26"/>
      <c r="E7801" s="27"/>
      <c r="F7801" s="28"/>
    </row>
    <row r="7802" spans="1:6" x14ac:dyDescent="0.25">
      <c r="A7802" s="23"/>
      <c r="B7802" s="24"/>
      <c r="C7802" s="25"/>
      <c r="D7802" s="26"/>
      <c r="E7802" s="27"/>
      <c r="F7802" s="28"/>
    </row>
    <row r="7803" spans="1:6" x14ac:dyDescent="0.25">
      <c r="A7803" s="23"/>
      <c r="B7803" s="24"/>
      <c r="C7803" s="25"/>
      <c r="D7803" s="26"/>
      <c r="E7803" s="27"/>
      <c r="F7803" s="28"/>
    </row>
    <row r="7804" spans="1:6" x14ac:dyDescent="0.25">
      <c r="A7804" s="23"/>
      <c r="B7804" s="24"/>
      <c r="C7804" s="25"/>
      <c r="D7804" s="26"/>
      <c r="E7804" s="27"/>
      <c r="F7804" s="28"/>
    </row>
    <row r="7805" spans="1:6" x14ac:dyDescent="0.25">
      <c r="A7805" s="23"/>
      <c r="B7805" s="24"/>
      <c r="C7805" s="25"/>
      <c r="D7805" s="26"/>
      <c r="E7805" s="27"/>
      <c r="F7805" s="28"/>
    </row>
    <row r="7806" spans="1:6" x14ac:dyDescent="0.25">
      <c r="A7806" s="23"/>
      <c r="B7806" s="24"/>
      <c r="C7806" s="25"/>
      <c r="D7806" s="26"/>
      <c r="E7806" s="27"/>
      <c r="F7806" s="28"/>
    </row>
    <row r="7807" spans="1:6" x14ac:dyDescent="0.25">
      <c r="A7807" s="23"/>
      <c r="B7807" s="24"/>
      <c r="C7807" s="25"/>
      <c r="D7807" s="26"/>
      <c r="E7807" s="27"/>
      <c r="F7807" s="28"/>
    </row>
    <row r="7808" spans="1:6" x14ac:dyDescent="0.25">
      <c r="A7808" s="23"/>
      <c r="B7808" s="24"/>
      <c r="C7808" s="25"/>
      <c r="D7808" s="26"/>
      <c r="E7808" s="27"/>
      <c r="F7808" s="28"/>
    </row>
    <row r="7809" spans="1:6" x14ac:dyDescent="0.25">
      <c r="A7809" s="23"/>
      <c r="B7809" s="24"/>
      <c r="C7809" s="25"/>
      <c r="D7809" s="26"/>
      <c r="E7809" s="27"/>
      <c r="F7809" s="28"/>
    </row>
    <row r="7810" spans="1:6" x14ac:dyDescent="0.25">
      <c r="A7810" s="23"/>
      <c r="B7810" s="24"/>
      <c r="C7810" s="25"/>
      <c r="D7810" s="26"/>
      <c r="E7810" s="27"/>
      <c r="F7810" s="28"/>
    </row>
    <row r="7811" spans="1:6" x14ac:dyDescent="0.25">
      <c r="A7811" s="23"/>
      <c r="B7811" s="24"/>
      <c r="C7811" s="25"/>
      <c r="D7811" s="26"/>
      <c r="E7811" s="27"/>
      <c r="F7811" s="28"/>
    </row>
    <row r="7812" spans="1:6" x14ac:dyDescent="0.25">
      <c r="A7812" s="23"/>
      <c r="B7812" s="24"/>
      <c r="C7812" s="25"/>
      <c r="D7812" s="26"/>
      <c r="E7812" s="27"/>
      <c r="F7812" s="28"/>
    </row>
    <row r="7813" spans="1:6" x14ac:dyDescent="0.25">
      <c r="A7813" s="23"/>
      <c r="B7813" s="24"/>
      <c r="C7813" s="25"/>
      <c r="D7813" s="26"/>
      <c r="E7813" s="27"/>
      <c r="F7813" s="28"/>
    </row>
    <row r="7814" spans="1:6" x14ac:dyDescent="0.25">
      <c r="A7814" s="23"/>
      <c r="B7814" s="24"/>
      <c r="C7814" s="25"/>
      <c r="D7814" s="26"/>
      <c r="E7814" s="27"/>
      <c r="F7814" s="28"/>
    </row>
    <row r="7815" spans="1:6" x14ac:dyDescent="0.25">
      <c r="A7815" s="23"/>
      <c r="B7815" s="24"/>
      <c r="C7815" s="25"/>
      <c r="D7815" s="26"/>
      <c r="E7815" s="27"/>
      <c r="F7815" s="28"/>
    </row>
    <row r="7816" spans="1:6" x14ac:dyDescent="0.25">
      <c r="A7816" s="23"/>
      <c r="B7816" s="24"/>
      <c r="C7816" s="25"/>
      <c r="D7816" s="26"/>
      <c r="E7816" s="27"/>
      <c r="F7816" s="28"/>
    </row>
    <row r="7817" spans="1:6" x14ac:dyDescent="0.25">
      <c r="A7817" s="23"/>
      <c r="B7817" s="24"/>
      <c r="C7817" s="25"/>
      <c r="D7817" s="26"/>
      <c r="E7817" s="27"/>
      <c r="F7817" s="28"/>
    </row>
    <row r="7818" spans="1:6" x14ac:dyDescent="0.25">
      <c r="A7818" s="23"/>
      <c r="B7818" s="24"/>
      <c r="C7818" s="25"/>
      <c r="D7818" s="26"/>
      <c r="E7818" s="27"/>
      <c r="F7818" s="28"/>
    </row>
    <row r="7819" spans="1:6" x14ac:dyDescent="0.25">
      <c r="A7819" s="23"/>
      <c r="B7819" s="24"/>
      <c r="C7819" s="25"/>
      <c r="D7819" s="26"/>
      <c r="E7819" s="27"/>
      <c r="F7819" s="28"/>
    </row>
    <row r="7820" spans="1:6" x14ac:dyDescent="0.25">
      <c r="A7820" s="23"/>
      <c r="B7820" s="24"/>
      <c r="C7820" s="25"/>
      <c r="D7820" s="26"/>
      <c r="E7820" s="27"/>
      <c r="F7820" s="28"/>
    </row>
    <row r="7821" spans="1:6" x14ac:dyDescent="0.25">
      <c r="A7821" s="23"/>
      <c r="B7821" s="24"/>
      <c r="C7821" s="25"/>
      <c r="D7821" s="26"/>
      <c r="E7821" s="27"/>
      <c r="F7821" s="28"/>
    </row>
    <row r="7822" spans="1:6" x14ac:dyDescent="0.25">
      <c r="A7822" s="23"/>
      <c r="B7822" s="24"/>
      <c r="C7822" s="25"/>
      <c r="D7822" s="26"/>
      <c r="E7822" s="27"/>
      <c r="F7822" s="28"/>
    </row>
    <row r="7823" spans="1:6" x14ac:dyDescent="0.25">
      <c r="A7823" s="23"/>
      <c r="B7823" s="24"/>
      <c r="C7823" s="25"/>
      <c r="D7823" s="26"/>
      <c r="E7823" s="27"/>
      <c r="F7823" s="28"/>
    </row>
    <row r="7824" spans="1:6" x14ac:dyDescent="0.25">
      <c r="A7824" s="23"/>
      <c r="B7824" s="24"/>
      <c r="C7824" s="25"/>
      <c r="D7824" s="26"/>
      <c r="E7824" s="27"/>
      <c r="F7824" s="28"/>
    </row>
    <row r="7825" spans="1:6" x14ac:dyDescent="0.25">
      <c r="A7825" s="23"/>
      <c r="B7825" s="24"/>
      <c r="C7825" s="25"/>
      <c r="D7825" s="26"/>
      <c r="E7825" s="27"/>
      <c r="F7825" s="28"/>
    </row>
    <row r="7826" spans="1:6" x14ac:dyDescent="0.25">
      <c r="A7826" s="23"/>
      <c r="B7826" s="24"/>
      <c r="C7826" s="25"/>
      <c r="D7826" s="26"/>
      <c r="E7826" s="27"/>
      <c r="F7826" s="28"/>
    </row>
    <row r="7827" spans="1:6" x14ac:dyDescent="0.25">
      <c r="A7827" s="23"/>
      <c r="B7827" s="24"/>
      <c r="C7827" s="25"/>
      <c r="D7827" s="26"/>
      <c r="E7827" s="27"/>
      <c r="F7827" s="28"/>
    </row>
    <row r="7828" spans="1:6" x14ac:dyDescent="0.25">
      <c r="A7828" s="23"/>
      <c r="B7828" s="24"/>
      <c r="C7828" s="25"/>
      <c r="D7828" s="26"/>
      <c r="E7828" s="27"/>
      <c r="F7828" s="28"/>
    </row>
    <row r="7829" spans="1:6" x14ac:dyDescent="0.25">
      <c r="A7829" s="23"/>
      <c r="B7829" s="24"/>
      <c r="C7829" s="25"/>
      <c r="D7829" s="26"/>
      <c r="E7829" s="27"/>
      <c r="F7829" s="28"/>
    </row>
    <row r="7830" spans="1:6" x14ac:dyDescent="0.25">
      <c r="A7830" s="23"/>
      <c r="B7830" s="24"/>
      <c r="C7830" s="25"/>
      <c r="D7830" s="26"/>
      <c r="E7830" s="27"/>
      <c r="F7830" s="28"/>
    </row>
    <row r="7831" spans="1:6" x14ac:dyDescent="0.25">
      <c r="A7831" s="23"/>
      <c r="B7831" s="24"/>
      <c r="C7831" s="25"/>
      <c r="D7831" s="26"/>
      <c r="E7831" s="27"/>
      <c r="F7831" s="28"/>
    </row>
    <row r="7832" spans="1:6" x14ac:dyDescent="0.25">
      <c r="A7832" s="23"/>
      <c r="B7832" s="24"/>
      <c r="C7832" s="25"/>
      <c r="D7832" s="26"/>
      <c r="E7832" s="27"/>
      <c r="F7832" s="28"/>
    </row>
    <row r="7833" spans="1:6" x14ac:dyDescent="0.25">
      <c r="A7833" s="23"/>
      <c r="B7833" s="24"/>
      <c r="C7833" s="25"/>
      <c r="D7833" s="26"/>
      <c r="E7833" s="27"/>
      <c r="F7833" s="28"/>
    </row>
    <row r="7834" spans="1:6" x14ac:dyDescent="0.25">
      <c r="A7834" s="23"/>
      <c r="B7834" s="24"/>
      <c r="C7834" s="25"/>
      <c r="D7834" s="26"/>
      <c r="E7834" s="27"/>
      <c r="F7834" s="28"/>
    </row>
    <row r="7835" spans="1:6" x14ac:dyDescent="0.25">
      <c r="A7835" s="23"/>
      <c r="B7835" s="24"/>
      <c r="C7835" s="25"/>
      <c r="D7835" s="26"/>
      <c r="E7835" s="27"/>
      <c r="F7835" s="28"/>
    </row>
    <row r="7836" spans="1:6" x14ac:dyDescent="0.25">
      <c r="A7836" s="23"/>
      <c r="B7836" s="24"/>
      <c r="C7836" s="25"/>
      <c r="D7836" s="26"/>
      <c r="E7836" s="27"/>
      <c r="F7836" s="28"/>
    </row>
    <row r="7837" spans="1:6" x14ac:dyDescent="0.25">
      <c r="A7837" s="23"/>
      <c r="B7837" s="24"/>
      <c r="C7837" s="25"/>
      <c r="D7837" s="26"/>
      <c r="E7837" s="27"/>
      <c r="F7837" s="28"/>
    </row>
    <row r="7838" spans="1:6" x14ac:dyDescent="0.25">
      <c r="A7838" s="23"/>
      <c r="B7838" s="24"/>
      <c r="C7838" s="25"/>
      <c r="D7838" s="26"/>
      <c r="E7838" s="27"/>
      <c r="F7838" s="28"/>
    </row>
    <row r="7839" spans="1:6" x14ac:dyDescent="0.25">
      <c r="A7839" s="23"/>
      <c r="B7839" s="24"/>
      <c r="C7839" s="25"/>
      <c r="D7839" s="26"/>
      <c r="E7839" s="27"/>
      <c r="F7839" s="28"/>
    </row>
    <row r="7840" spans="1:6" x14ac:dyDescent="0.25">
      <c r="A7840" s="23"/>
      <c r="B7840" s="24"/>
      <c r="C7840" s="25"/>
      <c r="D7840" s="26"/>
      <c r="E7840" s="27"/>
      <c r="F7840" s="28"/>
    </row>
    <row r="7841" spans="1:6" x14ac:dyDescent="0.25">
      <c r="A7841" s="23"/>
      <c r="B7841" s="24"/>
      <c r="C7841" s="25"/>
      <c r="D7841" s="26"/>
      <c r="E7841" s="27"/>
      <c r="F7841" s="28"/>
    </row>
    <row r="7842" spans="1:6" x14ac:dyDescent="0.25">
      <c r="A7842" s="23"/>
      <c r="B7842" s="24"/>
      <c r="C7842" s="25"/>
      <c r="D7842" s="26"/>
      <c r="E7842" s="27"/>
      <c r="F7842" s="28"/>
    </row>
    <row r="7843" spans="1:6" x14ac:dyDescent="0.25">
      <c r="A7843" s="23"/>
      <c r="B7843" s="24"/>
      <c r="C7843" s="25"/>
      <c r="D7843" s="26"/>
      <c r="E7843" s="27"/>
      <c r="F7843" s="28"/>
    </row>
    <row r="7844" spans="1:6" x14ac:dyDescent="0.25">
      <c r="A7844" s="23"/>
      <c r="B7844" s="24"/>
      <c r="C7844" s="25"/>
      <c r="D7844" s="26"/>
      <c r="E7844" s="27"/>
      <c r="F7844" s="28"/>
    </row>
    <row r="7845" spans="1:6" x14ac:dyDescent="0.25">
      <c r="A7845" s="23"/>
      <c r="B7845" s="24"/>
      <c r="C7845" s="25"/>
      <c r="D7845" s="26"/>
      <c r="E7845" s="27"/>
      <c r="F7845" s="28"/>
    </row>
    <row r="7846" spans="1:6" x14ac:dyDescent="0.25">
      <c r="A7846" s="23"/>
      <c r="B7846" s="24"/>
      <c r="C7846" s="25"/>
      <c r="D7846" s="26"/>
      <c r="E7846" s="27"/>
      <c r="F7846" s="28"/>
    </row>
    <row r="7847" spans="1:6" x14ac:dyDescent="0.25">
      <c r="A7847" s="23"/>
      <c r="B7847" s="24"/>
      <c r="C7847" s="25"/>
      <c r="D7847" s="26"/>
      <c r="E7847" s="27"/>
      <c r="F7847" s="28"/>
    </row>
    <row r="7848" spans="1:6" x14ac:dyDescent="0.25">
      <c r="A7848" s="23"/>
      <c r="B7848" s="24"/>
      <c r="C7848" s="25"/>
      <c r="D7848" s="26"/>
      <c r="E7848" s="27"/>
      <c r="F7848" s="28"/>
    </row>
    <row r="7849" spans="1:6" x14ac:dyDescent="0.25">
      <c r="A7849" s="23"/>
      <c r="B7849" s="24"/>
      <c r="C7849" s="25"/>
      <c r="D7849" s="26"/>
      <c r="E7849" s="27"/>
      <c r="F7849" s="28"/>
    </row>
    <row r="7850" spans="1:6" x14ac:dyDescent="0.25">
      <c r="A7850" s="23"/>
      <c r="B7850" s="24"/>
      <c r="C7850" s="25"/>
      <c r="D7850" s="26"/>
      <c r="E7850" s="27"/>
      <c r="F7850" s="28"/>
    </row>
    <row r="7851" spans="1:6" x14ac:dyDescent="0.25">
      <c r="A7851" s="23"/>
      <c r="B7851" s="24"/>
      <c r="C7851" s="25"/>
      <c r="D7851" s="26"/>
      <c r="E7851" s="27"/>
      <c r="F7851" s="28"/>
    </row>
    <row r="7852" spans="1:6" x14ac:dyDescent="0.25">
      <c r="A7852" s="23"/>
      <c r="B7852" s="24"/>
      <c r="C7852" s="25"/>
      <c r="D7852" s="26"/>
      <c r="E7852" s="27"/>
      <c r="F7852" s="28"/>
    </row>
    <row r="7853" spans="1:6" x14ac:dyDescent="0.25">
      <c r="A7853" s="23"/>
      <c r="B7853" s="24"/>
      <c r="C7853" s="25"/>
      <c r="D7853" s="26"/>
      <c r="E7853" s="27"/>
      <c r="F7853" s="28"/>
    </row>
    <row r="7854" spans="1:6" x14ac:dyDescent="0.25">
      <c r="A7854" s="23"/>
      <c r="B7854" s="24"/>
      <c r="C7854" s="25"/>
      <c r="D7854" s="26"/>
      <c r="E7854" s="27"/>
      <c r="F7854" s="28"/>
    </row>
    <row r="7855" spans="1:6" x14ac:dyDescent="0.25">
      <c r="A7855" s="23"/>
      <c r="B7855" s="24"/>
      <c r="C7855" s="25"/>
      <c r="D7855" s="26"/>
      <c r="E7855" s="27"/>
      <c r="F7855" s="28"/>
    </row>
    <row r="7856" spans="1:6" x14ac:dyDescent="0.25">
      <c r="A7856" s="23"/>
      <c r="B7856" s="24"/>
      <c r="C7856" s="25"/>
      <c r="D7856" s="26"/>
      <c r="E7856" s="27"/>
      <c r="F7856" s="28"/>
    </row>
    <row r="7857" spans="1:6" x14ac:dyDescent="0.25">
      <c r="A7857" s="23"/>
      <c r="B7857" s="24"/>
      <c r="C7857" s="25"/>
      <c r="D7857" s="26"/>
      <c r="E7857" s="27"/>
      <c r="F7857" s="28"/>
    </row>
    <row r="7858" spans="1:6" x14ac:dyDescent="0.25">
      <c r="A7858" s="23"/>
      <c r="B7858" s="24"/>
      <c r="C7858" s="25"/>
      <c r="D7858" s="26"/>
      <c r="E7858" s="27"/>
      <c r="F7858" s="28"/>
    </row>
    <row r="7859" spans="1:6" x14ac:dyDescent="0.25">
      <c r="A7859" s="23"/>
      <c r="B7859" s="24"/>
      <c r="C7859" s="25"/>
      <c r="D7859" s="26"/>
      <c r="E7859" s="27"/>
      <c r="F7859" s="28"/>
    </row>
    <row r="7860" spans="1:6" x14ac:dyDescent="0.25">
      <c r="A7860" s="23"/>
      <c r="B7860" s="24"/>
      <c r="C7860" s="25"/>
      <c r="D7860" s="26"/>
      <c r="E7860" s="27"/>
      <c r="F7860" s="28"/>
    </row>
    <row r="7861" spans="1:6" x14ac:dyDescent="0.25">
      <c r="A7861" s="23"/>
      <c r="B7861" s="24"/>
      <c r="C7861" s="25"/>
      <c r="D7861" s="26"/>
      <c r="E7861" s="27"/>
      <c r="F7861" s="28"/>
    </row>
    <row r="7862" spans="1:6" x14ac:dyDescent="0.25">
      <c r="A7862" s="23"/>
      <c r="B7862" s="24"/>
      <c r="C7862" s="25"/>
      <c r="D7862" s="26"/>
      <c r="E7862" s="27"/>
      <c r="F7862" s="28"/>
    </row>
    <row r="7863" spans="1:6" x14ac:dyDescent="0.25">
      <c r="A7863" s="23"/>
      <c r="B7863" s="24"/>
      <c r="C7863" s="25"/>
      <c r="D7863" s="26"/>
      <c r="E7863" s="27"/>
      <c r="F7863" s="28"/>
    </row>
    <row r="7864" spans="1:6" x14ac:dyDescent="0.25">
      <c r="A7864" s="23"/>
      <c r="B7864" s="24"/>
      <c r="C7864" s="25"/>
      <c r="D7864" s="26"/>
      <c r="E7864" s="27"/>
      <c r="F7864" s="28"/>
    </row>
    <row r="7865" spans="1:6" x14ac:dyDescent="0.25">
      <c r="A7865" s="23"/>
      <c r="B7865" s="24"/>
      <c r="C7865" s="25"/>
      <c r="D7865" s="26"/>
      <c r="E7865" s="27"/>
      <c r="F7865" s="28"/>
    </row>
    <row r="7866" spans="1:6" x14ac:dyDescent="0.25">
      <c r="A7866" s="23"/>
      <c r="B7866" s="24"/>
      <c r="C7866" s="25"/>
      <c r="D7866" s="26"/>
      <c r="E7866" s="27"/>
      <c r="F7866" s="28"/>
    </row>
    <row r="7867" spans="1:6" x14ac:dyDescent="0.25">
      <c r="A7867" s="23"/>
      <c r="B7867" s="24"/>
      <c r="C7867" s="25"/>
      <c r="D7867" s="26"/>
      <c r="E7867" s="27"/>
      <c r="F7867" s="28"/>
    </row>
    <row r="7868" spans="1:6" x14ac:dyDescent="0.25">
      <c r="A7868" s="23"/>
      <c r="B7868" s="24"/>
      <c r="C7868" s="25"/>
      <c r="D7868" s="26"/>
      <c r="E7868" s="27"/>
      <c r="F7868" s="28"/>
    </row>
    <row r="7869" spans="1:6" x14ac:dyDescent="0.25">
      <c r="A7869" s="23"/>
      <c r="B7869" s="24"/>
      <c r="C7869" s="25"/>
      <c r="D7869" s="26"/>
      <c r="E7869" s="27"/>
      <c r="F7869" s="28"/>
    </row>
    <row r="7870" spans="1:6" x14ac:dyDescent="0.25">
      <c r="A7870" s="23"/>
      <c r="B7870" s="24"/>
      <c r="C7870" s="25"/>
      <c r="D7870" s="26"/>
      <c r="E7870" s="27"/>
      <c r="F7870" s="28"/>
    </row>
    <row r="7871" spans="1:6" x14ac:dyDescent="0.25">
      <c r="A7871" s="23"/>
      <c r="B7871" s="24"/>
      <c r="C7871" s="25"/>
      <c r="D7871" s="26"/>
      <c r="E7871" s="27"/>
      <c r="F7871" s="28"/>
    </row>
    <row r="7872" spans="1:6" x14ac:dyDescent="0.25">
      <c r="A7872" s="23"/>
      <c r="B7872" s="24"/>
      <c r="C7872" s="25"/>
      <c r="D7872" s="26"/>
      <c r="E7872" s="27"/>
      <c r="F7872" s="28"/>
    </row>
    <row r="7873" spans="1:6" x14ac:dyDescent="0.25">
      <c r="A7873" s="23"/>
      <c r="B7873" s="24"/>
      <c r="C7873" s="25"/>
      <c r="D7873" s="26"/>
      <c r="E7873" s="27"/>
      <c r="F7873" s="28"/>
    </row>
    <row r="7874" spans="1:6" x14ac:dyDescent="0.25">
      <c r="A7874" s="23"/>
      <c r="B7874" s="24"/>
      <c r="C7874" s="25"/>
      <c r="D7874" s="26"/>
      <c r="E7874" s="27"/>
      <c r="F7874" s="28"/>
    </row>
    <row r="7875" spans="1:6" x14ac:dyDescent="0.25">
      <c r="A7875" s="23"/>
      <c r="B7875" s="24"/>
      <c r="C7875" s="25"/>
      <c r="D7875" s="26"/>
      <c r="E7875" s="27"/>
      <c r="F7875" s="28"/>
    </row>
    <row r="7876" spans="1:6" x14ac:dyDescent="0.25">
      <c r="A7876" s="23"/>
      <c r="B7876" s="24"/>
      <c r="C7876" s="25"/>
      <c r="D7876" s="26"/>
      <c r="E7876" s="27"/>
      <c r="F7876" s="28"/>
    </row>
    <row r="7877" spans="1:6" x14ac:dyDescent="0.25">
      <c r="A7877" s="23"/>
      <c r="B7877" s="24"/>
      <c r="C7877" s="25"/>
      <c r="D7877" s="26"/>
      <c r="E7877" s="27"/>
      <c r="F7877" s="28"/>
    </row>
    <row r="7878" spans="1:6" x14ac:dyDescent="0.25">
      <c r="A7878" s="23"/>
      <c r="B7878" s="24"/>
      <c r="C7878" s="25"/>
      <c r="D7878" s="26"/>
      <c r="E7878" s="27"/>
      <c r="F7878" s="28"/>
    </row>
    <row r="7879" spans="1:6" x14ac:dyDescent="0.25">
      <c r="A7879" s="23"/>
      <c r="B7879" s="24"/>
      <c r="C7879" s="25"/>
      <c r="D7879" s="26"/>
      <c r="E7879" s="27"/>
      <c r="F7879" s="28"/>
    </row>
    <row r="7880" spans="1:6" x14ac:dyDescent="0.25">
      <c r="A7880" s="23"/>
      <c r="B7880" s="24"/>
      <c r="C7880" s="25"/>
      <c r="D7880" s="26"/>
      <c r="E7880" s="27"/>
      <c r="F7880" s="28"/>
    </row>
    <row r="7881" spans="1:6" x14ac:dyDescent="0.25">
      <c r="A7881" s="23"/>
      <c r="B7881" s="24"/>
      <c r="C7881" s="25"/>
      <c r="D7881" s="26"/>
      <c r="E7881" s="27"/>
      <c r="F7881" s="28"/>
    </row>
    <row r="7882" spans="1:6" x14ac:dyDescent="0.25">
      <c r="A7882" s="23"/>
      <c r="B7882" s="24"/>
      <c r="C7882" s="25"/>
      <c r="D7882" s="26"/>
      <c r="E7882" s="27"/>
      <c r="F7882" s="28"/>
    </row>
    <row r="7883" spans="1:6" x14ac:dyDescent="0.25">
      <c r="A7883" s="23"/>
      <c r="B7883" s="24"/>
      <c r="C7883" s="25"/>
      <c r="D7883" s="26"/>
      <c r="E7883" s="27"/>
      <c r="F7883" s="28"/>
    </row>
    <row r="7884" spans="1:6" x14ac:dyDescent="0.25">
      <c r="A7884" s="23"/>
      <c r="B7884" s="24"/>
      <c r="C7884" s="25"/>
      <c r="D7884" s="26"/>
      <c r="E7884" s="27"/>
      <c r="F7884" s="28"/>
    </row>
    <row r="7885" spans="1:6" x14ac:dyDescent="0.25">
      <c r="A7885" s="23"/>
      <c r="B7885" s="24"/>
      <c r="C7885" s="25"/>
      <c r="D7885" s="26"/>
      <c r="E7885" s="27"/>
      <c r="F7885" s="28"/>
    </row>
    <row r="7886" spans="1:6" x14ac:dyDescent="0.25">
      <c r="A7886" s="23"/>
      <c r="B7886" s="24"/>
      <c r="C7886" s="25"/>
      <c r="D7886" s="26"/>
      <c r="E7886" s="27"/>
      <c r="F7886" s="28"/>
    </row>
    <row r="7887" spans="1:6" x14ac:dyDescent="0.25">
      <c r="A7887" s="23"/>
      <c r="B7887" s="24"/>
      <c r="C7887" s="25"/>
      <c r="D7887" s="26"/>
      <c r="E7887" s="27"/>
      <c r="F7887" s="28"/>
    </row>
    <row r="7888" spans="1:6" x14ac:dyDescent="0.25">
      <c r="A7888" s="23"/>
      <c r="B7888" s="24"/>
      <c r="C7888" s="25"/>
      <c r="D7888" s="26"/>
      <c r="E7888" s="27"/>
      <c r="F7888" s="28"/>
    </row>
    <row r="7889" spans="1:6" x14ac:dyDescent="0.25">
      <c r="A7889" s="23"/>
      <c r="B7889" s="24"/>
      <c r="C7889" s="25"/>
      <c r="D7889" s="26"/>
      <c r="E7889" s="27"/>
      <c r="F7889" s="28"/>
    </row>
    <row r="7890" spans="1:6" x14ac:dyDescent="0.25">
      <c r="A7890" s="23"/>
      <c r="B7890" s="24"/>
      <c r="C7890" s="25"/>
      <c r="D7890" s="26"/>
      <c r="E7890" s="27"/>
      <c r="F7890" s="28"/>
    </row>
    <row r="7891" spans="1:6" x14ac:dyDescent="0.25">
      <c r="A7891" s="23"/>
      <c r="B7891" s="24"/>
      <c r="C7891" s="25"/>
      <c r="D7891" s="26"/>
      <c r="E7891" s="27"/>
      <c r="F7891" s="28"/>
    </row>
    <row r="7892" spans="1:6" x14ac:dyDescent="0.25">
      <c r="A7892" s="23"/>
      <c r="B7892" s="24"/>
      <c r="C7892" s="25"/>
      <c r="D7892" s="26"/>
      <c r="E7892" s="27"/>
      <c r="F7892" s="28"/>
    </row>
    <row r="7893" spans="1:6" x14ac:dyDescent="0.25">
      <c r="A7893" s="23"/>
      <c r="B7893" s="24"/>
      <c r="C7893" s="25"/>
      <c r="D7893" s="26"/>
      <c r="E7893" s="27"/>
      <c r="F7893" s="28"/>
    </row>
    <row r="7894" spans="1:6" x14ac:dyDescent="0.25">
      <c r="A7894" s="23"/>
      <c r="B7894" s="24"/>
      <c r="C7894" s="25"/>
      <c r="D7894" s="26"/>
      <c r="E7894" s="27"/>
      <c r="F7894" s="28"/>
    </row>
    <row r="7895" spans="1:6" x14ac:dyDescent="0.25">
      <c r="A7895" s="23"/>
      <c r="B7895" s="24"/>
      <c r="C7895" s="25"/>
      <c r="D7895" s="26"/>
      <c r="E7895" s="27"/>
      <c r="F7895" s="28"/>
    </row>
    <row r="7896" spans="1:6" x14ac:dyDescent="0.25">
      <c r="A7896" s="23"/>
      <c r="B7896" s="24"/>
      <c r="C7896" s="25"/>
      <c r="D7896" s="26"/>
      <c r="E7896" s="27"/>
      <c r="F7896" s="28"/>
    </row>
    <row r="7897" spans="1:6" x14ac:dyDescent="0.25">
      <c r="A7897" s="23"/>
      <c r="B7897" s="24"/>
      <c r="C7897" s="25"/>
      <c r="D7897" s="26"/>
      <c r="E7897" s="27"/>
      <c r="F7897" s="28"/>
    </row>
    <row r="7898" spans="1:6" x14ac:dyDescent="0.25">
      <c r="A7898" s="23"/>
      <c r="B7898" s="24"/>
      <c r="C7898" s="25"/>
      <c r="D7898" s="26"/>
      <c r="E7898" s="27"/>
      <c r="F7898" s="28"/>
    </row>
    <row r="7899" spans="1:6" x14ac:dyDescent="0.25">
      <c r="A7899" s="23"/>
      <c r="B7899" s="24"/>
      <c r="C7899" s="25"/>
      <c r="D7899" s="26"/>
      <c r="E7899" s="27"/>
      <c r="F7899" s="28"/>
    </row>
    <row r="7900" spans="1:6" x14ac:dyDescent="0.25">
      <c r="A7900" s="23"/>
      <c r="B7900" s="24"/>
      <c r="C7900" s="25"/>
      <c r="D7900" s="26"/>
      <c r="E7900" s="27"/>
      <c r="F7900" s="28"/>
    </row>
    <row r="7901" spans="1:6" x14ac:dyDescent="0.25">
      <c r="A7901" s="23"/>
      <c r="B7901" s="24"/>
      <c r="C7901" s="25"/>
      <c r="D7901" s="26"/>
      <c r="E7901" s="27"/>
      <c r="F7901" s="28"/>
    </row>
    <row r="7902" spans="1:6" x14ac:dyDescent="0.25">
      <c r="A7902" s="23"/>
      <c r="B7902" s="24"/>
      <c r="C7902" s="25"/>
      <c r="D7902" s="26"/>
      <c r="E7902" s="27"/>
      <c r="F7902" s="28"/>
    </row>
    <row r="7903" spans="1:6" x14ac:dyDescent="0.25">
      <c r="A7903" s="23"/>
      <c r="B7903" s="24"/>
      <c r="C7903" s="25"/>
      <c r="D7903" s="26"/>
      <c r="E7903" s="27"/>
      <c r="F7903" s="28"/>
    </row>
    <row r="7904" spans="1:6" x14ac:dyDescent="0.25">
      <c r="A7904" s="23"/>
      <c r="B7904" s="24"/>
      <c r="C7904" s="25"/>
      <c r="D7904" s="26"/>
      <c r="E7904" s="27"/>
      <c r="F7904" s="28"/>
    </row>
    <row r="7905" spans="1:6" x14ac:dyDescent="0.25">
      <c r="A7905" s="23"/>
      <c r="B7905" s="24"/>
      <c r="C7905" s="25"/>
      <c r="D7905" s="26"/>
      <c r="E7905" s="27"/>
      <c r="F7905" s="28"/>
    </row>
    <row r="7906" spans="1:6" x14ac:dyDescent="0.25">
      <c r="A7906" s="23"/>
      <c r="B7906" s="24"/>
      <c r="C7906" s="25"/>
      <c r="D7906" s="26"/>
      <c r="E7906" s="27"/>
      <c r="F7906" s="28"/>
    </row>
    <row r="7907" spans="1:6" x14ac:dyDescent="0.25">
      <c r="A7907" s="23"/>
      <c r="B7907" s="24"/>
      <c r="C7907" s="25"/>
      <c r="D7907" s="26"/>
      <c r="E7907" s="27"/>
      <c r="F7907" s="28"/>
    </row>
    <row r="7908" spans="1:6" x14ac:dyDescent="0.25">
      <c r="A7908" s="23"/>
      <c r="B7908" s="24"/>
      <c r="C7908" s="25"/>
      <c r="D7908" s="26"/>
      <c r="E7908" s="27"/>
      <c r="F7908" s="28"/>
    </row>
    <row r="7909" spans="1:6" x14ac:dyDescent="0.25">
      <c r="A7909" s="23"/>
      <c r="B7909" s="24"/>
      <c r="C7909" s="25"/>
      <c r="D7909" s="26"/>
      <c r="E7909" s="27"/>
      <c r="F7909" s="28"/>
    </row>
    <row r="7910" spans="1:6" x14ac:dyDescent="0.25">
      <c r="A7910" s="23"/>
      <c r="B7910" s="24"/>
      <c r="C7910" s="25"/>
      <c r="D7910" s="26"/>
      <c r="E7910" s="27"/>
      <c r="F7910" s="28"/>
    </row>
    <row r="7911" spans="1:6" x14ac:dyDescent="0.25">
      <c r="A7911" s="23"/>
      <c r="B7911" s="24"/>
      <c r="C7911" s="25"/>
      <c r="D7911" s="26"/>
      <c r="E7911" s="27"/>
      <c r="F7911" s="28"/>
    </row>
    <row r="7912" spans="1:6" x14ac:dyDescent="0.25">
      <c r="A7912" s="23"/>
      <c r="B7912" s="24"/>
      <c r="C7912" s="25"/>
      <c r="D7912" s="26"/>
      <c r="E7912" s="27"/>
      <c r="F7912" s="28"/>
    </row>
    <row r="7913" spans="1:6" x14ac:dyDescent="0.25">
      <c r="A7913" s="23"/>
      <c r="B7913" s="24"/>
      <c r="C7913" s="25"/>
      <c r="D7913" s="26"/>
      <c r="E7913" s="27"/>
      <c r="F7913" s="28"/>
    </row>
    <row r="7914" spans="1:6" x14ac:dyDescent="0.25">
      <c r="A7914" s="23"/>
      <c r="B7914" s="24"/>
      <c r="C7914" s="25"/>
      <c r="D7914" s="26"/>
      <c r="E7914" s="27"/>
      <c r="F7914" s="28"/>
    </row>
    <row r="7915" spans="1:6" x14ac:dyDescent="0.25">
      <c r="A7915" s="23"/>
      <c r="B7915" s="24"/>
      <c r="C7915" s="25"/>
      <c r="D7915" s="26"/>
      <c r="E7915" s="27"/>
      <c r="F7915" s="28"/>
    </row>
    <row r="7916" spans="1:6" x14ac:dyDescent="0.25">
      <c r="A7916" s="23"/>
      <c r="B7916" s="24"/>
      <c r="C7916" s="25"/>
      <c r="D7916" s="26"/>
      <c r="E7916" s="27"/>
      <c r="F7916" s="28"/>
    </row>
    <row r="7917" spans="1:6" x14ac:dyDescent="0.25">
      <c r="A7917" s="23"/>
      <c r="B7917" s="24"/>
      <c r="C7917" s="25"/>
      <c r="D7917" s="26"/>
      <c r="E7917" s="27"/>
      <c r="F7917" s="28"/>
    </row>
    <row r="7918" spans="1:6" x14ac:dyDescent="0.25">
      <c r="A7918" s="23"/>
      <c r="B7918" s="24"/>
      <c r="C7918" s="25"/>
      <c r="D7918" s="26"/>
      <c r="E7918" s="27"/>
      <c r="F7918" s="28"/>
    </row>
    <row r="7919" spans="1:6" x14ac:dyDescent="0.25">
      <c r="A7919" s="23"/>
      <c r="B7919" s="24"/>
      <c r="C7919" s="25"/>
      <c r="D7919" s="26"/>
      <c r="E7919" s="27"/>
      <c r="F7919" s="28"/>
    </row>
    <row r="7920" spans="1:6" x14ac:dyDescent="0.25">
      <c r="A7920" s="23"/>
      <c r="B7920" s="24"/>
      <c r="C7920" s="25"/>
      <c r="D7920" s="26"/>
      <c r="E7920" s="27"/>
      <c r="F7920" s="28"/>
    </row>
    <row r="7921" spans="1:6" x14ac:dyDescent="0.25">
      <c r="A7921" s="23"/>
      <c r="B7921" s="24"/>
      <c r="C7921" s="25"/>
      <c r="D7921" s="26"/>
      <c r="E7921" s="27"/>
      <c r="F7921" s="28"/>
    </row>
    <row r="7922" spans="1:6" x14ac:dyDescent="0.25">
      <c r="A7922" s="23"/>
      <c r="B7922" s="24"/>
      <c r="C7922" s="25"/>
      <c r="D7922" s="26"/>
      <c r="E7922" s="27"/>
      <c r="F7922" s="28"/>
    </row>
    <row r="7923" spans="1:6" x14ac:dyDescent="0.25">
      <c r="A7923" s="23"/>
      <c r="B7923" s="24"/>
      <c r="C7923" s="25"/>
      <c r="D7923" s="26"/>
      <c r="E7923" s="27"/>
      <c r="F7923" s="28"/>
    </row>
    <row r="7924" spans="1:6" x14ac:dyDescent="0.25">
      <c r="A7924" s="23"/>
      <c r="B7924" s="24"/>
      <c r="C7924" s="25"/>
      <c r="D7924" s="26"/>
      <c r="E7924" s="27"/>
      <c r="F7924" s="28"/>
    </row>
    <row r="7925" spans="1:6" x14ac:dyDescent="0.25">
      <c r="A7925" s="23"/>
      <c r="B7925" s="24"/>
      <c r="C7925" s="25"/>
      <c r="D7925" s="26"/>
      <c r="E7925" s="27"/>
      <c r="F7925" s="28"/>
    </row>
    <row r="7926" spans="1:6" x14ac:dyDescent="0.25">
      <c r="A7926" s="23"/>
      <c r="B7926" s="24"/>
      <c r="C7926" s="25"/>
      <c r="D7926" s="26"/>
      <c r="E7926" s="27"/>
      <c r="F7926" s="28"/>
    </row>
    <row r="7927" spans="1:6" x14ac:dyDescent="0.25">
      <c r="A7927" s="23"/>
      <c r="B7927" s="24"/>
      <c r="C7927" s="25"/>
      <c r="D7927" s="26"/>
      <c r="E7927" s="27"/>
      <c r="F7927" s="28"/>
    </row>
    <row r="7928" spans="1:6" x14ac:dyDescent="0.25">
      <c r="A7928" s="23"/>
      <c r="B7928" s="24"/>
      <c r="C7928" s="25"/>
      <c r="D7928" s="26"/>
      <c r="E7928" s="27"/>
      <c r="F7928" s="28"/>
    </row>
    <row r="7929" spans="1:6" x14ac:dyDescent="0.25">
      <c r="A7929" s="23"/>
      <c r="B7929" s="24"/>
      <c r="C7929" s="25"/>
      <c r="D7929" s="26"/>
      <c r="E7929" s="27"/>
      <c r="F7929" s="28"/>
    </row>
    <row r="7930" spans="1:6" x14ac:dyDescent="0.25">
      <c r="A7930" s="23"/>
      <c r="B7930" s="24"/>
      <c r="C7930" s="25"/>
      <c r="D7930" s="26"/>
      <c r="E7930" s="27"/>
      <c r="F7930" s="28"/>
    </row>
    <row r="7931" spans="1:6" x14ac:dyDescent="0.25">
      <c r="A7931" s="23"/>
      <c r="B7931" s="24"/>
      <c r="C7931" s="25"/>
      <c r="D7931" s="26"/>
      <c r="E7931" s="27"/>
      <c r="F7931" s="28"/>
    </row>
    <row r="7932" spans="1:6" x14ac:dyDescent="0.25">
      <c r="A7932" s="23"/>
      <c r="B7932" s="24"/>
      <c r="C7932" s="25"/>
      <c r="D7932" s="26"/>
      <c r="E7932" s="27"/>
      <c r="F7932" s="28"/>
    </row>
    <row r="7933" spans="1:6" x14ac:dyDescent="0.25">
      <c r="A7933" s="23"/>
      <c r="B7933" s="24"/>
      <c r="C7933" s="25"/>
      <c r="D7933" s="26"/>
      <c r="E7933" s="27"/>
      <c r="F7933" s="28"/>
    </row>
    <row r="7934" spans="1:6" x14ac:dyDescent="0.25">
      <c r="A7934" s="23"/>
      <c r="B7934" s="24"/>
      <c r="C7934" s="25"/>
      <c r="D7934" s="26"/>
      <c r="E7934" s="27"/>
      <c r="F7934" s="28"/>
    </row>
    <row r="7935" spans="1:6" x14ac:dyDescent="0.25">
      <c r="A7935" s="23"/>
      <c r="B7935" s="24"/>
      <c r="C7935" s="25"/>
      <c r="D7935" s="26"/>
      <c r="E7935" s="27"/>
      <c r="F7935" s="28"/>
    </row>
    <row r="7936" spans="1:6" x14ac:dyDescent="0.25">
      <c r="A7936" s="23"/>
      <c r="B7936" s="24"/>
      <c r="C7936" s="25"/>
      <c r="D7936" s="26"/>
      <c r="E7936" s="27"/>
      <c r="F7936" s="28"/>
    </row>
    <row r="7937" spans="1:6" x14ac:dyDescent="0.25">
      <c r="A7937" s="23"/>
      <c r="B7937" s="24"/>
      <c r="C7937" s="25"/>
      <c r="D7937" s="26"/>
      <c r="E7937" s="27"/>
      <c r="F7937" s="28"/>
    </row>
    <row r="7938" spans="1:6" x14ac:dyDescent="0.25">
      <c r="A7938" s="23"/>
      <c r="B7938" s="24"/>
      <c r="C7938" s="25"/>
      <c r="D7938" s="26"/>
      <c r="E7938" s="27"/>
      <c r="F7938" s="28"/>
    </row>
    <row r="7939" spans="1:6" x14ac:dyDescent="0.25">
      <c r="A7939" s="23"/>
      <c r="B7939" s="24"/>
      <c r="C7939" s="25"/>
      <c r="D7939" s="26"/>
      <c r="E7939" s="27"/>
      <c r="F7939" s="28"/>
    </row>
    <row r="7940" spans="1:6" x14ac:dyDescent="0.25">
      <c r="A7940" s="23"/>
      <c r="B7940" s="24"/>
      <c r="C7940" s="25"/>
      <c r="D7940" s="26"/>
      <c r="E7940" s="27"/>
      <c r="F7940" s="28"/>
    </row>
    <row r="7941" spans="1:6" x14ac:dyDescent="0.25">
      <c r="A7941" s="23"/>
      <c r="B7941" s="24"/>
      <c r="C7941" s="25"/>
      <c r="D7941" s="26"/>
      <c r="E7941" s="27"/>
      <c r="F7941" s="28"/>
    </row>
    <row r="7942" spans="1:6" x14ac:dyDescent="0.25">
      <c r="A7942" s="23"/>
      <c r="B7942" s="24"/>
      <c r="C7942" s="25"/>
      <c r="D7942" s="26"/>
      <c r="E7942" s="27"/>
      <c r="F7942" s="28"/>
    </row>
    <row r="7943" spans="1:6" x14ac:dyDescent="0.25">
      <c r="A7943" s="23"/>
      <c r="B7943" s="24"/>
      <c r="C7943" s="25"/>
      <c r="D7943" s="26"/>
      <c r="E7943" s="27"/>
      <c r="F7943" s="28"/>
    </row>
    <row r="7944" spans="1:6" x14ac:dyDescent="0.25">
      <c r="A7944" s="23"/>
      <c r="B7944" s="24"/>
      <c r="C7944" s="25"/>
      <c r="D7944" s="26"/>
      <c r="E7944" s="27"/>
      <c r="F7944" s="28"/>
    </row>
    <row r="7945" spans="1:6" x14ac:dyDescent="0.25">
      <c r="A7945" s="23"/>
      <c r="B7945" s="24"/>
      <c r="C7945" s="25"/>
      <c r="D7945" s="26"/>
      <c r="E7945" s="27"/>
      <c r="F7945" s="28"/>
    </row>
    <row r="7946" spans="1:6" x14ac:dyDescent="0.25">
      <c r="A7946" s="23"/>
      <c r="B7946" s="24"/>
      <c r="C7946" s="25"/>
      <c r="D7946" s="26"/>
      <c r="E7946" s="27"/>
      <c r="F7946" s="28"/>
    </row>
    <row r="7947" spans="1:6" x14ac:dyDescent="0.25">
      <c r="A7947" s="23"/>
      <c r="B7947" s="24"/>
      <c r="C7947" s="25"/>
      <c r="D7947" s="26"/>
      <c r="E7947" s="27"/>
      <c r="F7947" s="28"/>
    </row>
    <row r="7948" spans="1:6" x14ac:dyDescent="0.25">
      <c r="A7948" s="23"/>
      <c r="B7948" s="24"/>
      <c r="C7948" s="25"/>
      <c r="D7948" s="26"/>
      <c r="E7948" s="27"/>
      <c r="F7948" s="28"/>
    </row>
    <row r="7949" spans="1:6" x14ac:dyDescent="0.25">
      <c r="A7949" s="23"/>
      <c r="B7949" s="24"/>
      <c r="C7949" s="25"/>
      <c r="D7949" s="26"/>
      <c r="E7949" s="27"/>
      <c r="F7949" s="28"/>
    </row>
    <row r="7950" spans="1:6" x14ac:dyDescent="0.25">
      <c r="A7950" s="23"/>
      <c r="B7950" s="24"/>
      <c r="C7950" s="25"/>
      <c r="D7950" s="26"/>
      <c r="E7950" s="27"/>
      <c r="F7950" s="28"/>
    </row>
    <row r="7951" spans="1:6" x14ac:dyDescent="0.25">
      <c r="A7951" s="23"/>
      <c r="B7951" s="24"/>
      <c r="C7951" s="25"/>
      <c r="D7951" s="26"/>
      <c r="E7951" s="27"/>
      <c r="F7951" s="28"/>
    </row>
    <row r="7952" spans="1:6" x14ac:dyDescent="0.25">
      <c r="A7952" s="23"/>
      <c r="B7952" s="24"/>
      <c r="C7952" s="25"/>
      <c r="D7952" s="26"/>
      <c r="E7952" s="27"/>
      <c r="F7952" s="28"/>
    </row>
    <row r="7953" spans="1:6" x14ac:dyDescent="0.25">
      <c r="A7953" s="23"/>
      <c r="B7953" s="24"/>
      <c r="C7953" s="25"/>
      <c r="D7953" s="26"/>
      <c r="E7953" s="27"/>
      <c r="F7953" s="28"/>
    </row>
    <row r="7954" spans="1:6" x14ac:dyDescent="0.25">
      <c r="A7954" s="23"/>
      <c r="B7954" s="24"/>
      <c r="C7954" s="25"/>
      <c r="D7954" s="26"/>
      <c r="E7954" s="27"/>
      <c r="F7954" s="28"/>
    </row>
    <row r="7955" spans="1:6" x14ac:dyDescent="0.25">
      <c r="A7955" s="23"/>
      <c r="B7955" s="24"/>
      <c r="C7955" s="25"/>
      <c r="D7955" s="26"/>
      <c r="E7955" s="27"/>
      <c r="F7955" s="28"/>
    </row>
    <row r="7956" spans="1:6" x14ac:dyDescent="0.25">
      <c r="A7956" s="23"/>
      <c r="B7956" s="24"/>
      <c r="C7956" s="25"/>
      <c r="D7956" s="26"/>
      <c r="E7956" s="27"/>
      <c r="F7956" s="28"/>
    </row>
    <row r="7957" spans="1:6" x14ac:dyDescent="0.25">
      <c r="A7957" s="23"/>
      <c r="B7957" s="24"/>
      <c r="C7957" s="25"/>
      <c r="D7957" s="26"/>
      <c r="E7957" s="27"/>
      <c r="F7957" s="28"/>
    </row>
    <row r="7958" spans="1:6" x14ac:dyDescent="0.25">
      <c r="A7958" s="23"/>
      <c r="B7958" s="24"/>
      <c r="C7958" s="25"/>
      <c r="D7958" s="26"/>
      <c r="E7958" s="27"/>
      <c r="F7958" s="28"/>
    </row>
    <row r="7959" spans="1:6" x14ac:dyDescent="0.25">
      <c r="A7959" s="23"/>
      <c r="B7959" s="24"/>
      <c r="C7959" s="25"/>
      <c r="D7959" s="26"/>
      <c r="E7959" s="27"/>
      <c r="F7959" s="28"/>
    </row>
    <row r="7960" spans="1:6" x14ac:dyDescent="0.25">
      <c r="A7960" s="23"/>
      <c r="B7960" s="24"/>
      <c r="C7960" s="25"/>
      <c r="D7960" s="26"/>
      <c r="E7960" s="27"/>
      <c r="F7960" s="28"/>
    </row>
    <row r="7961" spans="1:6" x14ac:dyDescent="0.25">
      <c r="A7961" s="23"/>
      <c r="B7961" s="24"/>
      <c r="C7961" s="25"/>
      <c r="D7961" s="26"/>
      <c r="E7961" s="27"/>
      <c r="F7961" s="28"/>
    </row>
    <row r="7962" spans="1:6" x14ac:dyDescent="0.25">
      <c r="A7962" s="23"/>
      <c r="B7962" s="24"/>
      <c r="C7962" s="25"/>
      <c r="D7962" s="26"/>
      <c r="E7962" s="27"/>
      <c r="F7962" s="28"/>
    </row>
    <row r="7963" spans="1:6" x14ac:dyDescent="0.25">
      <c r="A7963" s="23"/>
      <c r="B7963" s="24"/>
      <c r="C7963" s="25"/>
      <c r="D7963" s="26"/>
      <c r="E7963" s="27"/>
      <c r="F7963" s="28"/>
    </row>
    <row r="7964" spans="1:6" x14ac:dyDescent="0.25">
      <c r="A7964" s="23"/>
      <c r="B7964" s="24"/>
      <c r="C7964" s="25"/>
      <c r="D7964" s="26"/>
      <c r="E7964" s="27"/>
      <c r="F7964" s="28"/>
    </row>
    <row r="7965" spans="1:6" x14ac:dyDescent="0.25">
      <c r="A7965" s="23"/>
      <c r="B7965" s="24"/>
      <c r="C7965" s="25"/>
      <c r="D7965" s="26"/>
      <c r="E7965" s="27"/>
      <c r="F7965" s="28"/>
    </row>
    <row r="7966" spans="1:6" x14ac:dyDescent="0.25">
      <c r="A7966" s="23"/>
      <c r="B7966" s="24"/>
      <c r="C7966" s="25"/>
      <c r="D7966" s="26"/>
      <c r="E7966" s="27"/>
      <c r="F7966" s="28"/>
    </row>
    <row r="7967" spans="1:6" x14ac:dyDescent="0.25">
      <c r="A7967" s="23"/>
      <c r="B7967" s="24"/>
      <c r="C7967" s="25"/>
      <c r="D7967" s="26"/>
      <c r="E7967" s="27"/>
      <c r="F7967" s="28"/>
    </row>
    <row r="7968" spans="1:6" x14ac:dyDescent="0.25">
      <c r="A7968" s="23"/>
      <c r="B7968" s="24"/>
      <c r="C7968" s="25"/>
      <c r="D7968" s="26"/>
      <c r="E7968" s="27"/>
      <c r="F7968" s="28"/>
    </row>
    <row r="7969" spans="1:6" x14ac:dyDescent="0.25">
      <c r="A7969" s="23"/>
      <c r="B7969" s="24"/>
      <c r="C7969" s="25"/>
      <c r="D7969" s="26"/>
      <c r="E7969" s="27"/>
      <c r="F7969" s="28"/>
    </row>
    <row r="7970" spans="1:6" x14ac:dyDescent="0.25">
      <c r="A7970" s="23"/>
      <c r="B7970" s="24"/>
      <c r="C7970" s="25"/>
      <c r="D7970" s="26"/>
      <c r="E7970" s="27"/>
      <c r="F7970" s="28"/>
    </row>
    <row r="7971" spans="1:6" x14ac:dyDescent="0.25">
      <c r="A7971" s="23"/>
      <c r="B7971" s="24"/>
      <c r="C7971" s="25"/>
      <c r="D7971" s="26"/>
      <c r="E7971" s="27"/>
      <c r="F7971" s="28"/>
    </row>
    <row r="7972" spans="1:6" x14ac:dyDescent="0.25">
      <c r="A7972" s="23"/>
      <c r="B7972" s="24"/>
      <c r="C7972" s="25"/>
      <c r="D7972" s="26"/>
      <c r="E7972" s="27"/>
      <c r="F7972" s="28"/>
    </row>
    <row r="7973" spans="1:6" x14ac:dyDescent="0.25">
      <c r="A7973" s="23"/>
      <c r="B7973" s="24"/>
      <c r="C7973" s="25"/>
      <c r="D7973" s="26"/>
      <c r="E7973" s="27"/>
      <c r="F7973" s="28"/>
    </row>
    <row r="7974" spans="1:6" x14ac:dyDescent="0.25">
      <c r="A7974" s="23"/>
      <c r="B7974" s="24"/>
      <c r="C7974" s="25"/>
      <c r="D7974" s="26"/>
      <c r="E7974" s="27"/>
      <c r="F7974" s="28"/>
    </row>
    <row r="7975" spans="1:6" x14ac:dyDescent="0.25">
      <c r="A7975" s="23"/>
      <c r="B7975" s="24"/>
      <c r="C7975" s="25"/>
      <c r="D7975" s="26"/>
      <c r="E7975" s="27"/>
      <c r="F7975" s="28"/>
    </row>
    <row r="7976" spans="1:6" x14ac:dyDescent="0.25">
      <c r="A7976" s="23"/>
      <c r="B7976" s="24"/>
      <c r="C7976" s="25"/>
      <c r="D7976" s="26"/>
      <c r="E7976" s="27"/>
      <c r="F7976" s="28"/>
    </row>
    <row r="7977" spans="1:6" x14ac:dyDescent="0.25">
      <c r="A7977" s="23"/>
      <c r="B7977" s="24"/>
      <c r="C7977" s="25"/>
      <c r="D7977" s="26"/>
      <c r="E7977" s="27"/>
      <c r="F7977" s="28"/>
    </row>
    <row r="7978" spans="1:6" x14ac:dyDescent="0.25">
      <c r="A7978" s="23"/>
      <c r="B7978" s="24"/>
      <c r="C7978" s="25"/>
      <c r="D7978" s="26"/>
      <c r="E7978" s="27"/>
      <c r="F7978" s="28"/>
    </row>
    <row r="7979" spans="1:6" x14ac:dyDescent="0.25">
      <c r="A7979" s="23"/>
      <c r="B7979" s="24"/>
      <c r="C7979" s="25"/>
      <c r="D7979" s="26"/>
      <c r="E7979" s="27"/>
      <c r="F7979" s="28"/>
    </row>
    <row r="7980" spans="1:6" x14ac:dyDescent="0.25">
      <c r="A7980" s="23"/>
      <c r="B7980" s="24"/>
      <c r="C7980" s="25"/>
      <c r="D7980" s="26"/>
      <c r="E7980" s="27"/>
      <c r="F7980" s="28"/>
    </row>
    <row r="7981" spans="1:6" x14ac:dyDescent="0.25">
      <c r="A7981" s="23"/>
      <c r="B7981" s="24"/>
      <c r="C7981" s="25"/>
      <c r="D7981" s="26"/>
      <c r="E7981" s="27"/>
      <c r="F7981" s="28"/>
    </row>
    <row r="7982" spans="1:6" x14ac:dyDescent="0.25">
      <c r="A7982" s="23"/>
      <c r="B7982" s="24"/>
      <c r="C7982" s="25"/>
      <c r="D7982" s="26"/>
      <c r="E7982" s="27"/>
      <c r="F7982" s="28"/>
    </row>
    <row r="7983" spans="1:6" x14ac:dyDescent="0.25">
      <c r="A7983" s="23"/>
      <c r="B7983" s="24"/>
      <c r="C7983" s="25"/>
      <c r="D7983" s="26"/>
      <c r="E7983" s="27"/>
      <c r="F7983" s="28"/>
    </row>
    <row r="7984" spans="1:6" x14ac:dyDescent="0.25">
      <c r="A7984" s="23"/>
      <c r="B7984" s="24"/>
      <c r="C7984" s="25"/>
      <c r="D7984" s="26"/>
      <c r="E7984" s="27"/>
      <c r="F7984" s="28"/>
    </row>
    <row r="7985" spans="1:6" x14ac:dyDescent="0.25">
      <c r="A7985" s="23"/>
      <c r="B7985" s="24"/>
      <c r="C7985" s="25"/>
      <c r="D7985" s="26"/>
      <c r="E7985" s="27"/>
      <c r="F7985" s="28"/>
    </row>
    <row r="7986" spans="1:6" x14ac:dyDescent="0.25">
      <c r="A7986" s="23"/>
      <c r="B7986" s="24"/>
      <c r="C7986" s="25"/>
      <c r="D7986" s="26"/>
      <c r="E7986" s="27"/>
      <c r="F7986" s="28"/>
    </row>
    <row r="7987" spans="1:6" x14ac:dyDescent="0.25">
      <c r="A7987" s="23"/>
      <c r="B7987" s="24"/>
      <c r="C7987" s="25"/>
      <c r="D7987" s="26"/>
      <c r="E7987" s="27"/>
      <c r="F7987" s="28"/>
    </row>
    <row r="7988" spans="1:6" x14ac:dyDescent="0.25">
      <c r="A7988" s="23"/>
      <c r="B7988" s="24"/>
      <c r="C7988" s="25"/>
      <c r="D7988" s="26"/>
      <c r="E7988" s="27"/>
      <c r="F7988" s="28"/>
    </row>
    <row r="7989" spans="1:6" x14ac:dyDescent="0.25">
      <c r="A7989" s="23"/>
      <c r="B7989" s="24"/>
      <c r="C7989" s="25"/>
      <c r="D7989" s="26"/>
      <c r="E7989" s="27"/>
      <c r="F7989" s="28"/>
    </row>
    <row r="7990" spans="1:6" x14ac:dyDescent="0.25">
      <c r="A7990" s="23"/>
      <c r="B7990" s="24"/>
      <c r="C7990" s="25"/>
      <c r="D7990" s="26"/>
      <c r="E7990" s="27"/>
      <c r="F7990" s="28"/>
    </row>
    <row r="7991" spans="1:6" x14ac:dyDescent="0.25">
      <c r="A7991" s="23"/>
      <c r="B7991" s="24"/>
      <c r="C7991" s="25"/>
      <c r="D7991" s="26"/>
      <c r="E7991" s="27"/>
      <c r="F7991" s="28"/>
    </row>
    <row r="7992" spans="1:6" x14ac:dyDescent="0.25">
      <c r="A7992" s="23"/>
      <c r="B7992" s="24"/>
      <c r="C7992" s="25"/>
      <c r="D7992" s="26"/>
      <c r="E7992" s="27"/>
      <c r="F7992" s="28"/>
    </row>
    <row r="7993" spans="1:6" x14ac:dyDescent="0.25">
      <c r="A7993" s="23"/>
      <c r="B7993" s="24"/>
      <c r="C7993" s="25"/>
      <c r="D7993" s="26"/>
      <c r="E7993" s="27"/>
      <c r="F7993" s="28"/>
    </row>
    <row r="7994" spans="1:6" x14ac:dyDescent="0.25">
      <c r="A7994" s="23"/>
      <c r="B7994" s="24"/>
      <c r="C7994" s="25"/>
      <c r="D7994" s="26"/>
      <c r="E7994" s="27"/>
      <c r="F7994" s="28"/>
    </row>
    <row r="7995" spans="1:6" x14ac:dyDescent="0.25">
      <c r="A7995" s="23"/>
      <c r="B7995" s="24"/>
      <c r="C7995" s="25"/>
      <c r="D7995" s="26"/>
      <c r="E7995" s="27"/>
      <c r="F7995" s="28"/>
    </row>
    <row r="7996" spans="1:6" x14ac:dyDescent="0.25">
      <c r="A7996" s="23"/>
      <c r="B7996" s="24"/>
      <c r="C7996" s="25"/>
      <c r="D7996" s="26"/>
      <c r="E7996" s="27"/>
      <c r="F7996" s="28"/>
    </row>
    <row r="7997" spans="1:6" x14ac:dyDescent="0.25">
      <c r="A7997" s="23"/>
      <c r="B7997" s="24"/>
      <c r="C7997" s="25"/>
      <c r="D7997" s="26"/>
      <c r="E7997" s="27"/>
      <c r="F7997" s="28"/>
    </row>
    <row r="7998" spans="1:6" x14ac:dyDescent="0.25">
      <c r="A7998" s="23"/>
      <c r="B7998" s="24"/>
      <c r="C7998" s="25"/>
      <c r="D7998" s="26"/>
      <c r="E7998" s="27"/>
      <c r="F7998" s="28"/>
    </row>
    <row r="7999" spans="1:6" x14ac:dyDescent="0.25">
      <c r="A7999" s="23"/>
      <c r="B7999" s="24"/>
      <c r="C7999" s="25"/>
      <c r="D7999" s="26"/>
      <c r="E7999" s="27"/>
      <c r="F7999" s="28"/>
    </row>
    <row r="8000" spans="1:6" x14ac:dyDescent="0.25">
      <c r="A8000" s="23"/>
      <c r="B8000" s="24"/>
      <c r="C8000" s="25"/>
      <c r="D8000" s="26"/>
      <c r="E8000" s="27"/>
      <c r="F8000" s="28"/>
    </row>
    <row r="8001" spans="1:6" x14ac:dyDescent="0.25">
      <c r="A8001" s="23"/>
      <c r="B8001" s="24"/>
      <c r="C8001" s="25"/>
      <c r="D8001" s="26"/>
      <c r="E8001" s="27"/>
      <c r="F8001" s="28"/>
    </row>
    <row r="8002" spans="1:6" x14ac:dyDescent="0.25">
      <c r="A8002" s="23"/>
      <c r="B8002" s="24"/>
      <c r="C8002" s="25"/>
      <c r="D8002" s="26"/>
      <c r="E8002" s="27"/>
      <c r="F8002" s="28"/>
    </row>
    <row r="8003" spans="1:6" x14ac:dyDescent="0.25">
      <c r="A8003" s="23"/>
      <c r="B8003" s="24"/>
      <c r="C8003" s="25"/>
      <c r="D8003" s="26"/>
      <c r="E8003" s="27"/>
      <c r="F8003" s="28"/>
    </row>
    <row r="8004" spans="1:6" x14ac:dyDescent="0.25">
      <c r="A8004" s="23"/>
      <c r="B8004" s="24"/>
      <c r="C8004" s="25"/>
      <c r="D8004" s="26"/>
      <c r="E8004" s="27"/>
      <c r="F8004" s="28"/>
    </row>
    <row r="8005" spans="1:6" x14ac:dyDescent="0.25">
      <c r="A8005" s="23"/>
      <c r="B8005" s="24"/>
      <c r="C8005" s="25"/>
      <c r="D8005" s="26"/>
      <c r="E8005" s="27"/>
      <c r="F8005" s="28"/>
    </row>
    <row r="8006" spans="1:6" x14ac:dyDescent="0.25">
      <c r="A8006" s="23"/>
      <c r="B8006" s="24"/>
      <c r="C8006" s="25"/>
      <c r="D8006" s="26"/>
      <c r="E8006" s="27"/>
      <c r="F8006" s="28"/>
    </row>
    <row r="8007" spans="1:6" x14ac:dyDescent="0.25">
      <c r="A8007" s="23"/>
      <c r="B8007" s="24"/>
      <c r="C8007" s="25"/>
      <c r="D8007" s="26"/>
      <c r="E8007" s="27"/>
      <c r="F8007" s="28"/>
    </row>
    <row r="8008" spans="1:6" x14ac:dyDescent="0.25">
      <c r="A8008" s="23"/>
      <c r="B8008" s="24"/>
      <c r="C8008" s="25"/>
      <c r="D8008" s="26"/>
      <c r="E8008" s="27"/>
      <c r="F8008" s="28"/>
    </row>
    <row r="8009" spans="1:6" x14ac:dyDescent="0.25">
      <c r="A8009" s="23"/>
      <c r="B8009" s="24"/>
      <c r="C8009" s="25"/>
      <c r="D8009" s="26"/>
      <c r="E8009" s="27"/>
      <c r="F8009" s="28"/>
    </row>
    <row r="8010" spans="1:6" x14ac:dyDescent="0.25">
      <c r="A8010" s="23"/>
      <c r="B8010" s="24"/>
      <c r="C8010" s="25"/>
      <c r="D8010" s="26"/>
      <c r="E8010" s="27"/>
      <c r="F8010" s="28"/>
    </row>
    <row r="8011" spans="1:6" x14ac:dyDescent="0.25">
      <c r="A8011" s="23"/>
      <c r="B8011" s="24"/>
      <c r="C8011" s="25"/>
      <c r="D8011" s="26"/>
      <c r="E8011" s="27"/>
      <c r="F8011" s="28"/>
    </row>
    <row r="8012" spans="1:6" x14ac:dyDescent="0.25">
      <c r="A8012" s="23"/>
      <c r="B8012" s="24"/>
      <c r="C8012" s="25"/>
      <c r="D8012" s="26"/>
      <c r="E8012" s="27"/>
      <c r="F8012" s="28"/>
    </row>
    <row r="8013" spans="1:6" x14ac:dyDescent="0.25">
      <c r="A8013" s="23"/>
      <c r="B8013" s="24"/>
      <c r="C8013" s="25"/>
      <c r="D8013" s="26"/>
      <c r="E8013" s="27"/>
      <c r="F8013" s="28"/>
    </row>
    <row r="8014" spans="1:6" x14ac:dyDescent="0.25">
      <c r="A8014" s="23"/>
      <c r="B8014" s="24"/>
      <c r="C8014" s="25"/>
      <c r="D8014" s="26"/>
      <c r="E8014" s="27"/>
      <c r="F8014" s="28"/>
    </row>
    <row r="8015" spans="1:6" x14ac:dyDescent="0.25">
      <c r="A8015" s="23"/>
      <c r="B8015" s="24"/>
      <c r="C8015" s="25"/>
      <c r="D8015" s="26"/>
      <c r="E8015" s="27"/>
      <c r="F8015" s="28"/>
    </row>
    <row r="8016" spans="1:6" x14ac:dyDescent="0.25">
      <c r="A8016" s="23"/>
      <c r="B8016" s="24"/>
      <c r="C8016" s="25"/>
      <c r="D8016" s="26"/>
      <c r="E8016" s="27"/>
      <c r="F8016" s="28"/>
    </row>
    <row r="8017" spans="1:6" x14ac:dyDescent="0.25">
      <c r="A8017" s="23"/>
      <c r="B8017" s="24"/>
      <c r="C8017" s="25"/>
      <c r="D8017" s="26"/>
      <c r="E8017" s="27"/>
      <c r="F8017" s="28"/>
    </row>
    <row r="8018" spans="1:6" x14ac:dyDescent="0.25">
      <c r="A8018" s="23"/>
      <c r="B8018" s="24"/>
      <c r="C8018" s="25"/>
      <c r="D8018" s="26"/>
      <c r="E8018" s="27"/>
      <c r="F8018" s="28"/>
    </row>
    <row r="8019" spans="1:6" x14ac:dyDescent="0.25">
      <c r="A8019" s="23"/>
      <c r="B8019" s="24"/>
      <c r="C8019" s="25"/>
      <c r="D8019" s="26"/>
      <c r="E8019" s="27"/>
      <c r="F8019" s="28"/>
    </row>
    <row r="8020" spans="1:6" x14ac:dyDescent="0.25">
      <c r="A8020" s="23"/>
      <c r="B8020" s="24"/>
      <c r="C8020" s="25"/>
      <c r="D8020" s="26"/>
      <c r="E8020" s="27"/>
      <c r="F8020" s="28"/>
    </row>
    <row r="8021" spans="1:6" x14ac:dyDescent="0.25">
      <c r="A8021" s="23"/>
      <c r="B8021" s="24"/>
      <c r="C8021" s="25"/>
      <c r="D8021" s="26"/>
      <c r="E8021" s="27"/>
      <c r="F8021" s="28"/>
    </row>
    <row r="8022" spans="1:6" x14ac:dyDescent="0.25">
      <c r="A8022" s="23"/>
      <c r="B8022" s="24"/>
      <c r="C8022" s="25"/>
      <c r="D8022" s="26"/>
      <c r="E8022" s="27"/>
      <c r="F8022" s="28"/>
    </row>
    <row r="8023" spans="1:6" x14ac:dyDescent="0.25">
      <c r="A8023" s="23"/>
      <c r="B8023" s="24"/>
      <c r="C8023" s="25"/>
      <c r="D8023" s="26"/>
      <c r="E8023" s="27"/>
      <c r="F8023" s="28"/>
    </row>
    <row r="8024" spans="1:6" x14ac:dyDescent="0.25">
      <c r="A8024" s="23"/>
      <c r="B8024" s="24"/>
      <c r="C8024" s="25"/>
      <c r="D8024" s="26"/>
      <c r="E8024" s="27"/>
      <c r="F8024" s="28"/>
    </row>
    <row r="8025" spans="1:6" x14ac:dyDescent="0.25">
      <c r="A8025" s="23"/>
      <c r="B8025" s="24"/>
      <c r="C8025" s="25"/>
      <c r="D8025" s="26"/>
      <c r="E8025" s="27"/>
      <c r="F8025" s="28"/>
    </row>
    <row r="8026" spans="1:6" x14ac:dyDescent="0.25">
      <c r="A8026" s="23"/>
      <c r="B8026" s="24"/>
      <c r="C8026" s="25"/>
      <c r="D8026" s="26"/>
      <c r="E8026" s="27"/>
      <c r="F8026" s="28"/>
    </row>
    <row r="8027" spans="1:6" x14ac:dyDescent="0.25">
      <c r="A8027" s="23"/>
      <c r="B8027" s="24"/>
      <c r="C8027" s="25"/>
      <c r="D8027" s="26"/>
      <c r="E8027" s="27"/>
      <c r="F8027" s="28"/>
    </row>
    <row r="8028" spans="1:6" x14ac:dyDescent="0.25">
      <c r="A8028" s="23"/>
      <c r="B8028" s="24"/>
      <c r="C8028" s="25"/>
      <c r="D8028" s="26"/>
      <c r="E8028" s="27"/>
      <c r="F8028" s="28"/>
    </row>
    <row r="8029" spans="1:6" x14ac:dyDescent="0.25">
      <c r="A8029" s="23"/>
      <c r="B8029" s="24"/>
      <c r="C8029" s="25"/>
      <c r="D8029" s="26"/>
      <c r="E8029" s="27"/>
      <c r="F8029" s="28"/>
    </row>
    <row r="8030" spans="1:6" x14ac:dyDescent="0.25">
      <c r="A8030" s="23"/>
      <c r="B8030" s="24"/>
      <c r="C8030" s="25"/>
      <c r="D8030" s="26"/>
      <c r="E8030" s="27"/>
      <c r="F8030" s="28"/>
    </row>
    <row r="8031" spans="1:6" x14ac:dyDescent="0.25">
      <c r="A8031" s="23"/>
      <c r="B8031" s="24"/>
      <c r="C8031" s="25"/>
      <c r="D8031" s="26"/>
      <c r="E8031" s="27"/>
      <c r="F8031" s="28"/>
    </row>
    <row r="8032" spans="1:6" x14ac:dyDescent="0.25">
      <c r="A8032" s="23"/>
      <c r="B8032" s="24"/>
      <c r="C8032" s="25"/>
      <c r="D8032" s="26"/>
      <c r="E8032" s="27"/>
      <c r="F8032" s="28"/>
    </row>
    <row r="8033" spans="1:6" x14ac:dyDescent="0.25">
      <c r="A8033" s="23"/>
      <c r="B8033" s="24"/>
      <c r="C8033" s="25"/>
      <c r="D8033" s="26"/>
      <c r="E8033" s="27"/>
      <c r="F8033" s="28"/>
    </row>
    <row r="8034" spans="1:6" x14ac:dyDescent="0.25">
      <c r="A8034" s="23"/>
      <c r="B8034" s="24"/>
      <c r="C8034" s="25"/>
      <c r="D8034" s="26"/>
      <c r="E8034" s="27"/>
      <c r="F8034" s="28"/>
    </row>
    <row r="8035" spans="1:6" x14ac:dyDescent="0.25">
      <c r="A8035" s="23"/>
      <c r="B8035" s="24"/>
      <c r="C8035" s="25"/>
      <c r="D8035" s="26"/>
      <c r="E8035" s="27"/>
      <c r="F8035" s="28"/>
    </row>
    <row r="8036" spans="1:6" x14ac:dyDescent="0.25">
      <c r="A8036" s="23"/>
      <c r="B8036" s="24"/>
      <c r="C8036" s="25"/>
      <c r="D8036" s="26"/>
      <c r="E8036" s="27"/>
      <c r="F8036" s="28"/>
    </row>
    <row r="8037" spans="1:6" x14ac:dyDescent="0.25">
      <c r="A8037" s="23"/>
      <c r="B8037" s="24"/>
      <c r="C8037" s="25"/>
      <c r="D8037" s="26"/>
      <c r="E8037" s="27"/>
      <c r="F8037" s="28"/>
    </row>
    <row r="8038" spans="1:6" x14ac:dyDescent="0.25">
      <c r="A8038" s="23"/>
      <c r="B8038" s="24"/>
      <c r="C8038" s="25"/>
      <c r="D8038" s="26"/>
      <c r="E8038" s="27"/>
      <c r="F8038" s="28"/>
    </row>
    <row r="8039" spans="1:6" x14ac:dyDescent="0.25">
      <c r="A8039" s="23"/>
      <c r="B8039" s="24"/>
      <c r="C8039" s="25"/>
      <c r="D8039" s="26"/>
      <c r="E8039" s="27"/>
      <c r="F8039" s="28"/>
    </row>
    <row r="8040" spans="1:6" x14ac:dyDescent="0.25">
      <c r="A8040" s="23"/>
      <c r="B8040" s="24"/>
      <c r="C8040" s="25"/>
      <c r="D8040" s="26"/>
      <c r="E8040" s="27"/>
      <c r="F8040" s="28"/>
    </row>
    <row r="8041" spans="1:6" x14ac:dyDescent="0.25">
      <c r="A8041" s="23"/>
      <c r="B8041" s="24"/>
      <c r="C8041" s="25"/>
      <c r="D8041" s="26"/>
      <c r="E8041" s="27"/>
      <c r="F8041" s="28"/>
    </row>
    <row r="8042" spans="1:6" x14ac:dyDescent="0.25">
      <c r="A8042" s="23"/>
      <c r="B8042" s="24"/>
      <c r="C8042" s="25"/>
      <c r="D8042" s="26"/>
      <c r="E8042" s="27"/>
      <c r="F8042" s="28"/>
    </row>
    <row r="8043" spans="1:6" x14ac:dyDescent="0.25">
      <c r="A8043" s="23"/>
      <c r="B8043" s="24"/>
      <c r="C8043" s="25"/>
      <c r="D8043" s="26"/>
      <c r="E8043" s="27"/>
      <c r="F8043" s="28"/>
    </row>
    <row r="8044" spans="1:6" x14ac:dyDescent="0.25">
      <c r="A8044" s="23"/>
      <c r="B8044" s="24"/>
      <c r="C8044" s="25"/>
      <c r="D8044" s="26"/>
      <c r="E8044" s="27"/>
      <c r="F8044" s="28"/>
    </row>
    <row r="8045" spans="1:6" x14ac:dyDescent="0.25">
      <c r="A8045" s="23"/>
      <c r="B8045" s="24"/>
      <c r="C8045" s="25"/>
      <c r="D8045" s="26"/>
      <c r="E8045" s="27"/>
      <c r="F8045" s="28"/>
    </row>
    <row r="8046" spans="1:6" x14ac:dyDescent="0.25">
      <c r="A8046" s="23"/>
      <c r="B8046" s="24"/>
      <c r="C8046" s="25"/>
      <c r="D8046" s="26"/>
      <c r="E8046" s="27"/>
      <c r="F8046" s="28"/>
    </row>
    <row r="8047" spans="1:6" x14ac:dyDescent="0.25">
      <c r="A8047" s="23"/>
      <c r="B8047" s="24"/>
      <c r="C8047" s="25"/>
      <c r="D8047" s="26"/>
      <c r="E8047" s="27"/>
      <c r="F8047" s="28"/>
    </row>
    <row r="8048" spans="1:6" x14ac:dyDescent="0.25">
      <c r="A8048" s="23"/>
      <c r="B8048" s="24"/>
      <c r="C8048" s="25"/>
      <c r="D8048" s="26"/>
      <c r="E8048" s="27"/>
      <c r="F8048" s="28"/>
    </row>
    <row r="8049" spans="1:6" x14ac:dyDescent="0.25">
      <c r="A8049" s="23"/>
      <c r="B8049" s="24"/>
      <c r="C8049" s="25"/>
      <c r="D8049" s="26"/>
      <c r="E8049" s="27"/>
      <c r="F8049" s="28"/>
    </row>
    <row r="8050" spans="1:6" x14ac:dyDescent="0.25">
      <c r="A8050" s="23"/>
      <c r="B8050" s="24"/>
      <c r="C8050" s="25"/>
      <c r="D8050" s="26"/>
      <c r="E8050" s="27"/>
      <c r="F8050" s="28"/>
    </row>
    <row r="8051" spans="1:6" x14ac:dyDescent="0.25">
      <c r="A8051" s="23"/>
      <c r="B8051" s="24"/>
      <c r="C8051" s="25"/>
      <c r="D8051" s="26"/>
      <c r="E8051" s="27"/>
      <c r="F8051" s="28"/>
    </row>
    <row r="8052" spans="1:6" x14ac:dyDescent="0.25">
      <c r="A8052" s="23"/>
      <c r="B8052" s="24"/>
      <c r="C8052" s="25"/>
      <c r="D8052" s="26"/>
      <c r="E8052" s="27"/>
      <c r="F8052" s="28"/>
    </row>
    <row r="8053" spans="1:6" x14ac:dyDescent="0.25">
      <c r="A8053" s="23"/>
      <c r="B8053" s="24"/>
      <c r="C8053" s="25"/>
      <c r="D8053" s="26"/>
      <c r="E8053" s="27"/>
      <c r="F8053" s="28"/>
    </row>
    <row r="8054" spans="1:6" x14ac:dyDescent="0.25">
      <c r="A8054" s="23"/>
      <c r="B8054" s="24"/>
      <c r="C8054" s="25"/>
      <c r="D8054" s="26"/>
      <c r="E8054" s="27"/>
      <c r="F8054" s="28"/>
    </row>
    <row r="8055" spans="1:6" x14ac:dyDescent="0.25">
      <c r="A8055" s="23"/>
      <c r="B8055" s="24"/>
      <c r="C8055" s="25"/>
      <c r="D8055" s="26"/>
      <c r="E8055" s="27"/>
      <c r="F8055" s="28"/>
    </row>
    <row r="8056" spans="1:6" x14ac:dyDescent="0.25">
      <c r="A8056" s="23"/>
      <c r="B8056" s="24"/>
      <c r="C8056" s="25"/>
      <c r="D8056" s="26"/>
      <c r="E8056" s="27"/>
      <c r="F8056" s="28"/>
    </row>
    <row r="8057" spans="1:6" x14ac:dyDescent="0.25">
      <c r="A8057" s="23"/>
      <c r="B8057" s="24"/>
      <c r="C8057" s="25"/>
      <c r="D8057" s="26"/>
      <c r="E8057" s="27"/>
      <c r="F8057" s="28"/>
    </row>
    <row r="8058" spans="1:6" x14ac:dyDescent="0.25">
      <c r="A8058" s="23"/>
      <c r="B8058" s="24"/>
      <c r="C8058" s="25"/>
      <c r="D8058" s="26"/>
      <c r="E8058" s="27"/>
      <c r="F8058" s="28"/>
    </row>
    <row r="8059" spans="1:6" x14ac:dyDescent="0.25">
      <c r="A8059" s="23"/>
      <c r="B8059" s="24"/>
      <c r="C8059" s="25"/>
      <c r="D8059" s="26"/>
      <c r="E8059" s="27"/>
      <c r="F8059" s="28"/>
    </row>
    <row r="8060" spans="1:6" x14ac:dyDescent="0.25">
      <c r="A8060" s="23"/>
      <c r="B8060" s="24"/>
      <c r="C8060" s="25"/>
      <c r="D8060" s="26"/>
      <c r="E8060" s="27"/>
      <c r="F8060" s="28"/>
    </row>
    <row r="8061" spans="1:6" x14ac:dyDescent="0.25">
      <c r="A8061" s="23"/>
      <c r="B8061" s="24"/>
      <c r="C8061" s="25"/>
      <c r="D8061" s="26"/>
      <c r="E8061" s="27"/>
      <c r="F8061" s="28"/>
    </row>
    <row r="8062" spans="1:6" x14ac:dyDescent="0.25">
      <c r="A8062" s="23"/>
      <c r="B8062" s="24"/>
      <c r="C8062" s="25"/>
      <c r="D8062" s="26"/>
      <c r="E8062" s="27"/>
      <c r="F8062" s="28"/>
    </row>
    <row r="8063" spans="1:6" x14ac:dyDescent="0.25">
      <c r="A8063" s="23"/>
      <c r="B8063" s="24"/>
      <c r="C8063" s="25"/>
      <c r="D8063" s="26"/>
      <c r="E8063" s="27"/>
      <c r="F8063" s="28"/>
    </row>
    <row r="8064" spans="1:6" x14ac:dyDescent="0.25">
      <c r="A8064" s="23"/>
      <c r="B8064" s="24"/>
      <c r="C8064" s="25"/>
      <c r="D8064" s="26"/>
      <c r="E8064" s="27"/>
      <c r="F8064" s="28"/>
    </row>
    <row r="8065" spans="1:6" x14ac:dyDescent="0.25">
      <c r="A8065" s="23"/>
      <c r="B8065" s="24"/>
      <c r="C8065" s="25"/>
      <c r="D8065" s="26"/>
      <c r="E8065" s="27"/>
      <c r="F8065" s="28"/>
    </row>
    <row r="8066" spans="1:6" x14ac:dyDescent="0.25">
      <c r="A8066" s="23"/>
      <c r="B8066" s="24"/>
      <c r="C8066" s="25"/>
      <c r="D8066" s="26"/>
      <c r="E8066" s="27"/>
      <c r="F8066" s="28"/>
    </row>
    <row r="8067" spans="1:6" x14ac:dyDescent="0.25">
      <c r="A8067" s="23"/>
      <c r="B8067" s="24"/>
      <c r="C8067" s="25"/>
      <c r="D8067" s="26"/>
      <c r="E8067" s="27"/>
      <c r="F8067" s="28"/>
    </row>
    <row r="8068" spans="1:6" x14ac:dyDescent="0.25">
      <c r="A8068" s="23"/>
      <c r="B8068" s="24"/>
      <c r="C8068" s="25"/>
      <c r="D8068" s="26"/>
      <c r="E8068" s="27"/>
      <c r="F8068" s="28"/>
    </row>
    <row r="8069" spans="1:6" x14ac:dyDescent="0.25">
      <c r="A8069" s="23"/>
      <c r="B8069" s="24"/>
      <c r="C8069" s="25"/>
      <c r="D8069" s="26"/>
      <c r="E8069" s="27"/>
      <c r="F8069" s="28"/>
    </row>
    <row r="8070" spans="1:6" x14ac:dyDescent="0.25">
      <c r="A8070" s="23"/>
      <c r="B8070" s="24"/>
      <c r="C8070" s="25"/>
      <c r="D8070" s="26"/>
      <c r="E8070" s="27"/>
      <c r="F8070" s="28"/>
    </row>
    <row r="8071" spans="1:6" x14ac:dyDescent="0.25">
      <c r="A8071" s="23"/>
      <c r="B8071" s="24"/>
      <c r="C8071" s="25"/>
      <c r="D8071" s="26"/>
      <c r="E8071" s="27"/>
      <c r="F8071" s="28"/>
    </row>
    <row r="8072" spans="1:6" x14ac:dyDescent="0.25">
      <c r="A8072" s="23"/>
      <c r="B8072" s="24"/>
      <c r="C8072" s="25"/>
      <c r="D8072" s="26"/>
      <c r="E8072" s="27"/>
      <c r="F8072" s="28"/>
    </row>
    <row r="8073" spans="1:6" x14ac:dyDescent="0.25">
      <c r="A8073" s="23"/>
      <c r="B8073" s="24"/>
      <c r="C8073" s="25"/>
      <c r="D8073" s="26"/>
      <c r="E8073" s="27"/>
      <c r="F8073" s="28"/>
    </row>
    <row r="8074" spans="1:6" x14ac:dyDescent="0.25">
      <c r="A8074" s="23"/>
      <c r="B8074" s="24"/>
      <c r="C8074" s="25"/>
      <c r="D8074" s="26"/>
      <c r="E8074" s="27"/>
      <c r="F8074" s="28"/>
    </row>
    <row r="8075" spans="1:6" x14ac:dyDescent="0.25">
      <c r="A8075" s="23"/>
      <c r="B8075" s="24"/>
      <c r="C8075" s="25"/>
      <c r="D8075" s="26"/>
      <c r="E8075" s="27"/>
      <c r="F8075" s="28"/>
    </row>
    <row r="8076" spans="1:6" x14ac:dyDescent="0.25">
      <c r="A8076" s="23"/>
      <c r="B8076" s="24"/>
      <c r="C8076" s="25"/>
      <c r="D8076" s="26"/>
      <c r="E8076" s="27"/>
      <c r="F8076" s="28"/>
    </row>
    <row r="8077" spans="1:6" x14ac:dyDescent="0.25">
      <c r="A8077" s="23"/>
      <c r="B8077" s="24"/>
      <c r="C8077" s="25"/>
      <c r="D8077" s="26"/>
      <c r="E8077" s="27"/>
      <c r="F8077" s="28"/>
    </row>
    <row r="8078" spans="1:6" x14ac:dyDescent="0.25">
      <c r="A8078" s="23"/>
      <c r="B8078" s="24"/>
      <c r="C8078" s="25"/>
      <c r="D8078" s="26"/>
      <c r="E8078" s="27"/>
      <c r="F8078" s="28"/>
    </row>
    <row r="8079" spans="1:6" x14ac:dyDescent="0.25">
      <c r="A8079" s="23"/>
      <c r="B8079" s="24"/>
      <c r="C8079" s="25"/>
      <c r="D8079" s="26"/>
      <c r="E8079" s="27"/>
      <c r="F8079" s="28"/>
    </row>
    <row r="8080" spans="1:6" x14ac:dyDescent="0.25">
      <c r="A8080" s="23"/>
      <c r="B8080" s="24"/>
      <c r="C8080" s="25"/>
      <c r="D8080" s="26"/>
      <c r="E8080" s="27"/>
      <c r="F8080" s="28"/>
    </row>
    <row r="8081" spans="1:6" x14ac:dyDescent="0.25">
      <c r="A8081" s="23"/>
      <c r="B8081" s="24"/>
      <c r="C8081" s="25"/>
      <c r="D8081" s="26"/>
      <c r="E8081" s="27"/>
      <c r="F8081" s="28"/>
    </row>
    <row r="8082" spans="1:6" x14ac:dyDescent="0.25">
      <c r="A8082" s="23"/>
      <c r="B8082" s="24"/>
      <c r="C8082" s="25"/>
      <c r="D8082" s="26"/>
      <c r="E8082" s="27"/>
      <c r="F8082" s="28"/>
    </row>
    <row r="8083" spans="1:6" x14ac:dyDescent="0.25">
      <c r="A8083" s="23"/>
      <c r="B8083" s="24"/>
      <c r="C8083" s="25"/>
      <c r="D8083" s="26"/>
      <c r="E8083" s="27"/>
      <c r="F8083" s="28"/>
    </row>
    <row r="8084" spans="1:6" x14ac:dyDescent="0.25">
      <c r="A8084" s="23"/>
      <c r="B8084" s="24"/>
      <c r="C8084" s="25"/>
      <c r="D8084" s="26"/>
      <c r="E8084" s="27"/>
      <c r="F8084" s="28"/>
    </row>
    <row r="8085" spans="1:6" x14ac:dyDescent="0.25">
      <c r="A8085" s="23"/>
      <c r="B8085" s="24"/>
      <c r="C8085" s="25"/>
      <c r="D8085" s="26"/>
      <c r="E8085" s="27"/>
      <c r="F8085" s="28"/>
    </row>
    <row r="8086" spans="1:6" x14ac:dyDescent="0.25">
      <c r="A8086" s="23"/>
      <c r="B8086" s="24"/>
      <c r="C8086" s="25"/>
      <c r="D8086" s="26"/>
      <c r="E8086" s="27"/>
      <c r="F8086" s="28"/>
    </row>
    <row r="8087" spans="1:6" x14ac:dyDescent="0.25">
      <c r="A8087" s="23"/>
      <c r="B8087" s="24"/>
      <c r="C8087" s="25"/>
      <c r="D8087" s="26"/>
      <c r="E8087" s="27"/>
      <c r="F8087" s="28"/>
    </row>
    <row r="8088" spans="1:6" x14ac:dyDescent="0.25">
      <c r="A8088" s="23"/>
      <c r="B8088" s="24"/>
      <c r="C8088" s="25"/>
      <c r="D8088" s="26"/>
      <c r="E8088" s="27"/>
      <c r="F8088" s="28"/>
    </row>
    <row r="8089" spans="1:6" x14ac:dyDescent="0.25">
      <c r="A8089" s="23"/>
      <c r="B8089" s="24"/>
      <c r="C8089" s="25"/>
      <c r="D8089" s="26"/>
      <c r="E8089" s="27"/>
      <c r="F8089" s="28"/>
    </row>
    <row r="8090" spans="1:6" x14ac:dyDescent="0.25">
      <c r="A8090" s="23"/>
      <c r="B8090" s="24"/>
      <c r="C8090" s="25"/>
      <c r="D8090" s="26"/>
      <c r="E8090" s="27"/>
      <c r="F8090" s="28"/>
    </row>
    <row r="8091" spans="1:6" x14ac:dyDescent="0.25">
      <c r="A8091" s="23"/>
      <c r="B8091" s="24"/>
      <c r="C8091" s="25"/>
      <c r="D8091" s="26"/>
      <c r="E8091" s="27"/>
      <c r="F8091" s="28"/>
    </row>
    <row r="8092" spans="1:6" x14ac:dyDescent="0.25">
      <c r="A8092" s="23"/>
      <c r="B8092" s="24"/>
      <c r="C8092" s="25"/>
      <c r="D8092" s="26"/>
      <c r="E8092" s="27"/>
      <c r="F8092" s="28"/>
    </row>
    <row r="8093" spans="1:6" x14ac:dyDescent="0.25">
      <c r="A8093" s="23"/>
      <c r="B8093" s="24"/>
      <c r="C8093" s="25"/>
      <c r="D8093" s="26"/>
      <c r="E8093" s="27"/>
      <c r="F8093" s="28"/>
    </row>
    <row r="8094" spans="1:6" x14ac:dyDescent="0.25">
      <c r="A8094" s="23"/>
      <c r="B8094" s="24"/>
      <c r="C8094" s="25"/>
      <c r="D8094" s="26"/>
      <c r="E8094" s="27"/>
      <c r="F8094" s="28"/>
    </row>
    <row r="8095" spans="1:6" x14ac:dyDescent="0.25">
      <c r="A8095" s="23"/>
      <c r="B8095" s="24"/>
      <c r="C8095" s="25"/>
      <c r="D8095" s="26"/>
      <c r="E8095" s="27"/>
      <c r="F8095" s="28"/>
    </row>
    <row r="8096" spans="1:6" x14ac:dyDescent="0.25">
      <c r="A8096" s="23"/>
      <c r="B8096" s="24"/>
      <c r="C8096" s="25"/>
      <c r="D8096" s="26"/>
      <c r="E8096" s="27"/>
      <c r="F8096" s="28"/>
    </row>
    <row r="8097" spans="1:6" x14ac:dyDescent="0.25">
      <c r="A8097" s="23"/>
      <c r="B8097" s="24"/>
      <c r="C8097" s="25"/>
      <c r="D8097" s="26"/>
      <c r="E8097" s="27"/>
      <c r="F8097" s="28"/>
    </row>
    <row r="8098" spans="1:6" x14ac:dyDescent="0.25">
      <c r="A8098" s="23"/>
      <c r="B8098" s="24"/>
      <c r="C8098" s="25"/>
      <c r="D8098" s="26"/>
      <c r="E8098" s="27"/>
      <c r="F8098" s="28"/>
    </row>
    <row r="8099" spans="1:6" x14ac:dyDescent="0.25">
      <c r="A8099" s="23"/>
      <c r="B8099" s="24"/>
      <c r="C8099" s="25"/>
      <c r="D8099" s="26"/>
      <c r="E8099" s="27"/>
      <c r="F8099" s="28"/>
    </row>
    <row r="8100" spans="1:6" x14ac:dyDescent="0.25">
      <c r="A8100" s="23"/>
      <c r="B8100" s="24"/>
      <c r="C8100" s="25"/>
      <c r="D8100" s="26"/>
      <c r="E8100" s="27"/>
      <c r="F8100" s="28"/>
    </row>
    <row r="8101" spans="1:6" x14ac:dyDescent="0.25">
      <c r="A8101" s="23"/>
      <c r="B8101" s="24"/>
      <c r="C8101" s="25"/>
      <c r="D8101" s="26"/>
      <c r="E8101" s="27"/>
      <c r="F8101" s="28"/>
    </row>
    <row r="8102" spans="1:6" x14ac:dyDescent="0.25">
      <c r="A8102" s="23"/>
      <c r="B8102" s="24"/>
      <c r="C8102" s="25"/>
      <c r="D8102" s="26"/>
      <c r="E8102" s="27"/>
      <c r="F8102" s="28"/>
    </row>
    <row r="8103" spans="1:6" x14ac:dyDescent="0.25">
      <c r="A8103" s="23"/>
      <c r="B8103" s="24"/>
      <c r="C8103" s="25"/>
      <c r="D8103" s="26"/>
      <c r="E8103" s="27"/>
      <c r="F8103" s="28"/>
    </row>
    <row r="8104" spans="1:6" x14ac:dyDescent="0.25">
      <c r="A8104" s="23"/>
      <c r="B8104" s="24"/>
      <c r="C8104" s="25"/>
      <c r="D8104" s="26"/>
      <c r="E8104" s="27"/>
      <c r="F8104" s="28"/>
    </row>
    <row r="8105" spans="1:6" x14ac:dyDescent="0.25">
      <c r="A8105" s="23"/>
      <c r="B8105" s="24"/>
      <c r="C8105" s="25"/>
      <c r="D8105" s="26"/>
      <c r="E8105" s="27"/>
      <c r="F8105" s="28"/>
    </row>
    <row r="8106" spans="1:6" x14ac:dyDescent="0.25">
      <c r="A8106" s="23"/>
      <c r="B8106" s="24"/>
      <c r="C8106" s="25"/>
      <c r="D8106" s="26"/>
      <c r="E8106" s="27"/>
      <c r="F8106" s="28"/>
    </row>
    <row r="8107" spans="1:6" x14ac:dyDescent="0.25">
      <c r="A8107" s="23"/>
      <c r="B8107" s="24"/>
      <c r="C8107" s="25"/>
      <c r="D8107" s="26"/>
      <c r="E8107" s="27"/>
      <c r="F8107" s="28"/>
    </row>
    <row r="8108" spans="1:6" x14ac:dyDescent="0.25">
      <c r="A8108" s="23"/>
      <c r="B8108" s="24"/>
      <c r="C8108" s="25"/>
      <c r="D8108" s="26"/>
      <c r="E8108" s="27"/>
      <c r="F8108" s="28"/>
    </row>
    <row r="8109" spans="1:6" x14ac:dyDescent="0.25">
      <c r="A8109" s="23"/>
      <c r="B8109" s="24"/>
      <c r="C8109" s="25"/>
      <c r="D8109" s="26"/>
      <c r="E8109" s="27"/>
      <c r="F8109" s="28"/>
    </row>
    <row r="8110" spans="1:6" x14ac:dyDescent="0.25">
      <c r="A8110" s="23"/>
      <c r="B8110" s="24"/>
      <c r="C8110" s="25"/>
      <c r="D8110" s="26"/>
      <c r="E8110" s="27"/>
      <c r="F8110" s="28"/>
    </row>
    <row r="8111" spans="1:6" x14ac:dyDescent="0.25">
      <c r="A8111" s="23"/>
      <c r="B8111" s="24"/>
      <c r="C8111" s="25"/>
      <c r="D8111" s="26"/>
      <c r="E8111" s="27"/>
      <c r="F8111" s="28"/>
    </row>
    <row r="8112" spans="1:6" x14ac:dyDescent="0.25">
      <c r="A8112" s="23"/>
      <c r="B8112" s="24"/>
      <c r="C8112" s="25"/>
      <c r="D8112" s="26"/>
      <c r="E8112" s="27"/>
      <c r="F8112" s="28"/>
    </row>
    <row r="8113" spans="1:6" x14ac:dyDescent="0.25">
      <c r="A8113" s="23"/>
      <c r="B8113" s="24"/>
      <c r="C8113" s="25"/>
      <c r="D8113" s="26"/>
      <c r="E8113" s="27"/>
      <c r="F8113" s="28"/>
    </row>
    <row r="8114" spans="1:6" x14ac:dyDescent="0.25">
      <c r="A8114" s="23"/>
      <c r="B8114" s="24"/>
      <c r="C8114" s="25"/>
      <c r="D8114" s="26"/>
      <c r="E8114" s="27"/>
      <c r="F8114" s="28"/>
    </row>
    <row r="8115" spans="1:6" x14ac:dyDescent="0.25">
      <c r="A8115" s="23"/>
      <c r="B8115" s="24"/>
      <c r="C8115" s="25"/>
      <c r="D8115" s="26"/>
      <c r="E8115" s="27"/>
      <c r="F8115" s="28"/>
    </row>
    <row r="8116" spans="1:6" x14ac:dyDescent="0.25">
      <c r="A8116" s="23"/>
      <c r="B8116" s="24"/>
      <c r="C8116" s="25"/>
      <c r="D8116" s="26"/>
      <c r="E8116" s="27"/>
      <c r="F8116" s="28"/>
    </row>
    <row r="8117" spans="1:6" x14ac:dyDescent="0.25">
      <c r="A8117" s="23"/>
      <c r="B8117" s="24"/>
      <c r="C8117" s="25"/>
      <c r="D8117" s="26"/>
      <c r="E8117" s="27"/>
      <c r="F8117" s="28"/>
    </row>
    <row r="8118" spans="1:6" x14ac:dyDescent="0.25">
      <c r="A8118" s="23"/>
      <c r="B8118" s="24"/>
      <c r="C8118" s="25"/>
      <c r="D8118" s="26"/>
      <c r="E8118" s="27"/>
      <c r="F8118" s="28"/>
    </row>
    <row r="8119" spans="1:6" x14ac:dyDescent="0.25">
      <c r="A8119" s="23"/>
      <c r="B8119" s="24"/>
      <c r="C8119" s="25"/>
      <c r="D8119" s="26"/>
      <c r="E8119" s="27"/>
      <c r="F8119" s="28"/>
    </row>
    <row r="8120" spans="1:6" x14ac:dyDescent="0.25">
      <c r="A8120" s="23"/>
      <c r="B8120" s="24"/>
      <c r="C8120" s="25"/>
      <c r="D8120" s="26"/>
      <c r="E8120" s="27"/>
      <c r="F8120" s="28"/>
    </row>
    <row r="8121" spans="1:6" x14ac:dyDescent="0.25">
      <c r="A8121" s="23"/>
      <c r="B8121" s="24"/>
      <c r="C8121" s="25"/>
      <c r="D8121" s="26"/>
      <c r="E8121" s="27"/>
      <c r="F8121" s="28"/>
    </row>
    <row r="8122" spans="1:6" x14ac:dyDescent="0.25">
      <c r="A8122" s="23"/>
      <c r="B8122" s="24"/>
      <c r="C8122" s="25"/>
      <c r="D8122" s="26"/>
      <c r="E8122" s="27"/>
      <c r="F8122" s="28"/>
    </row>
    <row r="8123" spans="1:6" x14ac:dyDescent="0.25">
      <c r="A8123" s="23"/>
      <c r="B8123" s="24"/>
      <c r="C8123" s="25"/>
      <c r="D8123" s="26"/>
      <c r="E8123" s="27"/>
      <c r="F8123" s="28"/>
    </row>
    <row r="8124" spans="1:6" x14ac:dyDescent="0.25">
      <c r="A8124" s="23"/>
      <c r="B8124" s="24"/>
      <c r="C8124" s="25"/>
      <c r="D8124" s="26"/>
      <c r="E8124" s="27"/>
      <c r="F8124" s="28"/>
    </row>
    <row r="8125" spans="1:6" x14ac:dyDescent="0.25">
      <c r="A8125" s="23"/>
      <c r="B8125" s="24"/>
      <c r="C8125" s="25"/>
      <c r="D8125" s="26"/>
      <c r="E8125" s="27"/>
      <c r="F8125" s="28"/>
    </row>
    <row r="8126" spans="1:6" x14ac:dyDescent="0.25">
      <c r="A8126" s="23"/>
      <c r="B8126" s="24"/>
      <c r="C8126" s="25"/>
      <c r="D8126" s="26"/>
      <c r="E8126" s="27"/>
      <c r="F8126" s="28"/>
    </row>
    <row r="8127" spans="1:6" x14ac:dyDescent="0.25">
      <c r="A8127" s="23"/>
      <c r="B8127" s="24"/>
      <c r="C8127" s="25"/>
      <c r="D8127" s="26"/>
      <c r="E8127" s="27"/>
      <c r="F8127" s="28"/>
    </row>
    <row r="8128" spans="1:6" x14ac:dyDescent="0.25">
      <c r="A8128" s="23"/>
      <c r="B8128" s="24"/>
      <c r="C8128" s="25"/>
      <c r="D8128" s="26"/>
      <c r="E8128" s="27"/>
      <c r="F8128" s="28"/>
    </row>
    <row r="8129" spans="1:6" x14ac:dyDescent="0.25">
      <c r="A8129" s="23"/>
      <c r="B8129" s="24"/>
      <c r="C8129" s="25"/>
      <c r="D8129" s="26"/>
      <c r="E8129" s="27"/>
      <c r="F8129" s="28"/>
    </row>
    <row r="8130" spans="1:6" x14ac:dyDescent="0.25">
      <c r="A8130" s="23"/>
      <c r="B8130" s="24"/>
      <c r="C8130" s="25"/>
      <c r="D8130" s="26"/>
      <c r="E8130" s="27"/>
      <c r="F8130" s="28"/>
    </row>
    <row r="8131" spans="1:6" x14ac:dyDescent="0.25">
      <c r="A8131" s="23"/>
      <c r="B8131" s="24"/>
      <c r="C8131" s="25"/>
      <c r="D8131" s="26"/>
      <c r="E8131" s="27"/>
      <c r="F8131" s="28"/>
    </row>
    <row r="8132" spans="1:6" x14ac:dyDescent="0.25">
      <c r="A8132" s="23"/>
      <c r="B8132" s="24"/>
      <c r="C8132" s="25"/>
      <c r="D8132" s="26"/>
      <c r="E8132" s="27"/>
      <c r="F8132" s="28"/>
    </row>
    <row r="8133" spans="1:6" x14ac:dyDescent="0.25">
      <c r="A8133" s="23"/>
      <c r="B8133" s="24"/>
      <c r="C8133" s="25"/>
      <c r="D8133" s="26"/>
      <c r="E8133" s="27"/>
      <c r="F8133" s="28"/>
    </row>
    <row r="8134" spans="1:6" x14ac:dyDescent="0.25">
      <c r="A8134" s="23"/>
      <c r="B8134" s="24"/>
      <c r="C8134" s="25"/>
      <c r="D8134" s="26"/>
      <c r="E8134" s="27"/>
      <c r="F8134" s="28"/>
    </row>
    <row r="8135" spans="1:6" x14ac:dyDescent="0.25">
      <c r="A8135" s="23"/>
      <c r="B8135" s="24"/>
      <c r="C8135" s="25"/>
      <c r="D8135" s="26"/>
      <c r="E8135" s="27"/>
      <c r="F8135" s="28"/>
    </row>
    <row r="8136" spans="1:6" x14ac:dyDescent="0.25">
      <c r="A8136" s="23"/>
      <c r="B8136" s="24"/>
      <c r="C8136" s="25"/>
      <c r="D8136" s="26"/>
      <c r="E8136" s="27"/>
      <c r="F8136" s="28"/>
    </row>
    <row r="8137" spans="1:6" x14ac:dyDescent="0.25">
      <c r="A8137" s="23"/>
      <c r="B8137" s="24"/>
      <c r="C8137" s="25"/>
      <c r="D8137" s="26"/>
      <c r="E8137" s="27"/>
      <c r="F8137" s="28"/>
    </row>
    <row r="8138" spans="1:6" x14ac:dyDescent="0.25">
      <c r="A8138" s="23"/>
      <c r="B8138" s="24"/>
      <c r="C8138" s="25"/>
      <c r="D8138" s="26"/>
      <c r="E8138" s="27"/>
      <c r="F8138" s="28"/>
    </row>
    <row r="8139" spans="1:6" x14ac:dyDescent="0.25">
      <c r="A8139" s="23"/>
      <c r="B8139" s="24"/>
      <c r="C8139" s="25"/>
      <c r="D8139" s="26"/>
      <c r="E8139" s="27"/>
      <c r="F8139" s="28"/>
    </row>
    <row r="8140" spans="1:6" x14ac:dyDescent="0.25">
      <c r="A8140" s="23"/>
      <c r="B8140" s="24"/>
      <c r="C8140" s="25"/>
      <c r="D8140" s="26"/>
      <c r="E8140" s="27"/>
      <c r="F8140" s="28"/>
    </row>
    <row r="8141" spans="1:6" x14ac:dyDescent="0.25">
      <c r="A8141" s="23"/>
      <c r="B8141" s="24"/>
      <c r="C8141" s="25"/>
      <c r="D8141" s="26"/>
      <c r="E8141" s="27"/>
      <c r="F8141" s="28"/>
    </row>
    <row r="8142" spans="1:6" x14ac:dyDescent="0.25">
      <c r="A8142" s="23"/>
      <c r="B8142" s="24"/>
      <c r="C8142" s="25"/>
      <c r="D8142" s="26"/>
      <c r="E8142" s="27"/>
      <c r="F8142" s="28"/>
    </row>
    <row r="8143" spans="1:6" x14ac:dyDescent="0.25">
      <c r="A8143" s="23"/>
      <c r="B8143" s="24"/>
      <c r="C8143" s="25"/>
      <c r="D8143" s="26"/>
      <c r="E8143" s="27"/>
      <c r="F8143" s="28"/>
    </row>
    <row r="8144" spans="1:6" x14ac:dyDescent="0.25">
      <c r="A8144" s="23"/>
      <c r="B8144" s="24"/>
      <c r="C8144" s="25"/>
      <c r="D8144" s="26"/>
      <c r="E8144" s="27"/>
      <c r="F8144" s="28"/>
    </row>
    <row r="8145" spans="1:6" x14ac:dyDescent="0.25">
      <c r="A8145" s="23"/>
      <c r="B8145" s="24"/>
      <c r="C8145" s="25"/>
      <c r="D8145" s="26"/>
      <c r="E8145" s="27"/>
      <c r="F8145" s="28"/>
    </row>
    <row r="8146" spans="1:6" x14ac:dyDescent="0.25">
      <c r="A8146" s="23"/>
      <c r="B8146" s="24"/>
      <c r="C8146" s="25"/>
      <c r="D8146" s="26"/>
      <c r="E8146" s="27"/>
      <c r="F8146" s="28"/>
    </row>
    <row r="8147" spans="1:6" x14ac:dyDescent="0.25">
      <c r="A8147" s="23"/>
      <c r="B8147" s="24"/>
      <c r="C8147" s="25"/>
      <c r="D8147" s="26"/>
      <c r="E8147" s="27"/>
      <c r="F8147" s="28"/>
    </row>
    <row r="8148" spans="1:6" x14ac:dyDescent="0.25">
      <c r="A8148" s="23"/>
      <c r="B8148" s="24"/>
      <c r="C8148" s="25"/>
      <c r="D8148" s="26"/>
      <c r="E8148" s="27"/>
      <c r="F8148" s="28"/>
    </row>
    <row r="8149" spans="1:6" x14ac:dyDescent="0.25">
      <c r="A8149" s="23"/>
      <c r="B8149" s="24"/>
      <c r="C8149" s="25"/>
      <c r="D8149" s="26"/>
      <c r="E8149" s="27"/>
      <c r="F8149" s="28"/>
    </row>
    <row r="8150" spans="1:6" x14ac:dyDescent="0.25">
      <c r="A8150" s="23"/>
      <c r="B8150" s="24"/>
      <c r="C8150" s="25"/>
      <c r="D8150" s="26"/>
      <c r="E8150" s="27"/>
      <c r="F8150" s="28"/>
    </row>
    <row r="8151" spans="1:6" x14ac:dyDescent="0.25">
      <c r="A8151" s="23"/>
      <c r="B8151" s="24"/>
      <c r="C8151" s="25"/>
      <c r="D8151" s="26"/>
      <c r="E8151" s="27"/>
      <c r="F8151" s="28"/>
    </row>
    <row r="8152" spans="1:6" x14ac:dyDescent="0.25">
      <c r="A8152" s="23"/>
      <c r="B8152" s="24"/>
      <c r="C8152" s="25"/>
      <c r="D8152" s="26"/>
      <c r="E8152" s="27"/>
      <c r="F8152" s="28"/>
    </row>
    <row r="8153" spans="1:6" x14ac:dyDescent="0.25">
      <c r="A8153" s="23"/>
      <c r="B8153" s="24"/>
      <c r="C8153" s="25"/>
      <c r="D8153" s="26"/>
      <c r="E8153" s="27"/>
      <c r="F8153" s="28"/>
    </row>
    <row r="8154" spans="1:6" x14ac:dyDescent="0.25">
      <c r="A8154" s="23"/>
      <c r="B8154" s="24"/>
      <c r="C8154" s="25"/>
      <c r="D8154" s="26"/>
      <c r="E8154" s="27"/>
      <c r="F8154" s="28"/>
    </row>
    <row r="8155" spans="1:6" x14ac:dyDescent="0.25">
      <c r="A8155" s="23"/>
      <c r="B8155" s="24"/>
      <c r="C8155" s="25"/>
      <c r="D8155" s="26"/>
      <c r="E8155" s="27"/>
      <c r="F8155" s="28"/>
    </row>
    <row r="8156" spans="1:6" x14ac:dyDescent="0.25">
      <c r="A8156" s="23"/>
      <c r="B8156" s="24"/>
      <c r="C8156" s="25"/>
      <c r="D8156" s="26"/>
      <c r="E8156" s="27"/>
      <c r="F8156" s="28"/>
    </row>
    <row r="8157" spans="1:6" x14ac:dyDescent="0.25">
      <c r="A8157" s="23"/>
      <c r="B8157" s="24"/>
      <c r="C8157" s="25"/>
      <c r="D8157" s="26"/>
      <c r="E8157" s="27"/>
      <c r="F8157" s="28"/>
    </row>
    <row r="8158" spans="1:6" x14ac:dyDescent="0.25">
      <c r="A8158" s="23"/>
      <c r="B8158" s="24"/>
      <c r="C8158" s="25"/>
      <c r="D8158" s="26"/>
      <c r="E8158" s="27"/>
      <c r="F8158" s="28"/>
    </row>
    <row r="8159" spans="1:6" x14ac:dyDescent="0.25">
      <c r="A8159" s="23"/>
      <c r="B8159" s="24"/>
      <c r="C8159" s="25"/>
      <c r="D8159" s="26"/>
      <c r="E8159" s="27"/>
      <c r="F8159" s="28"/>
    </row>
    <row r="8160" spans="1:6" x14ac:dyDescent="0.25">
      <c r="A8160" s="23"/>
      <c r="B8160" s="24"/>
      <c r="C8160" s="25"/>
      <c r="D8160" s="26"/>
      <c r="E8160" s="27"/>
      <c r="F8160" s="28"/>
    </row>
    <row r="8161" spans="1:6" x14ac:dyDescent="0.25">
      <c r="A8161" s="23"/>
      <c r="B8161" s="24"/>
      <c r="C8161" s="25"/>
      <c r="D8161" s="26"/>
      <c r="E8161" s="27"/>
      <c r="F8161" s="28"/>
    </row>
    <row r="8162" spans="1:6" x14ac:dyDescent="0.25">
      <c r="A8162" s="23"/>
      <c r="B8162" s="24"/>
      <c r="C8162" s="25"/>
      <c r="D8162" s="26"/>
      <c r="E8162" s="27"/>
      <c r="F8162" s="28"/>
    </row>
    <row r="8163" spans="1:6" x14ac:dyDescent="0.25">
      <c r="A8163" s="23"/>
      <c r="B8163" s="24"/>
      <c r="C8163" s="25"/>
      <c r="D8163" s="26"/>
      <c r="E8163" s="27"/>
      <c r="F8163" s="28"/>
    </row>
    <row r="8164" spans="1:6" x14ac:dyDescent="0.25">
      <c r="A8164" s="23"/>
      <c r="B8164" s="24"/>
      <c r="C8164" s="25"/>
      <c r="D8164" s="26"/>
      <c r="E8164" s="27"/>
      <c r="F8164" s="28"/>
    </row>
    <row r="8165" spans="1:6" x14ac:dyDescent="0.25">
      <c r="A8165" s="23"/>
      <c r="B8165" s="24"/>
      <c r="C8165" s="25"/>
      <c r="D8165" s="26"/>
      <c r="E8165" s="27"/>
      <c r="F8165" s="28"/>
    </row>
    <row r="8166" spans="1:6" x14ac:dyDescent="0.25">
      <c r="A8166" s="23"/>
      <c r="B8166" s="24"/>
      <c r="C8166" s="25"/>
      <c r="D8166" s="26"/>
      <c r="E8166" s="27"/>
      <c r="F8166" s="28"/>
    </row>
    <row r="8167" spans="1:6" x14ac:dyDescent="0.25">
      <c r="A8167" s="23"/>
      <c r="B8167" s="24"/>
      <c r="C8167" s="25"/>
      <c r="D8167" s="26"/>
      <c r="E8167" s="27"/>
      <c r="F8167" s="28"/>
    </row>
    <row r="8168" spans="1:6" x14ac:dyDescent="0.25">
      <c r="A8168" s="23"/>
      <c r="B8168" s="24"/>
      <c r="C8168" s="25"/>
      <c r="D8168" s="26"/>
      <c r="E8168" s="27"/>
      <c r="F8168" s="28"/>
    </row>
    <row r="8169" spans="1:6" x14ac:dyDescent="0.25">
      <c r="A8169" s="23"/>
      <c r="B8169" s="24"/>
      <c r="C8169" s="25"/>
      <c r="D8169" s="26"/>
      <c r="E8169" s="27"/>
      <c r="F8169" s="28"/>
    </row>
    <row r="8170" spans="1:6" x14ac:dyDescent="0.25">
      <c r="A8170" s="23"/>
      <c r="B8170" s="24"/>
      <c r="C8170" s="25"/>
      <c r="D8170" s="26"/>
      <c r="E8170" s="27"/>
      <c r="F8170" s="28"/>
    </row>
    <row r="8171" spans="1:6" x14ac:dyDescent="0.25">
      <c r="A8171" s="23"/>
      <c r="B8171" s="24"/>
      <c r="C8171" s="25"/>
      <c r="D8171" s="26"/>
      <c r="E8171" s="27"/>
      <c r="F8171" s="28"/>
    </row>
    <row r="8172" spans="1:6" x14ac:dyDescent="0.25">
      <c r="A8172" s="23"/>
      <c r="B8172" s="24"/>
      <c r="C8172" s="25"/>
      <c r="D8172" s="26"/>
      <c r="E8172" s="27"/>
      <c r="F8172" s="28"/>
    </row>
    <row r="8173" spans="1:6" x14ac:dyDescent="0.25">
      <c r="A8173" s="23"/>
      <c r="B8173" s="24"/>
      <c r="C8173" s="25"/>
      <c r="D8173" s="26"/>
      <c r="E8173" s="27"/>
      <c r="F8173" s="28"/>
    </row>
    <row r="8174" spans="1:6" x14ac:dyDescent="0.25">
      <c r="A8174" s="23"/>
      <c r="B8174" s="24"/>
      <c r="C8174" s="25"/>
      <c r="D8174" s="26"/>
      <c r="E8174" s="27"/>
      <c r="F8174" s="28"/>
    </row>
    <row r="8175" spans="1:6" x14ac:dyDescent="0.25">
      <c r="A8175" s="23"/>
      <c r="B8175" s="24"/>
      <c r="C8175" s="25"/>
      <c r="D8175" s="26"/>
      <c r="E8175" s="27"/>
      <c r="F8175" s="28"/>
    </row>
    <row r="8176" spans="1:6" x14ac:dyDescent="0.25">
      <c r="A8176" s="23"/>
      <c r="B8176" s="24"/>
      <c r="C8176" s="25"/>
      <c r="D8176" s="26"/>
      <c r="E8176" s="27"/>
      <c r="F8176" s="28"/>
    </row>
    <row r="8177" spans="1:6" x14ac:dyDescent="0.25">
      <c r="A8177" s="23"/>
      <c r="B8177" s="24"/>
      <c r="C8177" s="25"/>
      <c r="D8177" s="26"/>
      <c r="E8177" s="27"/>
      <c r="F8177" s="28"/>
    </row>
    <row r="8178" spans="1:6" x14ac:dyDescent="0.25">
      <c r="A8178" s="23"/>
      <c r="B8178" s="24"/>
      <c r="C8178" s="25"/>
      <c r="D8178" s="26"/>
      <c r="E8178" s="27"/>
      <c r="F8178" s="28"/>
    </row>
    <row r="8179" spans="1:6" x14ac:dyDescent="0.25">
      <c r="A8179" s="23"/>
      <c r="B8179" s="24"/>
      <c r="C8179" s="25"/>
      <c r="D8179" s="26"/>
      <c r="E8179" s="27"/>
      <c r="F8179" s="28"/>
    </row>
    <row r="8180" spans="1:6" x14ac:dyDescent="0.25">
      <c r="A8180" s="23"/>
      <c r="B8180" s="24"/>
      <c r="C8180" s="25"/>
      <c r="D8180" s="26"/>
      <c r="E8180" s="27"/>
      <c r="F8180" s="28"/>
    </row>
    <row r="8181" spans="1:6" x14ac:dyDescent="0.25">
      <c r="A8181" s="23"/>
      <c r="B8181" s="24"/>
      <c r="C8181" s="25"/>
      <c r="D8181" s="26"/>
      <c r="E8181" s="27"/>
      <c r="F8181" s="28"/>
    </row>
    <row r="8182" spans="1:6" x14ac:dyDescent="0.25">
      <c r="A8182" s="23"/>
      <c r="B8182" s="24"/>
      <c r="C8182" s="25"/>
      <c r="D8182" s="26"/>
      <c r="E8182" s="27"/>
      <c r="F8182" s="28"/>
    </row>
    <row r="8183" spans="1:6" x14ac:dyDescent="0.25">
      <c r="A8183" s="23"/>
      <c r="B8183" s="24"/>
      <c r="C8183" s="25"/>
      <c r="D8183" s="26"/>
      <c r="E8183" s="27"/>
      <c r="F8183" s="28"/>
    </row>
    <row r="8184" spans="1:6" x14ac:dyDescent="0.25">
      <c r="A8184" s="23"/>
      <c r="B8184" s="24"/>
      <c r="C8184" s="25"/>
      <c r="D8184" s="26"/>
      <c r="E8184" s="27"/>
      <c r="F8184" s="28"/>
    </row>
    <row r="8185" spans="1:6" x14ac:dyDescent="0.25">
      <c r="A8185" s="23"/>
      <c r="B8185" s="24"/>
      <c r="C8185" s="25"/>
      <c r="D8185" s="26"/>
      <c r="E8185" s="27"/>
      <c r="F8185" s="28"/>
    </row>
    <row r="8186" spans="1:6" x14ac:dyDescent="0.25">
      <c r="A8186" s="23"/>
      <c r="B8186" s="24"/>
      <c r="C8186" s="25"/>
      <c r="D8186" s="26"/>
      <c r="E8186" s="27"/>
      <c r="F8186" s="28"/>
    </row>
    <row r="8187" spans="1:6" x14ac:dyDescent="0.25">
      <c r="A8187" s="23"/>
      <c r="B8187" s="24"/>
      <c r="C8187" s="25"/>
      <c r="D8187" s="26"/>
      <c r="E8187" s="27"/>
      <c r="F8187" s="28"/>
    </row>
    <row r="8188" spans="1:6" x14ac:dyDescent="0.25">
      <c r="A8188" s="23"/>
      <c r="B8188" s="24"/>
      <c r="C8188" s="25"/>
      <c r="D8188" s="26"/>
      <c r="E8188" s="27"/>
      <c r="F8188" s="28"/>
    </row>
    <row r="8189" spans="1:6" x14ac:dyDescent="0.25">
      <c r="A8189" s="23"/>
      <c r="B8189" s="24"/>
      <c r="C8189" s="25"/>
      <c r="D8189" s="26"/>
      <c r="E8189" s="27"/>
      <c r="F8189" s="28"/>
    </row>
    <row r="8190" spans="1:6" x14ac:dyDescent="0.25">
      <c r="A8190" s="23"/>
      <c r="B8190" s="24"/>
      <c r="C8190" s="25"/>
      <c r="D8190" s="26"/>
      <c r="E8190" s="27"/>
      <c r="F8190" s="28"/>
    </row>
    <row r="8191" spans="1:6" x14ac:dyDescent="0.25">
      <c r="A8191" s="23"/>
      <c r="B8191" s="24"/>
      <c r="C8191" s="25"/>
      <c r="D8191" s="26"/>
      <c r="E8191" s="27"/>
      <c r="F8191" s="28"/>
    </row>
    <row r="8192" spans="1:6" x14ac:dyDescent="0.25">
      <c r="A8192" s="23"/>
      <c r="B8192" s="24"/>
      <c r="C8192" s="25"/>
      <c r="D8192" s="26"/>
      <c r="E8192" s="27"/>
      <c r="F8192" s="28"/>
    </row>
    <row r="8193" spans="1:6" x14ac:dyDescent="0.25">
      <c r="A8193" s="23"/>
      <c r="B8193" s="24"/>
      <c r="C8193" s="25"/>
      <c r="D8193" s="26"/>
      <c r="E8193" s="27"/>
      <c r="F8193" s="28"/>
    </row>
    <row r="8194" spans="1:6" x14ac:dyDescent="0.25">
      <c r="A8194" s="23"/>
      <c r="B8194" s="24"/>
      <c r="C8194" s="25"/>
      <c r="D8194" s="26"/>
      <c r="E8194" s="27"/>
      <c r="F8194" s="28"/>
    </row>
    <row r="8195" spans="1:6" x14ac:dyDescent="0.25">
      <c r="A8195" s="23"/>
      <c r="B8195" s="24"/>
      <c r="C8195" s="25"/>
      <c r="D8195" s="26"/>
      <c r="E8195" s="27"/>
      <c r="F8195" s="28"/>
    </row>
    <row r="8196" spans="1:6" x14ac:dyDescent="0.25">
      <c r="A8196" s="23"/>
      <c r="B8196" s="24"/>
      <c r="C8196" s="25"/>
      <c r="D8196" s="26"/>
      <c r="E8196" s="27"/>
      <c r="F8196" s="28"/>
    </row>
    <row r="8197" spans="1:6" x14ac:dyDescent="0.25">
      <c r="A8197" s="23"/>
      <c r="B8197" s="24"/>
      <c r="C8197" s="25"/>
      <c r="D8197" s="26"/>
      <c r="E8197" s="27"/>
      <c r="F8197" s="28"/>
    </row>
    <row r="8198" spans="1:6" x14ac:dyDescent="0.25">
      <c r="A8198" s="23"/>
      <c r="B8198" s="24"/>
      <c r="C8198" s="25"/>
      <c r="D8198" s="26"/>
      <c r="E8198" s="27"/>
      <c r="F8198" s="28"/>
    </row>
    <row r="8199" spans="1:6" x14ac:dyDescent="0.25">
      <c r="A8199" s="23"/>
      <c r="B8199" s="24"/>
      <c r="C8199" s="25"/>
      <c r="D8199" s="26"/>
      <c r="E8199" s="27"/>
      <c r="F8199" s="28"/>
    </row>
    <row r="8200" spans="1:6" x14ac:dyDescent="0.25">
      <c r="A8200" s="23"/>
      <c r="B8200" s="24"/>
      <c r="C8200" s="25"/>
      <c r="D8200" s="26"/>
      <c r="E8200" s="27"/>
      <c r="F8200" s="28"/>
    </row>
    <row r="8201" spans="1:6" x14ac:dyDescent="0.25">
      <c r="A8201" s="23"/>
      <c r="B8201" s="24"/>
      <c r="C8201" s="25"/>
      <c r="D8201" s="26"/>
      <c r="E8201" s="27"/>
      <c r="F8201" s="28"/>
    </row>
    <row r="8202" spans="1:6" x14ac:dyDescent="0.25">
      <c r="A8202" s="23"/>
      <c r="B8202" s="24"/>
      <c r="C8202" s="25"/>
      <c r="D8202" s="26"/>
      <c r="E8202" s="27"/>
      <c r="F8202" s="28"/>
    </row>
    <row r="8203" spans="1:6" x14ac:dyDescent="0.25">
      <c r="A8203" s="23"/>
      <c r="B8203" s="24"/>
      <c r="C8203" s="25"/>
      <c r="D8203" s="26"/>
      <c r="E8203" s="27"/>
      <c r="F8203" s="28"/>
    </row>
    <row r="8204" spans="1:6" x14ac:dyDescent="0.25">
      <c r="A8204" s="23"/>
      <c r="B8204" s="24"/>
      <c r="C8204" s="25"/>
      <c r="D8204" s="26"/>
      <c r="E8204" s="27"/>
      <c r="F8204" s="28"/>
    </row>
    <row r="8205" spans="1:6" x14ac:dyDescent="0.25">
      <c r="A8205" s="23"/>
      <c r="B8205" s="24"/>
      <c r="C8205" s="25"/>
      <c r="D8205" s="26"/>
      <c r="E8205" s="27"/>
      <c r="F8205" s="28"/>
    </row>
    <row r="8206" spans="1:6" x14ac:dyDescent="0.25">
      <c r="A8206" s="23"/>
      <c r="B8206" s="24"/>
      <c r="C8206" s="25"/>
      <c r="D8206" s="26"/>
      <c r="E8206" s="27"/>
      <c r="F8206" s="28"/>
    </row>
    <row r="8207" spans="1:6" x14ac:dyDescent="0.25">
      <c r="A8207" s="23"/>
      <c r="B8207" s="24"/>
      <c r="C8207" s="25"/>
      <c r="D8207" s="26"/>
      <c r="E8207" s="27"/>
      <c r="F8207" s="28"/>
    </row>
    <row r="8208" spans="1:6" x14ac:dyDescent="0.25">
      <c r="A8208" s="23"/>
      <c r="B8208" s="24"/>
      <c r="C8208" s="25"/>
      <c r="D8208" s="26"/>
      <c r="E8208" s="27"/>
      <c r="F8208" s="28"/>
    </row>
    <row r="8209" spans="1:6" x14ac:dyDescent="0.25">
      <c r="A8209" s="23"/>
      <c r="B8209" s="24"/>
      <c r="C8209" s="25"/>
      <c r="D8209" s="26"/>
      <c r="E8209" s="27"/>
      <c r="F8209" s="28"/>
    </row>
    <row r="8210" spans="1:6" x14ac:dyDescent="0.25">
      <c r="A8210" s="23"/>
      <c r="B8210" s="24"/>
      <c r="C8210" s="25"/>
      <c r="D8210" s="26"/>
      <c r="E8210" s="27"/>
      <c r="F8210" s="28"/>
    </row>
    <row r="8211" spans="1:6" x14ac:dyDescent="0.25">
      <c r="A8211" s="23"/>
      <c r="B8211" s="24"/>
      <c r="C8211" s="25"/>
      <c r="D8211" s="26"/>
      <c r="E8211" s="27"/>
      <c r="F8211" s="28"/>
    </row>
    <row r="8212" spans="1:6" x14ac:dyDescent="0.25">
      <c r="A8212" s="23"/>
      <c r="B8212" s="24"/>
      <c r="C8212" s="25"/>
      <c r="D8212" s="26"/>
      <c r="E8212" s="27"/>
      <c r="F8212" s="28"/>
    </row>
    <row r="8213" spans="1:6" x14ac:dyDescent="0.25">
      <c r="A8213" s="23"/>
      <c r="B8213" s="24"/>
      <c r="C8213" s="25"/>
      <c r="D8213" s="26"/>
      <c r="E8213" s="27"/>
      <c r="F8213" s="28"/>
    </row>
    <row r="8214" spans="1:6" x14ac:dyDescent="0.25">
      <c r="A8214" s="23"/>
      <c r="B8214" s="24"/>
      <c r="C8214" s="25"/>
      <c r="D8214" s="26"/>
      <c r="E8214" s="27"/>
      <c r="F8214" s="28"/>
    </row>
    <row r="8215" spans="1:6" x14ac:dyDescent="0.25">
      <c r="A8215" s="23"/>
      <c r="B8215" s="24"/>
      <c r="C8215" s="25"/>
      <c r="D8215" s="26"/>
      <c r="E8215" s="27"/>
      <c r="F8215" s="28"/>
    </row>
    <row r="8216" spans="1:6" x14ac:dyDescent="0.25">
      <c r="A8216" s="23"/>
      <c r="B8216" s="24"/>
      <c r="C8216" s="25"/>
      <c r="D8216" s="26"/>
      <c r="E8216" s="27"/>
      <c r="F8216" s="28"/>
    </row>
    <row r="8217" spans="1:6" x14ac:dyDescent="0.25">
      <c r="A8217" s="23"/>
      <c r="B8217" s="24"/>
      <c r="C8217" s="25"/>
      <c r="D8217" s="26"/>
      <c r="E8217" s="27"/>
      <c r="F8217" s="28"/>
    </row>
    <row r="8218" spans="1:6" x14ac:dyDescent="0.25">
      <c r="A8218" s="23"/>
      <c r="B8218" s="24"/>
      <c r="C8218" s="25"/>
      <c r="D8218" s="26"/>
      <c r="E8218" s="27"/>
      <c r="F8218" s="28"/>
    </row>
    <row r="8219" spans="1:6" x14ac:dyDescent="0.25">
      <c r="A8219" s="23"/>
      <c r="B8219" s="24"/>
      <c r="C8219" s="25"/>
      <c r="D8219" s="26"/>
      <c r="E8219" s="27"/>
      <c r="F8219" s="28"/>
    </row>
    <row r="8220" spans="1:6" x14ac:dyDescent="0.25">
      <c r="A8220" s="23"/>
      <c r="B8220" s="24"/>
      <c r="C8220" s="25"/>
      <c r="D8220" s="26"/>
      <c r="E8220" s="27"/>
      <c r="F8220" s="28"/>
    </row>
    <row r="8221" spans="1:6" x14ac:dyDescent="0.25">
      <c r="A8221" s="23"/>
      <c r="B8221" s="24"/>
      <c r="C8221" s="25"/>
      <c r="D8221" s="26"/>
      <c r="E8221" s="27"/>
      <c r="F8221" s="28"/>
    </row>
    <row r="8222" spans="1:6" x14ac:dyDescent="0.25">
      <c r="A8222" s="23"/>
      <c r="B8222" s="24"/>
      <c r="C8222" s="25"/>
      <c r="D8222" s="26"/>
      <c r="E8222" s="27"/>
      <c r="F8222" s="28"/>
    </row>
    <row r="8223" spans="1:6" x14ac:dyDescent="0.25">
      <c r="A8223" s="23"/>
      <c r="B8223" s="24"/>
      <c r="C8223" s="25"/>
      <c r="D8223" s="26"/>
      <c r="E8223" s="27"/>
      <c r="F8223" s="28"/>
    </row>
    <row r="8224" spans="1:6" x14ac:dyDescent="0.25">
      <c r="A8224" s="23"/>
      <c r="B8224" s="24"/>
      <c r="C8224" s="25"/>
      <c r="D8224" s="26"/>
      <c r="E8224" s="27"/>
      <c r="F8224" s="28"/>
    </row>
    <row r="8225" spans="1:6" x14ac:dyDescent="0.25">
      <c r="A8225" s="23"/>
      <c r="B8225" s="24"/>
      <c r="C8225" s="25"/>
      <c r="D8225" s="26"/>
      <c r="E8225" s="27"/>
      <c r="F8225" s="28"/>
    </row>
    <row r="8226" spans="1:6" x14ac:dyDescent="0.25">
      <c r="A8226" s="23"/>
      <c r="B8226" s="24"/>
      <c r="C8226" s="25"/>
      <c r="D8226" s="26"/>
      <c r="E8226" s="27"/>
      <c r="F8226" s="28"/>
    </row>
    <row r="8227" spans="1:6" x14ac:dyDescent="0.25">
      <c r="A8227" s="23"/>
      <c r="B8227" s="24"/>
      <c r="C8227" s="25"/>
      <c r="D8227" s="26"/>
      <c r="E8227" s="27"/>
      <c r="F8227" s="28"/>
    </row>
    <row r="8228" spans="1:6" x14ac:dyDescent="0.25">
      <c r="A8228" s="23"/>
      <c r="B8228" s="24"/>
      <c r="C8228" s="25"/>
      <c r="D8228" s="26"/>
      <c r="E8228" s="27"/>
      <c r="F8228" s="28"/>
    </row>
    <row r="8229" spans="1:6" x14ac:dyDescent="0.25">
      <c r="A8229" s="23"/>
      <c r="B8229" s="24"/>
      <c r="C8229" s="25"/>
      <c r="D8229" s="26"/>
      <c r="E8229" s="27"/>
      <c r="F8229" s="28"/>
    </row>
    <row r="8230" spans="1:6" x14ac:dyDescent="0.25">
      <c r="A8230" s="23"/>
      <c r="B8230" s="24"/>
      <c r="C8230" s="25"/>
      <c r="D8230" s="26"/>
      <c r="E8230" s="27"/>
      <c r="F8230" s="28"/>
    </row>
    <row r="8231" spans="1:6" x14ac:dyDescent="0.25">
      <c r="A8231" s="23"/>
      <c r="B8231" s="24"/>
      <c r="C8231" s="25"/>
      <c r="D8231" s="26"/>
      <c r="E8231" s="27"/>
      <c r="F8231" s="28"/>
    </row>
    <row r="8232" spans="1:6" x14ac:dyDescent="0.25">
      <c r="A8232" s="23"/>
      <c r="B8232" s="24"/>
      <c r="C8232" s="25"/>
      <c r="D8232" s="26"/>
      <c r="E8232" s="27"/>
      <c r="F8232" s="28"/>
    </row>
    <row r="8233" spans="1:6" x14ac:dyDescent="0.25">
      <c r="A8233" s="23"/>
      <c r="B8233" s="24"/>
      <c r="C8233" s="25"/>
      <c r="D8233" s="26"/>
      <c r="E8233" s="27"/>
      <c r="F8233" s="28"/>
    </row>
    <row r="8234" spans="1:6" x14ac:dyDescent="0.25">
      <c r="A8234" s="23"/>
      <c r="B8234" s="24"/>
      <c r="C8234" s="25"/>
      <c r="D8234" s="26"/>
      <c r="E8234" s="27"/>
      <c r="F8234" s="28"/>
    </row>
    <row r="8235" spans="1:6" x14ac:dyDescent="0.25">
      <c r="A8235" s="23"/>
      <c r="B8235" s="24"/>
      <c r="C8235" s="25"/>
      <c r="D8235" s="26"/>
      <c r="E8235" s="27"/>
      <c r="F8235" s="28"/>
    </row>
    <row r="8236" spans="1:6" x14ac:dyDescent="0.25">
      <c r="A8236" s="23"/>
      <c r="B8236" s="24"/>
      <c r="C8236" s="25"/>
      <c r="D8236" s="26"/>
      <c r="E8236" s="27"/>
      <c r="F8236" s="28"/>
    </row>
    <row r="8237" spans="1:6" x14ac:dyDescent="0.25">
      <c r="A8237" s="23"/>
      <c r="B8237" s="24"/>
      <c r="C8237" s="25"/>
      <c r="D8237" s="26"/>
      <c r="E8237" s="27"/>
      <c r="F8237" s="28"/>
    </row>
    <row r="8238" spans="1:6" x14ac:dyDescent="0.25">
      <c r="A8238" s="23"/>
      <c r="B8238" s="24"/>
      <c r="C8238" s="25"/>
      <c r="D8238" s="26"/>
      <c r="E8238" s="27"/>
      <c r="F8238" s="28"/>
    </row>
    <row r="8239" spans="1:6" x14ac:dyDescent="0.25">
      <c r="A8239" s="23"/>
      <c r="B8239" s="24"/>
      <c r="C8239" s="25"/>
      <c r="D8239" s="26"/>
      <c r="E8239" s="27"/>
      <c r="F8239" s="28"/>
    </row>
    <row r="8240" spans="1:6" x14ac:dyDescent="0.25">
      <c r="A8240" s="23"/>
      <c r="B8240" s="24"/>
      <c r="C8240" s="25"/>
      <c r="D8240" s="26"/>
      <c r="E8240" s="27"/>
      <c r="F8240" s="28"/>
    </row>
    <row r="8241" spans="1:6" x14ac:dyDescent="0.25">
      <c r="A8241" s="23"/>
      <c r="B8241" s="24"/>
      <c r="C8241" s="25"/>
      <c r="D8241" s="26"/>
      <c r="E8241" s="27"/>
      <c r="F8241" s="28"/>
    </row>
    <row r="8242" spans="1:6" x14ac:dyDescent="0.25">
      <c r="A8242" s="23"/>
      <c r="B8242" s="24"/>
      <c r="C8242" s="25"/>
      <c r="D8242" s="26"/>
      <c r="E8242" s="27"/>
      <c r="F8242" s="28"/>
    </row>
    <row r="8243" spans="1:6" x14ac:dyDescent="0.25">
      <c r="A8243" s="23"/>
      <c r="B8243" s="24"/>
      <c r="C8243" s="25"/>
      <c r="D8243" s="26"/>
      <c r="E8243" s="27"/>
      <c r="F8243" s="28"/>
    </row>
    <row r="8244" spans="1:6" x14ac:dyDescent="0.25">
      <c r="A8244" s="23"/>
      <c r="B8244" s="24"/>
      <c r="C8244" s="25"/>
      <c r="D8244" s="26"/>
      <c r="E8244" s="27"/>
      <c r="F8244" s="28"/>
    </row>
    <row r="8245" spans="1:6" x14ac:dyDescent="0.25">
      <c r="A8245" s="23"/>
      <c r="B8245" s="24"/>
      <c r="C8245" s="25"/>
      <c r="D8245" s="26"/>
      <c r="E8245" s="27"/>
      <c r="F8245" s="28"/>
    </row>
    <row r="8246" spans="1:6" x14ac:dyDescent="0.25">
      <c r="A8246" s="23"/>
      <c r="B8246" s="24"/>
      <c r="C8246" s="25"/>
      <c r="D8246" s="26"/>
      <c r="E8246" s="27"/>
      <c r="F8246" s="28"/>
    </row>
    <row r="8247" spans="1:6" x14ac:dyDescent="0.25">
      <c r="A8247" s="23"/>
      <c r="B8247" s="24"/>
      <c r="C8247" s="25"/>
      <c r="D8247" s="26"/>
      <c r="E8247" s="27"/>
      <c r="F8247" s="28"/>
    </row>
    <row r="8248" spans="1:6" x14ac:dyDescent="0.25">
      <c r="A8248" s="23"/>
      <c r="B8248" s="24"/>
      <c r="C8248" s="25"/>
      <c r="D8248" s="26"/>
      <c r="E8248" s="27"/>
      <c r="F8248" s="28"/>
    </row>
    <row r="8249" spans="1:6" x14ac:dyDescent="0.25">
      <c r="A8249" s="23"/>
      <c r="B8249" s="24"/>
      <c r="C8249" s="25"/>
      <c r="D8249" s="26"/>
      <c r="E8249" s="27"/>
      <c r="F8249" s="28"/>
    </row>
    <row r="8250" spans="1:6" x14ac:dyDescent="0.25">
      <c r="A8250" s="23"/>
      <c r="B8250" s="24"/>
      <c r="C8250" s="25"/>
      <c r="D8250" s="26"/>
      <c r="E8250" s="27"/>
      <c r="F8250" s="28"/>
    </row>
    <row r="8251" spans="1:6" x14ac:dyDescent="0.25">
      <c r="A8251" s="23"/>
      <c r="B8251" s="24"/>
      <c r="C8251" s="25"/>
      <c r="D8251" s="26"/>
      <c r="E8251" s="27"/>
      <c r="F8251" s="28"/>
    </row>
    <row r="8252" spans="1:6" x14ac:dyDescent="0.25">
      <c r="A8252" s="23"/>
      <c r="B8252" s="24"/>
      <c r="C8252" s="25"/>
      <c r="D8252" s="26"/>
      <c r="E8252" s="27"/>
      <c r="F8252" s="28"/>
    </row>
    <row r="8253" spans="1:6" x14ac:dyDescent="0.25">
      <c r="A8253" s="23"/>
      <c r="B8253" s="24"/>
      <c r="C8253" s="25"/>
      <c r="D8253" s="26"/>
      <c r="E8253" s="27"/>
      <c r="F8253" s="28"/>
    </row>
    <row r="8254" spans="1:6" x14ac:dyDescent="0.25">
      <c r="A8254" s="23"/>
      <c r="B8254" s="24"/>
      <c r="C8254" s="25"/>
      <c r="D8254" s="26"/>
      <c r="E8254" s="27"/>
      <c r="F8254" s="28"/>
    </row>
    <row r="8255" spans="1:6" x14ac:dyDescent="0.25">
      <c r="A8255" s="23"/>
      <c r="B8255" s="24"/>
      <c r="C8255" s="25"/>
      <c r="D8255" s="26"/>
      <c r="E8255" s="27"/>
      <c r="F8255" s="28"/>
    </row>
    <row r="8256" spans="1:6" x14ac:dyDescent="0.25">
      <c r="A8256" s="23"/>
      <c r="B8256" s="24"/>
      <c r="C8256" s="25"/>
      <c r="D8256" s="26"/>
      <c r="E8256" s="27"/>
      <c r="F8256" s="28"/>
    </row>
    <row r="8257" spans="1:6" x14ac:dyDescent="0.25">
      <c r="A8257" s="23"/>
      <c r="B8257" s="24"/>
      <c r="C8257" s="25"/>
      <c r="D8257" s="26"/>
      <c r="E8257" s="27"/>
      <c r="F8257" s="28"/>
    </row>
    <row r="8258" spans="1:6" x14ac:dyDescent="0.25">
      <c r="A8258" s="23"/>
      <c r="B8258" s="24"/>
      <c r="C8258" s="25"/>
      <c r="D8258" s="26"/>
      <c r="E8258" s="27"/>
      <c r="F8258" s="28"/>
    </row>
    <row r="8259" spans="1:6" x14ac:dyDescent="0.25">
      <c r="A8259" s="23"/>
      <c r="B8259" s="24"/>
      <c r="C8259" s="25"/>
      <c r="D8259" s="26"/>
      <c r="E8259" s="27"/>
      <c r="F8259" s="28"/>
    </row>
    <row r="8260" spans="1:6" x14ac:dyDescent="0.25">
      <c r="A8260" s="23"/>
      <c r="B8260" s="24"/>
      <c r="C8260" s="25"/>
      <c r="D8260" s="26"/>
      <c r="E8260" s="27"/>
      <c r="F8260" s="28"/>
    </row>
    <row r="8261" spans="1:6" x14ac:dyDescent="0.25">
      <c r="A8261" s="23"/>
      <c r="B8261" s="24"/>
      <c r="C8261" s="25"/>
      <c r="D8261" s="26"/>
      <c r="E8261" s="27"/>
      <c r="F8261" s="28"/>
    </row>
    <row r="8262" spans="1:6" x14ac:dyDescent="0.25">
      <c r="A8262" s="23"/>
      <c r="B8262" s="24"/>
      <c r="C8262" s="25"/>
      <c r="D8262" s="26"/>
      <c r="E8262" s="27"/>
      <c r="F8262" s="28"/>
    </row>
    <row r="8263" spans="1:6" x14ac:dyDescent="0.25">
      <c r="A8263" s="23"/>
      <c r="B8263" s="24"/>
      <c r="C8263" s="25"/>
      <c r="D8263" s="26"/>
      <c r="E8263" s="27"/>
      <c r="F8263" s="28"/>
    </row>
    <row r="8264" spans="1:6" x14ac:dyDescent="0.25">
      <c r="A8264" s="23"/>
      <c r="B8264" s="24"/>
      <c r="C8264" s="25"/>
      <c r="D8264" s="26"/>
      <c r="E8264" s="27"/>
      <c r="F8264" s="28"/>
    </row>
    <row r="8265" spans="1:6" x14ac:dyDescent="0.25">
      <c r="A8265" s="23"/>
      <c r="B8265" s="24"/>
      <c r="C8265" s="25"/>
      <c r="D8265" s="26"/>
      <c r="E8265" s="27"/>
      <c r="F8265" s="28"/>
    </row>
    <row r="8266" spans="1:6" x14ac:dyDescent="0.25">
      <c r="A8266" s="23"/>
      <c r="B8266" s="24"/>
      <c r="C8266" s="25"/>
      <c r="D8266" s="26"/>
      <c r="E8266" s="27"/>
      <c r="F8266" s="28"/>
    </row>
    <row r="8267" spans="1:6" x14ac:dyDescent="0.25">
      <c r="A8267" s="23"/>
      <c r="B8267" s="24"/>
      <c r="C8267" s="25"/>
      <c r="D8267" s="26"/>
      <c r="E8267" s="27"/>
      <c r="F8267" s="28"/>
    </row>
    <row r="8268" spans="1:6" x14ac:dyDescent="0.25">
      <c r="A8268" s="23"/>
      <c r="B8268" s="24"/>
      <c r="C8268" s="25"/>
      <c r="D8268" s="26"/>
      <c r="E8268" s="27"/>
      <c r="F8268" s="28"/>
    </row>
    <row r="8269" spans="1:6" x14ac:dyDescent="0.25">
      <c r="A8269" s="23"/>
      <c r="B8269" s="24"/>
      <c r="C8269" s="25"/>
      <c r="D8269" s="26"/>
      <c r="E8269" s="27"/>
      <c r="F8269" s="28"/>
    </row>
    <row r="8270" spans="1:6" x14ac:dyDescent="0.25">
      <c r="A8270" s="23"/>
      <c r="B8270" s="24"/>
      <c r="C8270" s="25"/>
      <c r="D8270" s="26"/>
      <c r="E8270" s="27"/>
      <c r="F8270" s="28"/>
    </row>
    <row r="8271" spans="1:6" x14ac:dyDescent="0.25">
      <c r="A8271" s="23"/>
      <c r="B8271" s="24"/>
      <c r="C8271" s="25"/>
      <c r="D8271" s="26"/>
      <c r="E8271" s="27"/>
      <c r="F8271" s="28"/>
    </row>
    <row r="8272" spans="1:6" x14ac:dyDescent="0.25">
      <c r="A8272" s="23"/>
      <c r="B8272" s="24"/>
      <c r="C8272" s="25"/>
      <c r="D8272" s="26"/>
      <c r="E8272" s="27"/>
      <c r="F8272" s="28"/>
    </row>
    <row r="8273" spans="1:6" x14ac:dyDescent="0.25">
      <c r="A8273" s="23"/>
      <c r="B8273" s="24"/>
      <c r="C8273" s="25"/>
      <c r="D8273" s="26"/>
      <c r="E8273" s="27"/>
      <c r="F8273" s="28"/>
    </row>
    <row r="8274" spans="1:6" x14ac:dyDescent="0.25">
      <c r="A8274" s="23"/>
      <c r="B8274" s="24"/>
      <c r="C8274" s="25"/>
      <c r="D8274" s="26"/>
      <c r="E8274" s="27"/>
      <c r="F8274" s="28"/>
    </row>
    <row r="8275" spans="1:6" x14ac:dyDescent="0.25">
      <c r="A8275" s="23"/>
      <c r="B8275" s="24"/>
      <c r="C8275" s="25"/>
      <c r="D8275" s="26"/>
      <c r="E8275" s="27"/>
      <c r="F8275" s="28"/>
    </row>
    <row r="8276" spans="1:6" x14ac:dyDescent="0.25">
      <c r="A8276" s="23"/>
      <c r="B8276" s="24"/>
      <c r="C8276" s="25"/>
      <c r="D8276" s="26"/>
      <c r="E8276" s="27"/>
      <c r="F8276" s="28"/>
    </row>
    <row r="8277" spans="1:6" x14ac:dyDescent="0.25">
      <c r="A8277" s="23"/>
      <c r="B8277" s="24"/>
      <c r="C8277" s="25"/>
      <c r="D8277" s="26"/>
      <c r="E8277" s="27"/>
      <c r="F8277" s="28"/>
    </row>
    <row r="8278" spans="1:6" x14ac:dyDescent="0.25">
      <c r="A8278" s="23"/>
      <c r="B8278" s="24"/>
      <c r="C8278" s="25"/>
      <c r="D8278" s="26"/>
      <c r="E8278" s="27"/>
      <c r="F8278" s="28"/>
    </row>
    <row r="8279" spans="1:6" x14ac:dyDescent="0.25">
      <c r="A8279" s="23"/>
      <c r="B8279" s="24"/>
      <c r="C8279" s="25"/>
      <c r="D8279" s="26"/>
      <c r="E8279" s="27"/>
      <c r="F8279" s="28"/>
    </row>
    <row r="8280" spans="1:6" x14ac:dyDescent="0.25">
      <c r="A8280" s="23"/>
      <c r="B8280" s="24"/>
      <c r="C8280" s="25"/>
      <c r="D8280" s="26"/>
      <c r="E8280" s="27"/>
      <c r="F8280" s="28"/>
    </row>
    <row r="8281" spans="1:6" x14ac:dyDescent="0.25">
      <c r="A8281" s="23"/>
      <c r="B8281" s="24"/>
      <c r="C8281" s="25"/>
      <c r="D8281" s="26"/>
      <c r="E8281" s="27"/>
      <c r="F8281" s="28"/>
    </row>
    <row r="8282" spans="1:6" x14ac:dyDescent="0.25">
      <c r="A8282" s="23"/>
      <c r="B8282" s="24"/>
      <c r="C8282" s="25"/>
      <c r="D8282" s="26"/>
      <c r="E8282" s="27"/>
      <c r="F8282" s="28"/>
    </row>
    <row r="8283" spans="1:6" x14ac:dyDescent="0.25">
      <c r="A8283" s="23"/>
      <c r="B8283" s="24"/>
      <c r="C8283" s="25"/>
      <c r="D8283" s="26"/>
      <c r="E8283" s="27"/>
      <c r="F8283" s="28"/>
    </row>
    <row r="8284" spans="1:6" x14ac:dyDescent="0.25">
      <c r="A8284" s="23"/>
      <c r="B8284" s="24"/>
      <c r="C8284" s="25"/>
      <c r="D8284" s="26"/>
      <c r="E8284" s="27"/>
      <c r="F8284" s="28"/>
    </row>
    <row r="8285" spans="1:6" x14ac:dyDescent="0.25">
      <c r="A8285" s="23"/>
      <c r="B8285" s="24"/>
      <c r="C8285" s="25"/>
      <c r="D8285" s="26"/>
      <c r="E8285" s="27"/>
      <c r="F8285" s="28"/>
    </row>
    <row r="8286" spans="1:6" x14ac:dyDescent="0.25">
      <c r="A8286" s="23"/>
      <c r="B8286" s="24"/>
      <c r="C8286" s="25"/>
      <c r="D8286" s="26"/>
      <c r="E8286" s="27"/>
      <c r="F8286" s="28"/>
    </row>
    <row r="8287" spans="1:6" x14ac:dyDescent="0.25">
      <c r="A8287" s="23"/>
      <c r="B8287" s="24"/>
      <c r="C8287" s="25"/>
      <c r="D8287" s="26"/>
      <c r="E8287" s="27"/>
      <c r="F8287" s="28"/>
    </row>
    <row r="8288" spans="1:6" x14ac:dyDescent="0.25">
      <c r="A8288" s="23"/>
      <c r="B8288" s="24"/>
      <c r="C8288" s="25"/>
      <c r="D8288" s="26"/>
      <c r="E8288" s="27"/>
      <c r="F8288" s="28"/>
    </row>
    <row r="8289" spans="1:6" x14ac:dyDescent="0.25">
      <c r="A8289" s="23"/>
      <c r="B8289" s="24"/>
      <c r="C8289" s="25"/>
      <c r="D8289" s="26"/>
      <c r="E8289" s="27"/>
      <c r="F8289" s="28"/>
    </row>
    <row r="8290" spans="1:6" x14ac:dyDescent="0.25">
      <c r="A8290" s="23"/>
      <c r="B8290" s="24"/>
      <c r="C8290" s="25"/>
      <c r="D8290" s="26"/>
      <c r="E8290" s="27"/>
      <c r="F8290" s="28"/>
    </row>
    <row r="8291" spans="1:6" x14ac:dyDescent="0.25">
      <c r="A8291" s="23"/>
      <c r="B8291" s="24"/>
      <c r="C8291" s="25"/>
      <c r="D8291" s="26"/>
      <c r="E8291" s="27"/>
      <c r="F8291" s="28"/>
    </row>
    <row r="8292" spans="1:6" x14ac:dyDescent="0.25">
      <c r="A8292" s="23"/>
      <c r="B8292" s="24"/>
      <c r="C8292" s="25"/>
      <c r="D8292" s="26"/>
      <c r="E8292" s="27"/>
      <c r="F8292" s="28"/>
    </row>
    <row r="8293" spans="1:6" x14ac:dyDescent="0.25">
      <c r="A8293" s="23"/>
      <c r="B8293" s="24"/>
      <c r="C8293" s="25"/>
      <c r="D8293" s="26"/>
      <c r="E8293" s="27"/>
      <c r="F8293" s="28"/>
    </row>
    <row r="8294" spans="1:6" x14ac:dyDescent="0.25">
      <c r="A8294" s="23"/>
      <c r="B8294" s="24"/>
      <c r="C8294" s="25"/>
      <c r="D8294" s="26"/>
      <c r="E8294" s="27"/>
      <c r="F8294" s="28"/>
    </row>
    <row r="8295" spans="1:6" x14ac:dyDescent="0.25">
      <c r="A8295" s="23"/>
      <c r="B8295" s="24"/>
      <c r="C8295" s="25"/>
      <c r="D8295" s="26"/>
      <c r="E8295" s="27"/>
      <c r="F8295" s="28"/>
    </row>
    <row r="8296" spans="1:6" x14ac:dyDescent="0.25">
      <c r="A8296" s="23"/>
      <c r="B8296" s="24"/>
      <c r="C8296" s="25"/>
      <c r="D8296" s="26"/>
      <c r="E8296" s="27"/>
      <c r="F8296" s="28"/>
    </row>
    <row r="8297" spans="1:6" x14ac:dyDescent="0.25">
      <c r="A8297" s="23"/>
      <c r="B8297" s="24"/>
      <c r="C8297" s="25"/>
      <c r="D8297" s="26"/>
      <c r="E8297" s="27"/>
      <c r="F8297" s="28"/>
    </row>
    <row r="8298" spans="1:6" x14ac:dyDescent="0.25">
      <c r="A8298" s="23"/>
      <c r="B8298" s="24"/>
      <c r="C8298" s="25"/>
      <c r="D8298" s="26"/>
      <c r="E8298" s="27"/>
      <c r="F8298" s="28"/>
    </row>
    <row r="8299" spans="1:6" x14ac:dyDescent="0.25">
      <c r="A8299" s="23"/>
      <c r="B8299" s="24"/>
      <c r="C8299" s="25"/>
      <c r="D8299" s="26"/>
      <c r="E8299" s="27"/>
      <c r="F8299" s="28"/>
    </row>
    <row r="8300" spans="1:6" x14ac:dyDescent="0.25">
      <c r="A8300" s="23"/>
      <c r="B8300" s="24"/>
      <c r="C8300" s="25"/>
      <c r="D8300" s="26"/>
      <c r="E8300" s="27"/>
      <c r="F8300" s="28"/>
    </row>
    <row r="8301" spans="1:6" x14ac:dyDescent="0.25">
      <c r="A8301" s="23"/>
      <c r="B8301" s="24"/>
      <c r="C8301" s="25"/>
      <c r="D8301" s="26"/>
      <c r="E8301" s="27"/>
      <c r="F8301" s="28"/>
    </row>
    <row r="8302" spans="1:6" x14ac:dyDescent="0.25">
      <c r="A8302" s="23"/>
      <c r="B8302" s="24"/>
      <c r="C8302" s="25"/>
      <c r="D8302" s="26"/>
      <c r="E8302" s="27"/>
      <c r="F8302" s="28"/>
    </row>
    <row r="8303" spans="1:6" x14ac:dyDescent="0.25">
      <c r="A8303" s="23"/>
      <c r="B8303" s="24"/>
      <c r="C8303" s="25"/>
      <c r="D8303" s="26"/>
      <c r="E8303" s="27"/>
      <c r="F8303" s="28"/>
    </row>
    <row r="8304" spans="1:6" x14ac:dyDescent="0.25">
      <c r="A8304" s="23"/>
      <c r="B8304" s="24"/>
      <c r="C8304" s="25"/>
      <c r="D8304" s="26"/>
      <c r="E8304" s="27"/>
      <c r="F8304" s="28"/>
    </row>
    <row r="8305" spans="1:6" x14ac:dyDescent="0.25">
      <c r="A8305" s="23"/>
      <c r="B8305" s="24"/>
      <c r="C8305" s="25"/>
      <c r="D8305" s="26"/>
      <c r="E8305" s="27"/>
      <c r="F8305" s="28"/>
    </row>
    <row r="8306" spans="1:6" x14ac:dyDescent="0.25">
      <c r="A8306" s="23"/>
      <c r="B8306" s="24"/>
      <c r="C8306" s="25"/>
      <c r="D8306" s="26"/>
      <c r="E8306" s="27"/>
      <c r="F8306" s="28"/>
    </row>
    <row r="8307" spans="1:6" x14ac:dyDescent="0.25">
      <c r="A8307" s="23"/>
      <c r="B8307" s="24"/>
      <c r="C8307" s="25"/>
      <c r="D8307" s="26"/>
      <c r="E8307" s="27"/>
      <c r="F8307" s="28"/>
    </row>
    <row r="8308" spans="1:6" x14ac:dyDescent="0.25">
      <c r="A8308" s="23"/>
      <c r="B8308" s="24"/>
      <c r="C8308" s="25"/>
      <c r="D8308" s="26"/>
      <c r="E8308" s="27"/>
      <c r="F8308" s="28"/>
    </row>
    <row r="8309" spans="1:6" x14ac:dyDescent="0.25">
      <c r="A8309" s="23"/>
      <c r="B8309" s="24"/>
      <c r="C8309" s="25"/>
      <c r="D8309" s="26"/>
      <c r="E8309" s="27"/>
      <c r="F8309" s="28"/>
    </row>
    <row r="8310" spans="1:6" x14ac:dyDescent="0.25">
      <c r="A8310" s="23"/>
      <c r="B8310" s="24"/>
      <c r="C8310" s="25"/>
      <c r="D8310" s="26"/>
      <c r="E8310" s="27"/>
      <c r="F8310" s="28"/>
    </row>
    <row r="8311" spans="1:6" x14ac:dyDescent="0.25">
      <c r="A8311" s="23"/>
      <c r="B8311" s="24"/>
      <c r="C8311" s="25"/>
      <c r="D8311" s="26"/>
      <c r="E8311" s="27"/>
      <c r="F8311" s="28"/>
    </row>
    <row r="8312" spans="1:6" x14ac:dyDescent="0.25">
      <c r="A8312" s="23"/>
      <c r="B8312" s="24"/>
      <c r="C8312" s="25"/>
      <c r="D8312" s="26"/>
      <c r="E8312" s="27"/>
      <c r="F8312" s="28"/>
    </row>
    <row r="8313" spans="1:6" x14ac:dyDescent="0.25">
      <c r="A8313" s="23"/>
      <c r="B8313" s="24"/>
      <c r="C8313" s="25"/>
      <c r="D8313" s="26"/>
      <c r="E8313" s="27"/>
      <c r="F8313" s="28"/>
    </row>
    <row r="8314" spans="1:6" x14ac:dyDescent="0.25">
      <c r="A8314" s="23"/>
      <c r="B8314" s="24"/>
      <c r="C8314" s="25"/>
      <c r="D8314" s="26"/>
      <c r="E8314" s="27"/>
      <c r="F8314" s="28"/>
    </row>
    <row r="8315" spans="1:6" x14ac:dyDescent="0.25">
      <c r="A8315" s="23"/>
      <c r="B8315" s="24"/>
      <c r="C8315" s="25"/>
      <c r="D8315" s="26"/>
      <c r="E8315" s="27"/>
      <c r="F8315" s="28"/>
    </row>
    <row r="8316" spans="1:6" x14ac:dyDescent="0.25">
      <c r="A8316" s="23"/>
      <c r="B8316" s="24"/>
      <c r="C8316" s="25"/>
      <c r="D8316" s="26"/>
      <c r="E8316" s="27"/>
      <c r="F8316" s="28"/>
    </row>
    <row r="8317" spans="1:6" x14ac:dyDescent="0.25">
      <c r="A8317" s="23"/>
      <c r="B8317" s="24"/>
      <c r="C8317" s="25"/>
      <c r="D8317" s="26"/>
      <c r="E8317" s="27"/>
      <c r="F8317" s="28"/>
    </row>
    <row r="8318" spans="1:6" x14ac:dyDescent="0.25">
      <c r="A8318" s="23"/>
      <c r="B8318" s="24"/>
      <c r="C8318" s="25"/>
      <c r="D8318" s="26"/>
      <c r="E8318" s="27"/>
      <c r="F8318" s="28"/>
    </row>
    <row r="8319" spans="1:6" x14ac:dyDescent="0.25">
      <c r="A8319" s="23"/>
      <c r="B8319" s="24"/>
      <c r="C8319" s="25"/>
      <c r="D8319" s="26"/>
      <c r="E8319" s="27"/>
      <c r="F8319" s="28"/>
    </row>
    <row r="8320" spans="1:6" x14ac:dyDescent="0.25">
      <c r="A8320" s="23"/>
      <c r="B8320" s="24"/>
      <c r="C8320" s="25"/>
      <c r="D8320" s="26"/>
      <c r="E8320" s="27"/>
      <c r="F8320" s="28"/>
    </row>
    <row r="8321" spans="1:6" x14ac:dyDescent="0.25">
      <c r="A8321" s="23"/>
      <c r="B8321" s="24"/>
      <c r="C8321" s="25"/>
      <c r="D8321" s="26"/>
      <c r="E8321" s="27"/>
      <c r="F8321" s="28"/>
    </row>
    <row r="8322" spans="1:6" x14ac:dyDescent="0.25">
      <c r="A8322" s="23"/>
      <c r="B8322" s="24"/>
      <c r="C8322" s="25"/>
      <c r="D8322" s="26"/>
      <c r="E8322" s="27"/>
      <c r="F8322" s="28"/>
    </row>
    <row r="8323" spans="1:6" x14ac:dyDescent="0.25">
      <c r="A8323" s="23"/>
      <c r="B8323" s="24"/>
      <c r="C8323" s="25"/>
      <c r="D8323" s="26"/>
      <c r="E8323" s="27"/>
      <c r="F8323" s="28"/>
    </row>
    <row r="8324" spans="1:6" x14ac:dyDescent="0.25">
      <c r="A8324" s="23"/>
      <c r="B8324" s="24"/>
      <c r="C8324" s="25"/>
      <c r="D8324" s="26"/>
      <c r="E8324" s="27"/>
      <c r="F8324" s="28"/>
    </row>
    <row r="8325" spans="1:6" x14ac:dyDescent="0.25">
      <c r="A8325" s="23"/>
      <c r="B8325" s="24"/>
      <c r="C8325" s="25"/>
      <c r="D8325" s="26"/>
      <c r="E8325" s="27"/>
      <c r="F8325" s="28"/>
    </row>
    <row r="8326" spans="1:6" x14ac:dyDescent="0.25">
      <c r="A8326" s="23"/>
      <c r="B8326" s="24"/>
      <c r="C8326" s="25"/>
      <c r="D8326" s="26"/>
      <c r="E8326" s="27"/>
      <c r="F8326" s="28"/>
    </row>
    <row r="8327" spans="1:6" x14ac:dyDescent="0.25">
      <c r="A8327" s="23"/>
      <c r="B8327" s="24"/>
      <c r="C8327" s="25"/>
      <c r="D8327" s="26"/>
      <c r="E8327" s="27"/>
      <c r="F8327" s="28"/>
    </row>
    <row r="8328" spans="1:6" x14ac:dyDescent="0.25">
      <c r="A8328" s="23"/>
      <c r="B8328" s="24"/>
      <c r="C8328" s="25"/>
      <c r="D8328" s="26"/>
      <c r="E8328" s="27"/>
      <c r="F8328" s="28"/>
    </row>
    <row r="8329" spans="1:6" x14ac:dyDescent="0.25">
      <c r="A8329" s="23"/>
      <c r="B8329" s="24"/>
      <c r="C8329" s="25"/>
      <c r="D8329" s="26"/>
      <c r="E8329" s="27"/>
      <c r="F8329" s="28"/>
    </row>
    <row r="8330" spans="1:6" x14ac:dyDescent="0.25">
      <c r="A8330" s="23"/>
      <c r="B8330" s="24"/>
      <c r="C8330" s="25"/>
      <c r="D8330" s="26"/>
      <c r="E8330" s="27"/>
      <c r="F8330" s="28"/>
    </row>
    <row r="8331" spans="1:6" x14ac:dyDescent="0.25">
      <c r="A8331" s="23"/>
      <c r="B8331" s="24"/>
      <c r="C8331" s="25"/>
      <c r="D8331" s="26"/>
      <c r="E8331" s="27"/>
      <c r="F8331" s="28"/>
    </row>
    <row r="8332" spans="1:6" x14ac:dyDescent="0.25">
      <c r="A8332" s="23"/>
      <c r="B8332" s="24"/>
      <c r="C8332" s="25"/>
      <c r="D8332" s="26"/>
      <c r="E8332" s="27"/>
      <c r="F8332" s="28"/>
    </row>
    <row r="8333" spans="1:6" x14ac:dyDescent="0.25">
      <c r="A8333" s="23"/>
      <c r="B8333" s="24"/>
      <c r="C8333" s="25"/>
      <c r="D8333" s="26"/>
      <c r="E8333" s="27"/>
      <c r="F8333" s="28"/>
    </row>
    <row r="8334" spans="1:6" x14ac:dyDescent="0.25">
      <c r="A8334" s="23"/>
      <c r="B8334" s="24"/>
      <c r="C8334" s="25"/>
      <c r="D8334" s="26"/>
      <c r="E8334" s="27"/>
      <c r="F8334" s="28"/>
    </row>
    <row r="8335" spans="1:6" x14ac:dyDescent="0.25">
      <c r="A8335" s="23"/>
      <c r="B8335" s="24"/>
      <c r="C8335" s="25"/>
      <c r="D8335" s="26"/>
      <c r="E8335" s="27"/>
      <c r="F8335" s="28"/>
    </row>
    <row r="8336" spans="1:6" x14ac:dyDescent="0.25">
      <c r="A8336" s="23"/>
      <c r="B8336" s="24"/>
      <c r="C8336" s="25"/>
      <c r="D8336" s="26"/>
      <c r="E8336" s="27"/>
      <c r="F8336" s="28"/>
    </row>
    <row r="8337" spans="1:6" x14ac:dyDescent="0.25">
      <c r="A8337" s="23"/>
      <c r="B8337" s="24"/>
      <c r="C8337" s="25"/>
      <c r="D8337" s="26"/>
      <c r="E8337" s="27"/>
      <c r="F8337" s="28"/>
    </row>
    <row r="8338" spans="1:6" x14ac:dyDescent="0.25">
      <c r="A8338" s="23"/>
      <c r="B8338" s="24"/>
      <c r="C8338" s="25"/>
      <c r="D8338" s="26"/>
      <c r="E8338" s="27"/>
      <c r="F8338" s="28"/>
    </row>
    <row r="8339" spans="1:6" x14ac:dyDescent="0.25">
      <c r="A8339" s="23"/>
      <c r="B8339" s="24"/>
      <c r="C8339" s="25"/>
      <c r="D8339" s="26"/>
      <c r="E8339" s="27"/>
      <c r="F8339" s="28"/>
    </row>
    <row r="8340" spans="1:6" x14ac:dyDescent="0.25">
      <c r="A8340" s="23"/>
      <c r="B8340" s="24"/>
      <c r="C8340" s="25"/>
      <c r="D8340" s="26"/>
      <c r="E8340" s="27"/>
      <c r="F8340" s="28"/>
    </row>
    <row r="8341" spans="1:6" x14ac:dyDescent="0.25">
      <c r="A8341" s="23"/>
      <c r="B8341" s="24"/>
      <c r="C8341" s="25"/>
      <c r="D8341" s="26"/>
      <c r="E8341" s="27"/>
      <c r="F8341" s="28"/>
    </row>
    <row r="8342" spans="1:6" x14ac:dyDescent="0.25">
      <c r="A8342" s="23"/>
      <c r="B8342" s="24"/>
      <c r="C8342" s="25"/>
      <c r="D8342" s="26"/>
      <c r="E8342" s="27"/>
      <c r="F8342" s="28"/>
    </row>
    <row r="8343" spans="1:6" x14ac:dyDescent="0.25">
      <c r="A8343" s="23"/>
      <c r="B8343" s="24"/>
      <c r="C8343" s="25"/>
      <c r="D8343" s="26"/>
      <c r="E8343" s="27"/>
      <c r="F8343" s="28"/>
    </row>
    <row r="8344" spans="1:6" x14ac:dyDescent="0.25">
      <c r="A8344" s="23"/>
      <c r="B8344" s="24"/>
      <c r="C8344" s="25"/>
      <c r="D8344" s="26"/>
      <c r="E8344" s="27"/>
      <c r="F8344" s="28"/>
    </row>
    <row r="8345" spans="1:6" x14ac:dyDescent="0.25">
      <c r="A8345" s="23"/>
      <c r="B8345" s="24"/>
      <c r="C8345" s="25"/>
      <c r="D8345" s="26"/>
      <c r="E8345" s="27"/>
      <c r="F8345" s="28"/>
    </row>
    <row r="8346" spans="1:6" x14ac:dyDescent="0.25">
      <c r="A8346" s="23"/>
      <c r="B8346" s="24"/>
      <c r="C8346" s="25"/>
      <c r="D8346" s="26"/>
      <c r="E8346" s="27"/>
      <c r="F8346" s="28"/>
    </row>
    <row r="8347" spans="1:6" x14ac:dyDescent="0.25">
      <c r="A8347" s="23"/>
      <c r="B8347" s="24"/>
      <c r="C8347" s="25"/>
      <c r="D8347" s="26"/>
      <c r="E8347" s="27"/>
      <c r="F8347" s="28"/>
    </row>
    <row r="8348" spans="1:6" x14ac:dyDescent="0.25">
      <c r="A8348" s="23"/>
      <c r="B8348" s="24"/>
      <c r="C8348" s="25"/>
      <c r="D8348" s="26"/>
      <c r="E8348" s="27"/>
      <c r="F8348" s="28"/>
    </row>
    <row r="8349" spans="1:6" x14ac:dyDescent="0.25">
      <c r="A8349" s="23"/>
      <c r="B8349" s="24"/>
      <c r="C8349" s="25"/>
      <c r="D8349" s="26"/>
      <c r="E8349" s="27"/>
      <c r="F8349" s="28"/>
    </row>
    <row r="8350" spans="1:6" x14ac:dyDescent="0.25">
      <c r="A8350" s="23"/>
      <c r="B8350" s="24"/>
      <c r="C8350" s="25"/>
      <c r="D8350" s="26"/>
      <c r="E8350" s="27"/>
      <c r="F8350" s="28"/>
    </row>
    <row r="8351" spans="1:6" x14ac:dyDescent="0.25">
      <c r="A8351" s="23"/>
      <c r="B8351" s="24"/>
      <c r="C8351" s="25"/>
      <c r="D8351" s="26"/>
      <c r="E8351" s="27"/>
      <c r="F8351" s="28"/>
    </row>
    <row r="8352" spans="1:6" x14ac:dyDescent="0.25">
      <c r="A8352" s="23"/>
      <c r="B8352" s="24"/>
      <c r="C8352" s="25"/>
      <c r="D8352" s="26"/>
      <c r="E8352" s="27"/>
      <c r="F8352" s="28"/>
    </row>
    <row r="8353" spans="1:6" x14ac:dyDescent="0.25">
      <c r="A8353" s="23"/>
      <c r="B8353" s="24"/>
      <c r="C8353" s="25"/>
      <c r="D8353" s="26"/>
      <c r="E8353" s="27"/>
      <c r="F8353" s="28"/>
    </row>
    <row r="8354" spans="1:6" x14ac:dyDescent="0.25">
      <c r="A8354" s="23"/>
      <c r="B8354" s="24"/>
      <c r="C8354" s="25"/>
      <c r="D8354" s="26"/>
      <c r="E8354" s="27"/>
      <c r="F8354" s="28"/>
    </row>
    <row r="8355" spans="1:6" x14ac:dyDescent="0.25">
      <c r="A8355" s="23"/>
      <c r="B8355" s="24"/>
      <c r="C8355" s="25"/>
      <c r="D8355" s="26"/>
      <c r="E8355" s="27"/>
      <c r="F8355" s="28"/>
    </row>
    <row r="8356" spans="1:6" x14ac:dyDescent="0.25">
      <c r="A8356" s="23"/>
      <c r="B8356" s="24"/>
      <c r="C8356" s="25"/>
      <c r="D8356" s="26"/>
      <c r="E8356" s="27"/>
      <c r="F8356" s="28"/>
    </row>
    <row r="8357" spans="1:6" x14ac:dyDescent="0.25">
      <c r="A8357" s="23"/>
      <c r="B8357" s="24"/>
      <c r="C8357" s="25"/>
      <c r="D8357" s="26"/>
      <c r="E8357" s="27"/>
      <c r="F8357" s="28"/>
    </row>
    <row r="8358" spans="1:6" x14ac:dyDescent="0.25">
      <c r="A8358" s="23"/>
      <c r="B8358" s="24"/>
      <c r="C8358" s="25"/>
      <c r="D8358" s="26"/>
      <c r="E8358" s="27"/>
      <c r="F8358" s="28"/>
    </row>
    <row r="8359" spans="1:6" x14ac:dyDescent="0.25">
      <c r="A8359" s="23"/>
      <c r="B8359" s="24"/>
      <c r="C8359" s="25"/>
      <c r="D8359" s="26"/>
      <c r="E8359" s="27"/>
      <c r="F8359" s="28"/>
    </row>
    <row r="8360" spans="1:6" x14ac:dyDescent="0.25">
      <c r="A8360" s="23"/>
      <c r="B8360" s="24"/>
      <c r="C8360" s="25"/>
      <c r="D8360" s="26"/>
      <c r="E8360" s="27"/>
      <c r="F8360" s="28"/>
    </row>
    <row r="8361" spans="1:6" x14ac:dyDescent="0.25">
      <c r="A8361" s="23"/>
      <c r="B8361" s="24"/>
      <c r="C8361" s="25"/>
      <c r="D8361" s="26"/>
      <c r="E8361" s="27"/>
      <c r="F8361" s="28"/>
    </row>
    <row r="8362" spans="1:6" x14ac:dyDescent="0.25">
      <c r="A8362" s="23"/>
      <c r="B8362" s="24"/>
      <c r="C8362" s="25"/>
      <c r="D8362" s="26"/>
      <c r="E8362" s="27"/>
      <c r="F8362" s="28"/>
    </row>
    <row r="8363" spans="1:6" x14ac:dyDescent="0.25">
      <c r="A8363" s="23"/>
      <c r="B8363" s="24"/>
      <c r="C8363" s="25"/>
      <c r="D8363" s="26"/>
      <c r="E8363" s="27"/>
      <c r="F8363" s="28"/>
    </row>
    <row r="8364" spans="1:6" x14ac:dyDescent="0.25">
      <c r="A8364" s="23"/>
      <c r="B8364" s="24"/>
      <c r="C8364" s="25"/>
      <c r="D8364" s="26"/>
      <c r="E8364" s="27"/>
      <c r="F8364" s="28"/>
    </row>
    <row r="8365" spans="1:6" x14ac:dyDescent="0.25">
      <c r="A8365" s="23"/>
      <c r="B8365" s="24"/>
      <c r="C8365" s="25"/>
      <c r="D8365" s="26"/>
      <c r="E8365" s="27"/>
      <c r="F8365" s="28"/>
    </row>
    <row r="8366" spans="1:6" x14ac:dyDescent="0.25">
      <c r="A8366" s="23"/>
      <c r="B8366" s="24"/>
      <c r="C8366" s="25"/>
      <c r="D8366" s="26"/>
      <c r="E8366" s="27"/>
      <c r="F8366" s="28"/>
    </row>
    <row r="8367" spans="1:6" x14ac:dyDescent="0.25">
      <c r="A8367" s="23"/>
      <c r="B8367" s="24"/>
      <c r="C8367" s="25"/>
      <c r="D8367" s="26"/>
      <c r="E8367" s="27"/>
      <c r="F8367" s="28"/>
    </row>
    <row r="8368" spans="1:6" x14ac:dyDescent="0.25">
      <c r="A8368" s="23"/>
      <c r="B8368" s="24"/>
      <c r="C8368" s="25"/>
      <c r="D8368" s="26"/>
      <c r="E8368" s="27"/>
      <c r="F8368" s="28"/>
    </row>
    <row r="8369" spans="1:6" x14ac:dyDescent="0.25">
      <c r="A8369" s="23"/>
      <c r="B8369" s="24"/>
      <c r="C8369" s="25"/>
      <c r="D8369" s="26"/>
      <c r="E8369" s="27"/>
      <c r="F8369" s="28"/>
    </row>
    <row r="8370" spans="1:6" x14ac:dyDescent="0.25">
      <c r="A8370" s="23"/>
      <c r="B8370" s="24"/>
      <c r="C8370" s="25"/>
      <c r="D8370" s="26"/>
      <c r="E8370" s="27"/>
      <c r="F8370" s="28"/>
    </row>
    <row r="8371" spans="1:6" x14ac:dyDescent="0.25">
      <c r="A8371" s="23"/>
      <c r="B8371" s="24"/>
      <c r="C8371" s="25"/>
      <c r="D8371" s="26"/>
      <c r="E8371" s="27"/>
      <c r="F8371" s="28"/>
    </row>
    <row r="8372" spans="1:6" x14ac:dyDescent="0.25">
      <c r="A8372" s="23"/>
      <c r="B8372" s="24"/>
      <c r="C8372" s="25"/>
      <c r="D8372" s="26"/>
      <c r="E8372" s="27"/>
      <c r="F8372" s="28"/>
    </row>
    <row r="8373" spans="1:6" x14ac:dyDescent="0.25">
      <c r="A8373" s="23"/>
      <c r="B8373" s="24"/>
      <c r="C8373" s="25"/>
      <c r="D8373" s="26"/>
      <c r="E8373" s="27"/>
      <c r="F8373" s="28"/>
    </row>
    <row r="8374" spans="1:6" x14ac:dyDescent="0.25">
      <c r="A8374" s="23"/>
      <c r="B8374" s="24"/>
      <c r="C8374" s="25"/>
      <c r="D8374" s="26"/>
      <c r="E8374" s="27"/>
      <c r="F8374" s="28"/>
    </row>
    <row r="8375" spans="1:6" x14ac:dyDescent="0.25">
      <c r="A8375" s="23"/>
      <c r="B8375" s="24"/>
      <c r="C8375" s="25"/>
      <c r="D8375" s="26"/>
      <c r="E8375" s="27"/>
      <c r="F8375" s="28"/>
    </row>
    <row r="8376" spans="1:6" x14ac:dyDescent="0.25">
      <c r="A8376" s="23"/>
      <c r="B8376" s="24"/>
      <c r="C8376" s="25"/>
      <c r="D8376" s="26"/>
      <c r="E8376" s="27"/>
      <c r="F8376" s="28"/>
    </row>
    <row r="8377" spans="1:6" x14ac:dyDescent="0.25">
      <c r="A8377" s="23"/>
      <c r="B8377" s="24"/>
      <c r="C8377" s="25"/>
      <c r="D8377" s="26"/>
      <c r="E8377" s="27"/>
      <c r="F8377" s="28"/>
    </row>
    <row r="8378" spans="1:6" x14ac:dyDescent="0.25">
      <c r="A8378" s="23"/>
      <c r="B8378" s="24"/>
      <c r="C8378" s="25"/>
      <c r="D8378" s="26"/>
      <c r="E8378" s="27"/>
      <c r="F8378" s="28"/>
    </row>
    <row r="8379" spans="1:6" x14ac:dyDescent="0.25">
      <c r="A8379" s="23"/>
      <c r="B8379" s="24"/>
      <c r="C8379" s="25"/>
      <c r="D8379" s="26"/>
      <c r="E8379" s="27"/>
      <c r="F8379" s="28"/>
    </row>
    <row r="8380" spans="1:6" x14ac:dyDescent="0.25">
      <c r="A8380" s="23"/>
      <c r="B8380" s="24"/>
      <c r="C8380" s="25"/>
      <c r="D8380" s="26"/>
      <c r="E8380" s="27"/>
      <c r="F8380" s="28"/>
    </row>
    <row r="8381" spans="1:6" x14ac:dyDescent="0.25">
      <c r="A8381" s="23"/>
      <c r="B8381" s="24"/>
      <c r="C8381" s="25"/>
      <c r="D8381" s="26"/>
      <c r="E8381" s="27"/>
      <c r="F8381" s="28"/>
    </row>
    <row r="8382" spans="1:6" x14ac:dyDescent="0.25">
      <c r="A8382" s="23"/>
      <c r="B8382" s="24"/>
      <c r="C8382" s="25"/>
      <c r="D8382" s="26"/>
      <c r="E8382" s="27"/>
      <c r="F8382" s="28"/>
    </row>
    <row r="8383" spans="1:6" x14ac:dyDescent="0.25">
      <c r="A8383" s="23"/>
      <c r="B8383" s="24"/>
      <c r="C8383" s="25"/>
      <c r="D8383" s="26"/>
      <c r="E8383" s="27"/>
      <c r="F8383" s="28"/>
    </row>
    <row r="8384" spans="1:6" x14ac:dyDescent="0.25">
      <c r="A8384" s="23"/>
      <c r="B8384" s="24"/>
      <c r="C8384" s="25"/>
      <c r="D8384" s="26"/>
      <c r="E8384" s="27"/>
      <c r="F8384" s="28"/>
    </row>
    <row r="8385" spans="1:6" x14ac:dyDescent="0.25">
      <c r="A8385" s="23"/>
      <c r="B8385" s="24"/>
      <c r="C8385" s="25"/>
      <c r="D8385" s="26"/>
      <c r="E8385" s="27"/>
      <c r="F8385" s="28"/>
    </row>
    <row r="8386" spans="1:6" x14ac:dyDescent="0.25">
      <c r="A8386" s="23"/>
      <c r="B8386" s="24"/>
      <c r="C8386" s="25"/>
      <c r="D8386" s="26"/>
      <c r="E8386" s="27"/>
      <c r="F8386" s="28"/>
    </row>
    <row r="8387" spans="1:6" x14ac:dyDescent="0.25">
      <c r="A8387" s="23"/>
      <c r="B8387" s="24"/>
      <c r="C8387" s="25"/>
      <c r="D8387" s="26"/>
      <c r="E8387" s="27"/>
      <c r="F8387" s="28"/>
    </row>
    <row r="8388" spans="1:6" x14ac:dyDescent="0.25">
      <c r="A8388" s="23"/>
      <c r="B8388" s="24"/>
      <c r="C8388" s="25"/>
      <c r="D8388" s="26"/>
      <c r="E8388" s="27"/>
      <c r="F8388" s="28"/>
    </row>
    <row r="8389" spans="1:6" x14ac:dyDescent="0.25">
      <c r="A8389" s="23"/>
      <c r="B8389" s="24"/>
      <c r="C8389" s="25"/>
      <c r="D8389" s="26"/>
      <c r="E8389" s="27"/>
      <c r="F8389" s="28"/>
    </row>
    <row r="8390" spans="1:6" x14ac:dyDescent="0.25">
      <c r="A8390" s="23"/>
      <c r="B8390" s="24"/>
      <c r="C8390" s="25"/>
      <c r="D8390" s="26"/>
      <c r="E8390" s="27"/>
      <c r="F8390" s="28"/>
    </row>
    <row r="8391" spans="1:6" x14ac:dyDescent="0.25">
      <c r="A8391" s="23"/>
      <c r="B8391" s="24"/>
      <c r="C8391" s="25"/>
      <c r="D8391" s="26"/>
      <c r="E8391" s="27"/>
      <c r="F8391" s="28"/>
    </row>
    <row r="8392" spans="1:6" x14ac:dyDescent="0.25">
      <c r="A8392" s="23"/>
      <c r="B8392" s="24"/>
      <c r="C8392" s="25"/>
      <c r="D8392" s="26"/>
      <c r="E8392" s="27"/>
      <c r="F8392" s="28"/>
    </row>
    <row r="8393" spans="1:6" x14ac:dyDescent="0.25">
      <c r="A8393" s="23"/>
      <c r="B8393" s="24"/>
      <c r="C8393" s="25"/>
      <c r="D8393" s="26"/>
      <c r="E8393" s="27"/>
      <c r="F8393" s="28"/>
    </row>
    <row r="8394" spans="1:6" x14ac:dyDescent="0.25">
      <c r="A8394" s="23"/>
      <c r="B8394" s="24"/>
      <c r="C8394" s="25"/>
      <c r="D8394" s="26"/>
      <c r="E8394" s="27"/>
      <c r="F8394" s="28"/>
    </row>
    <row r="8395" spans="1:6" x14ac:dyDescent="0.25">
      <c r="A8395" s="23"/>
      <c r="B8395" s="24"/>
      <c r="C8395" s="25"/>
      <c r="D8395" s="26"/>
      <c r="E8395" s="27"/>
      <c r="F8395" s="28"/>
    </row>
    <row r="8396" spans="1:6" x14ac:dyDescent="0.25">
      <c r="A8396" s="23"/>
      <c r="B8396" s="24"/>
      <c r="C8396" s="25"/>
      <c r="D8396" s="26"/>
      <c r="E8396" s="27"/>
      <c r="F8396" s="28"/>
    </row>
    <row r="8397" spans="1:6" x14ac:dyDescent="0.25">
      <c r="A8397" s="23"/>
      <c r="B8397" s="24"/>
      <c r="C8397" s="25"/>
      <c r="D8397" s="26"/>
      <c r="E8397" s="27"/>
      <c r="F8397" s="28"/>
    </row>
    <row r="8398" spans="1:6" x14ac:dyDescent="0.25">
      <c r="A8398" s="23"/>
      <c r="B8398" s="24"/>
      <c r="C8398" s="25"/>
      <c r="D8398" s="26"/>
      <c r="E8398" s="27"/>
      <c r="F8398" s="28"/>
    </row>
    <row r="8399" spans="1:6" x14ac:dyDescent="0.25">
      <c r="A8399" s="23"/>
      <c r="B8399" s="24"/>
      <c r="C8399" s="25"/>
      <c r="D8399" s="26"/>
      <c r="E8399" s="27"/>
      <c r="F8399" s="28"/>
    </row>
    <row r="8400" spans="1:6" x14ac:dyDescent="0.25">
      <c r="A8400" s="23"/>
      <c r="B8400" s="24"/>
      <c r="C8400" s="25"/>
      <c r="D8400" s="26"/>
      <c r="E8400" s="27"/>
      <c r="F8400" s="28"/>
    </row>
    <row r="8401" spans="1:6" x14ac:dyDescent="0.25">
      <c r="A8401" s="23"/>
      <c r="B8401" s="24"/>
      <c r="C8401" s="25"/>
      <c r="D8401" s="26"/>
      <c r="E8401" s="27"/>
      <c r="F8401" s="28"/>
    </row>
    <row r="8402" spans="1:6" x14ac:dyDescent="0.25">
      <c r="A8402" s="23"/>
      <c r="B8402" s="24"/>
      <c r="C8402" s="25"/>
      <c r="D8402" s="26"/>
      <c r="E8402" s="27"/>
      <c r="F8402" s="28"/>
    </row>
    <row r="8403" spans="1:6" x14ac:dyDescent="0.25">
      <c r="A8403" s="23"/>
      <c r="B8403" s="24"/>
      <c r="C8403" s="25"/>
      <c r="D8403" s="26"/>
      <c r="E8403" s="27"/>
      <c r="F8403" s="28"/>
    </row>
    <row r="8404" spans="1:6" x14ac:dyDescent="0.25">
      <c r="A8404" s="23"/>
      <c r="B8404" s="24"/>
      <c r="C8404" s="25"/>
      <c r="D8404" s="26"/>
      <c r="E8404" s="27"/>
      <c r="F8404" s="28"/>
    </row>
    <row r="8405" spans="1:6" x14ac:dyDescent="0.25">
      <c r="A8405" s="23"/>
      <c r="B8405" s="24"/>
      <c r="C8405" s="25"/>
      <c r="D8405" s="26"/>
      <c r="E8405" s="27"/>
      <c r="F8405" s="28"/>
    </row>
    <row r="8406" spans="1:6" x14ac:dyDescent="0.25">
      <c r="A8406" s="23"/>
      <c r="B8406" s="24"/>
      <c r="C8406" s="25"/>
      <c r="D8406" s="26"/>
      <c r="E8406" s="27"/>
      <c r="F8406" s="28"/>
    </row>
    <row r="8407" spans="1:6" x14ac:dyDescent="0.25">
      <c r="A8407" s="23"/>
      <c r="B8407" s="24"/>
      <c r="C8407" s="25"/>
      <c r="D8407" s="26"/>
      <c r="E8407" s="27"/>
      <c r="F8407" s="28"/>
    </row>
    <row r="8408" spans="1:6" x14ac:dyDescent="0.25">
      <c r="A8408" s="23"/>
      <c r="B8408" s="24"/>
      <c r="C8408" s="25"/>
      <c r="D8408" s="26"/>
      <c r="E8408" s="27"/>
      <c r="F8408" s="28"/>
    </row>
    <row r="8409" spans="1:6" x14ac:dyDescent="0.25">
      <c r="A8409" s="23"/>
      <c r="B8409" s="24"/>
      <c r="C8409" s="25"/>
      <c r="D8409" s="26"/>
      <c r="E8409" s="27"/>
      <c r="F8409" s="28"/>
    </row>
    <row r="8410" spans="1:6" x14ac:dyDescent="0.25">
      <c r="A8410" s="23"/>
      <c r="B8410" s="24"/>
      <c r="C8410" s="25"/>
      <c r="D8410" s="26"/>
      <c r="E8410" s="27"/>
      <c r="F8410" s="28"/>
    </row>
    <row r="8411" spans="1:6" x14ac:dyDescent="0.25">
      <c r="A8411" s="23"/>
      <c r="B8411" s="24"/>
      <c r="C8411" s="25"/>
      <c r="D8411" s="26"/>
      <c r="E8411" s="27"/>
      <c r="F8411" s="28"/>
    </row>
    <row r="8412" spans="1:6" x14ac:dyDescent="0.25">
      <c r="A8412" s="23"/>
      <c r="B8412" s="24"/>
      <c r="C8412" s="25"/>
      <c r="D8412" s="26"/>
      <c r="E8412" s="27"/>
      <c r="F8412" s="28"/>
    </row>
    <row r="8413" spans="1:6" x14ac:dyDescent="0.25">
      <c r="A8413" s="23"/>
      <c r="B8413" s="24"/>
      <c r="C8413" s="25"/>
      <c r="D8413" s="26"/>
      <c r="E8413" s="27"/>
      <c r="F8413" s="28"/>
    </row>
    <row r="8414" spans="1:6" x14ac:dyDescent="0.25">
      <c r="A8414" s="23"/>
      <c r="B8414" s="24"/>
      <c r="C8414" s="25"/>
      <c r="D8414" s="26"/>
      <c r="E8414" s="27"/>
      <c r="F8414" s="28"/>
    </row>
    <row r="8415" spans="1:6" x14ac:dyDescent="0.25">
      <c r="A8415" s="23"/>
      <c r="B8415" s="24"/>
      <c r="C8415" s="25"/>
      <c r="D8415" s="26"/>
      <c r="E8415" s="27"/>
      <c r="F8415" s="28"/>
    </row>
    <row r="8416" spans="1:6" x14ac:dyDescent="0.25">
      <c r="A8416" s="23"/>
      <c r="B8416" s="24"/>
      <c r="C8416" s="25"/>
      <c r="D8416" s="26"/>
      <c r="E8416" s="27"/>
      <c r="F8416" s="28"/>
    </row>
    <row r="8417" spans="1:6" x14ac:dyDescent="0.25">
      <c r="A8417" s="23"/>
      <c r="B8417" s="24"/>
      <c r="C8417" s="25"/>
      <c r="D8417" s="26"/>
      <c r="E8417" s="27"/>
      <c r="F8417" s="28"/>
    </row>
    <row r="8418" spans="1:6" x14ac:dyDescent="0.25">
      <c r="A8418" s="23"/>
      <c r="B8418" s="24"/>
      <c r="C8418" s="25"/>
      <c r="D8418" s="26"/>
      <c r="E8418" s="27"/>
      <c r="F8418" s="28"/>
    </row>
    <row r="8419" spans="1:6" x14ac:dyDescent="0.25">
      <c r="A8419" s="23"/>
      <c r="B8419" s="24"/>
      <c r="C8419" s="25"/>
      <c r="D8419" s="26"/>
      <c r="E8419" s="27"/>
      <c r="F8419" s="28"/>
    </row>
    <row r="8420" spans="1:6" x14ac:dyDescent="0.25">
      <c r="A8420" s="23"/>
      <c r="B8420" s="24"/>
      <c r="C8420" s="25"/>
      <c r="D8420" s="26"/>
      <c r="E8420" s="27"/>
      <c r="F8420" s="28"/>
    </row>
    <row r="8421" spans="1:6" x14ac:dyDescent="0.25">
      <c r="A8421" s="23"/>
      <c r="B8421" s="24"/>
      <c r="C8421" s="25"/>
      <c r="D8421" s="26"/>
      <c r="E8421" s="27"/>
      <c r="F8421" s="28"/>
    </row>
    <row r="8422" spans="1:6" x14ac:dyDescent="0.25">
      <c r="A8422" s="23"/>
      <c r="B8422" s="24"/>
      <c r="C8422" s="25"/>
      <c r="D8422" s="26"/>
      <c r="E8422" s="27"/>
      <c r="F8422" s="28"/>
    </row>
    <row r="8423" spans="1:6" x14ac:dyDescent="0.25">
      <c r="A8423" s="23"/>
      <c r="B8423" s="24"/>
      <c r="C8423" s="25"/>
      <c r="D8423" s="26"/>
      <c r="E8423" s="27"/>
      <c r="F8423" s="28"/>
    </row>
    <row r="8424" spans="1:6" x14ac:dyDescent="0.25">
      <c r="A8424" s="23"/>
      <c r="B8424" s="24"/>
      <c r="C8424" s="25"/>
      <c r="D8424" s="26"/>
      <c r="E8424" s="27"/>
      <c r="F8424" s="28"/>
    </row>
    <row r="8425" spans="1:6" x14ac:dyDescent="0.25">
      <c r="A8425" s="23"/>
      <c r="B8425" s="24"/>
      <c r="C8425" s="25"/>
      <c r="D8425" s="26"/>
      <c r="E8425" s="27"/>
      <c r="F8425" s="28"/>
    </row>
    <row r="8426" spans="1:6" x14ac:dyDescent="0.25">
      <c r="A8426" s="23"/>
      <c r="B8426" s="24"/>
      <c r="C8426" s="25"/>
      <c r="D8426" s="26"/>
      <c r="E8426" s="27"/>
      <c r="F8426" s="28"/>
    </row>
    <row r="8427" spans="1:6" x14ac:dyDescent="0.25">
      <c r="A8427" s="23"/>
      <c r="B8427" s="24"/>
      <c r="C8427" s="25"/>
      <c r="D8427" s="26"/>
      <c r="E8427" s="27"/>
      <c r="F8427" s="28"/>
    </row>
    <row r="8428" spans="1:6" x14ac:dyDescent="0.25">
      <c r="A8428" s="23"/>
      <c r="B8428" s="24"/>
      <c r="C8428" s="25"/>
      <c r="D8428" s="26"/>
      <c r="E8428" s="27"/>
      <c r="F8428" s="28"/>
    </row>
    <row r="8429" spans="1:6" x14ac:dyDescent="0.25">
      <c r="A8429" s="23"/>
      <c r="B8429" s="24"/>
      <c r="C8429" s="25"/>
      <c r="D8429" s="26"/>
      <c r="E8429" s="27"/>
      <c r="F8429" s="28"/>
    </row>
    <row r="8430" spans="1:6" x14ac:dyDescent="0.25">
      <c r="A8430" s="23"/>
      <c r="B8430" s="24"/>
      <c r="C8430" s="25"/>
      <c r="D8430" s="26"/>
      <c r="E8430" s="27"/>
      <c r="F8430" s="28"/>
    </row>
    <row r="8431" spans="1:6" x14ac:dyDescent="0.25">
      <c r="A8431" s="23"/>
      <c r="B8431" s="24"/>
      <c r="C8431" s="25"/>
      <c r="D8431" s="26"/>
      <c r="E8431" s="27"/>
      <c r="F8431" s="28"/>
    </row>
    <row r="8432" spans="1:6" x14ac:dyDescent="0.25">
      <c r="A8432" s="23"/>
      <c r="B8432" s="24"/>
      <c r="C8432" s="25"/>
      <c r="D8432" s="26"/>
      <c r="E8432" s="27"/>
      <c r="F8432" s="28"/>
    </row>
    <row r="8433" spans="1:6" x14ac:dyDescent="0.25">
      <c r="A8433" s="23"/>
      <c r="B8433" s="24"/>
      <c r="C8433" s="25"/>
      <c r="D8433" s="26"/>
      <c r="E8433" s="27"/>
      <c r="F8433" s="28"/>
    </row>
    <row r="8434" spans="1:6" x14ac:dyDescent="0.25">
      <c r="A8434" s="23"/>
      <c r="B8434" s="24"/>
      <c r="C8434" s="25"/>
      <c r="D8434" s="26"/>
      <c r="E8434" s="27"/>
      <c r="F8434" s="28"/>
    </row>
    <row r="8435" spans="1:6" x14ac:dyDescent="0.25">
      <c r="A8435" s="23"/>
      <c r="B8435" s="24"/>
      <c r="C8435" s="25"/>
      <c r="D8435" s="26"/>
      <c r="E8435" s="27"/>
      <c r="F8435" s="28"/>
    </row>
    <row r="8436" spans="1:6" x14ac:dyDescent="0.25">
      <c r="A8436" s="23"/>
      <c r="B8436" s="24"/>
      <c r="C8436" s="25"/>
      <c r="D8436" s="26"/>
      <c r="E8436" s="27"/>
      <c r="F8436" s="28"/>
    </row>
    <row r="8437" spans="1:6" x14ac:dyDescent="0.25">
      <c r="A8437" s="23"/>
      <c r="B8437" s="24"/>
      <c r="C8437" s="25"/>
      <c r="D8437" s="26"/>
      <c r="E8437" s="27"/>
      <c r="F8437" s="28"/>
    </row>
    <row r="8438" spans="1:6" x14ac:dyDescent="0.25">
      <c r="A8438" s="23"/>
      <c r="B8438" s="24"/>
      <c r="C8438" s="25"/>
      <c r="D8438" s="26"/>
      <c r="E8438" s="27"/>
      <c r="F8438" s="28"/>
    </row>
    <row r="8439" spans="1:6" x14ac:dyDescent="0.25">
      <c r="A8439" s="23"/>
      <c r="B8439" s="24"/>
      <c r="C8439" s="25"/>
      <c r="D8439" s="26"/>
      <c r="E8439" s="27"/>
      <c r="F8439" s="28"/>
    </row>
    <row r="8440" spans="1:6" x14ac:dyDescent="0.25">
      <c r="A8440" s="23"/>
      <c r="B8440" s="24"/>
      <c r="C8440" s="25"/>
      <c r="D8440" s="26"/>
      <c r="E8440" s="27"/>
      <c r="F8440" s="28"/>
    </row>
    <row r="8441" spans="1:6" x14ac:dyDescent="0.25">
      <c r="A8441" s="23"/>
      <c r="B8441" s="24"/>
      <c r="C8441" s="25"/>
      <c r="D8441" s="26"/>
      <c r="E8441" s="27"/>
      <c r="F8441" s="28"/>
    </row>
    <row r="8442" spans="1:6" x14ac:dyDescent="0.25">
      <c r="A8442" s="23"/>
      <c r="B8442" s="24"/>
      <c r="C8442" s="25"/>
      <c r="D8442" s="26"/>
      <c r="E8442" s="27"/>
      <c r="F8442" s="28"/>
    </row>
    <row r="8443" spans="1:6" x14ac:dyDescent="0.25">
      <c r="A8443" s="23"/>
      <c r="B8443" s="24"/>
      <c r="C8443" s="25"/>
      <c r="D8443" s="26"/>
      <c r="E8443" s="27"/>
      <c r="F8443" s="28"/>
    </row>
    <row r="8444" spans="1:6" x14ac:dyDescent="0.25">
      <c r="A8444" s="23"/>
      <c r="B8444" s="24"/>
      <c r="C8444" s="25"/>
      <c r="D8444" s="26"/>
      <c r="E8444" s="27"/>
      <c r="F8444" s="28"/>
    </row>
    <row r="8445" spans="1:6" x14ac:dyDescent="0.25">
      <c r="A8445" s="23"/>
      <c r="B8445" s="24"/>
      <c r="C8445" s="25"/>
      <c r="D8445" s="26"/>
      <c r="E8445" s="27"/>
      <c r="F8445" s="28"/>
    </row>
    <row r="8446" spans="1:6" x14ac:dyDescent="0.25">
      <c r="A8446" s="23"/>
      <c r="B8446" s="24"/>
      <c r="C8446" s="25"/>
      <c r="D8446" s="26"/>
      <c r="E8446" s="27"/>
      <c r="F8446" s="28"/>
    </row>
    <row r="8447" spans="1:6" x14ac:dyDescent="0.25">
      <c r="A8447" s="23"/>
      <c r="B8447" s="24"/>
      <c r="C8447" s="25"/>
      <c r="D8447" s="26"/>
      <c r="E8447" s="27"/>
      <c r="F8447" s="28"/>
    </row>
    <row r="8448" spans="1:6" x14ac:dyDescent="0.25">
      <c r="A8448" s="23"/>
      <c r="B8448" s="24"/>
      <c r="C8448" s="25"/>
      <c r="D8448" s="26"/>
      <c r="E8448" s="27"/>
      <c r="F8448" s="28"/>
    </row>
    <row r="8449" spans="1:6" x14ac:dyDescent="0.25">
      <c r="A8449" s="23"/>
      <c r="B8449" s="24"/>
      <c r="C8449" s="25"/>
      <c r="D8449" s="26"/>
      <c r="E8449" s="27"/>
      <c r="F8449" s="28"/>
    </row>
    <row r="8450" spans="1:6" x14ac:dyDescent="0.25">
      <c r="A8450" s="23"/>
      <c r="B8450" s="24"/>
      <c r="C8450" s="25"/>
      <c r="D8450" s="26"/>
      <c r="E8450" s="27"/>
      <c r="F8450" s="28"/>
    </row>
    <row r="8451" spans="1:6" x14ac:dyDescent="0.25">
      <c r="A8451" s="23"/>
      <c r="B8451" s="24"/>
      <c r="C8451" s="25"/>
      <c r="D8451" s="26"/>
      <c r="E8451" s="27"/>
      <c r="F8451" s="28"/>
    </row>
    <row r="8452" spans="1:6" x14ac:dyDescent="0.25">
      <c r="A8452" s="23"/>
      <c r="B8452" s="24"/>
      <c r="C8452" s="25"/>
      <c r="D8452" s="26"/>
      <c r="E8452" s="27"/>
      <c r="F8452" s="28"/>
    </row>
    <row r="8453" spans="1:6" x14ac:dyDescent="0.25">
      <c r="A8453" s="23"/>
      <c r="B8453" s="24"/>
      <c r="C8453" s="25"/>
      <c r="D8453" s="26"/>
      <c r="E8453" s="27"/>
      <c r="F8453" s="28"/>
    </row>
    <row r="8454" spans="1:6" x14ac:dyDescent="0.25">
      <c r="A8454" s="23"/>
      <c r="B8454" s="24"/>
      <c r="C8454" s="25"/>
      <c r="D8454" s="26"/>
      <c r="E8454" s="27"/>
      <c r="F8454" s="28"/>
    </row>
    <row r="8455" spans="1:6" x14ac:dyDescent="0.25">
      <c r="A8455" s="23"/>
      <c r="B8455" s="24"/>
      <c r="C8455" s="25"/>
      <c r="D8455" s="26"/>
      <c r="E8455" s="27"/>
      <c r="F8455" s="28"/>
    </row>
    <row r="8456" spans="1:6" x14ac:dyDescent="0.25">
      <c r="A8456" s="23"/>
      <c r="B8456" s="24"/>
      <c r="C8456" s="25"/>
      <c r="D8456" s="26"/>
      <c r="E8456" s="27"/>
      <c r="F8456" s="28"/>
    </row>
    <row r="8457" spans="1:6" x14ac:dyDescent="0.25">
      <c r="A8457" s="23"/>
      <c r="B8457" s="24"/>
      <c r="C8457" s="25"/>
      <c r="D8457" s="26"/>
      <c r="E8457" s="27"/>
      <c r="F8457" s="28"/>
    </row>
    <row r="8458" spans="1:6" x14ac:dyDescent="0.25">
      <c r="A8458" s="23"/>
      <c r="B8458" s="24"/>
      <c r="C8458" s="25"/>
      <c r="D8458" s="26"/>
      <c r="E8458" s="27"/>
      <c r="F8458" s="28"/>
    </row>
    <row r="8459" spans="1:6" x14ac:dyDescent="0.25">
      <c r="A8459" s="23"/>
      <c r="B8459" s="24"/>
      <c r="C8459" s="25"/>
      <c r="D8459" s="26"/>
      <c r="E8459" s="27"/>
      <c r="F8459" s="28"/>
    </row>
    <row r="8460" spans="1:6" x14ac:dyDescent="0.25">
      <c r="A8460" s="23"/>
      <c r="B8460" s="24"/>
      <c r="C8460" s="25"/>
      <c r="D8460" s="26"/>
      <c r="E8460" s="27"/>
      <c r="F8460" s="28"/>
    </row>
    <row r="8461" spans="1:6" x14ac:dyDescent="0.25">
      <c r="A8461" s="23"/>
      <c r="B8461" s="24"/>
      <c r="C8461" s="25"/>
      <c r="D8461" s="26"/>
      <c r="E8461" s="27"/>
      <c r="F8461" s="28"/>
    </row>
    <row r="8462" spans="1:6" x14ac:dyDescent="0.25">
      <c r="A8462" s="23"/>
      <c r="B8462" s="24"/>
      <c r="C8462" s="25"/>
      <c r="D8462" s="26"/>
      <c r="E8462" s="27"/>
      <c r="F8462" s="28"/>
    </row>
    <row r="8463" spans="1:6" x14ac:dyDescent="0.25">
      <c r="A8463" s="23"/>
      <c r="B8463" s="24"/>
      <c r="C8463" s="25"/>
      <c r="D8463" s="26"/>
      <c r="E8463" s="27"/>
      <c r="F8463" s="28"/>
    </row>
    <row r="8464" spans="1:6" x14ac:dyDescent="0.25">
      <c r="A8464" s="23"/>
      <c r="B8464" s="24"/>
      <c r="C8464" s="25"/>
      <c r="D8464" s="26"/>
      <c r="E8464" s="27"/>
      <c r="F8464" s="28"/>
    </row>
    <row r="8465" spans="1:6" x14ac:dyDescent="0.25">
      <c r="A8465" s="23"/>
      <c r="B8465" s="24"/>
      <c r="C8465" s="25"/>
      <c r="D8465" s="26"/>
      <c r="E8465" s="27"/>
      <c r="F8465" s="28"/>
    </row>
    <row r="8466" spans="1:6" x14ac:dyDescent="0.25">
      <c r="A8466" s="23"/>
      <c r="B8466" s="24"/>
      <c r="C8466" s="25"/>
      <c r="D8466" s="26"/>
      <c r="E8466" s="27"/>
      <c r="F8466" s="28"/>
    </row>
    <row r="8467" spans="1:6" x14ac:dyDescent="0.25">
      <c r="A8467" s="23"/>
      <c r="B8467" s="24"/>
      <c r="C8467" s="25"/>
      <c r="D8467" s="26"/>
      <c r="E8467" s="27"/>
      <c r="F8467" s="28"/>
    </row>
    <row r="8468" spans="1:6" x14ac:dyDescent="0.25">
      <c r="A8468" s="23"/>
      <c r="B8468" s="24"/>
      <c r="C8468" s="25"/>
      <c r="D8468" s="26"/>
      <c r="E8468" s="27"/>
      <c r="F8468" s="28"/>
    </row>
    <row r="8469" spans="1:6" x14ac:dyDescent="0.25">
      <c r="A8469" s="23"/>
      <c r="B8469" s="24"/>
      <c r="C8469" s="25"/>
      <c r="D8469" s="26"/>
      <c r="E8469" s="27"/>
      <c r="F8469" s="28"/>
    </row>
    <row r="8470" spans="1:6" x14ac:dyDescent="0.25">
      <c r="A8470" s="23"/>
      <c r="B8470" s="24"/>
      <c r="C8470" s="25"/>
      <c r="D8470" s="26"/>
      <c r="E8470" s="27"/>
      <c r="F8470" s="28"/>
    </row>
    <row r="8471" spans="1:6" x14ac:dyDescent="0.25">
      <c r="A8471" s="23"/>
      <c r="B8471" s="24"/>
      <c r="C8471" s="25"/>
      <c r="D8471" s="26"/>
      <c r="E8471" s="27"/>
      <c r="F8471" s="28"/>
    </row>
    <row r="8472" spans="1:6" x14ac:dyDescent="0.25">
      <c r="A8472" s="23"/>
      <c r="B8472" s="24"/>
      <c r="C8472" s="25"/>
      <c r="D8472" s="26"/>
      <c r="E8472" s="27"/>
      <c r="F8472" s="28"/>
    </row>
    <row r="8473" spans="1:6" x14ac:dyDescent="0.25">
      <c r="A8473" s="23"/>
      <c r="B8473" s="24"/>
      <c r="C8473" s="25"/>
      <c r="D8473" s="26"/>
      <c r="E8473" s="27"/>
      <c r="F8473" s="28"/>
    </row>
    <row r="8474" spans="1:6" x14ac:dyDescent="0.25">
      <c r="A8474" s="23"/>
      <c r="B8474" s="24"/>
      <c r="C8474" s="25"/>
      <c r="D8474" s="26"/>
      <c r="E8474" s="27"/>
      <c r="F8474" s="28"/>
    </row>
    <row r="8475" spans="1:6" x14ac:dyDescent="0.25">
      <c r="A8475" s="23"/>
      <c r="B8475" s="24"/>
      <c r="C8475" s="25"/>
      <c r="D8475" s="26"/>
      <c r="E8475" s="27"/>
      <c r="F8475" s="28"/>
    </row>
    <row r="8476" spans="1:6" x14ac:dyDescent="0.25">
      <c r="A8476" s="23"/>
      <c r="B8476" s="24"/>
      <c r="C8476" s="25"/>
      <c r="D8476" s="26"/>
      <c r="E8476" s="27"/>
      <c r="F8476" s="28"/>
    </row>
    <row r="8477" spans="1:6" x14ac:dyDescent="0.25">
      <c r="A8477" s="23"/>
      <c r="B8477" s="24"/>
      <c r="C8477" s="25"/>
      <c r="D8477" s="26"/>
      <c r="E8477" s="27"/>
      <c r="F8477" s="28"/>
    </row>
    <row r="8478" spans="1:6" x14ac:dyDescent="0.25">
      <c r="A8478" s="23"/>
      <c r="B8478" s="24"/>
      <c r="C8478" s="25"/>
      <c r="D8478" s="26"/>
      <c r="E8478" s="27"/>
      <c r="F8478" s="28"/>
    </row>
    <row r="8479" spans="1:6" x14ac:dyDescent="0.25">
      <c r="A8479" s="23"/>
      <c r="B8479" s="24"/>
      <c r="C8479" s="25"/>
      <c r="D8479" s="26"/>
      <c r="E8479" s="27"/>
      <c r="F8479" s="28"/>
    </row>
    <row r="8480" spans="1:6" x14ac:dyDescent="0.25">
      <c r="A8480" s="23"/>
      <c r="B8480" s="24"/>
      <c r="C8480" s="25"/>
      <c r="D8480" s="26"/>
      <c r="E8480" s="27"/>
      <c r="F8480" s="28"/>
    </row>
    <row r="8481" spans="1:6" x14ac:dyDescent="0.25">
      <c r="A8481" s="23"/>
      <c r="B8481" s="24"/>
      <c r="C8481" s="25"/>
      <c r="D8481" s="26"/>
      <c r="E8481" s="27"/>
      <c r="F8481" s="28"/>
    </row>
    <row r="8482" spans="1:6" x14ac:dyDescent="0.25">
      <c r="A8482" s="23"/>
      <c r="B8482" s="24"/>
      <c r="C8482" s="25"/>
      <c r="D8482" s="26"/>
      <c r="E8482" s="27"/>
      <c r="F8482" s="28"/>
    </row>
    <row r="8483" spans="1:6" x14ac:dyDescent="0.25">
      <c r="A8483" s="23"/>
      <c r="B8483" s="24"/>
      <c r="C8483" s="25"/>
      <c r="D8483" s="26"/>
      <c r="E8483" s="27"/>
      <c r="F8483" s="28"/>
    </row>
    <row r="8484" spans="1:6" x14ac:dyDescent="0.25">
      <c r="A8484" s="23"/>
      <c r="B8484" s="24"/>
      <c r="C8484" s="25"/>
      <c r="D8484" s="26"/>
      <c r="E8484" s="27"/>
      <c r="F8484" s="28"/>
    </row>
    <row r="8485" spans="1:6" x14ac:dyDescent="0.25">
      <c r="A8485" s="23"/>
      <c r="B8485" s="24"/>
      <c r="C8485" s="25"/>
      <c r="D8485" s="26"/>
      <c r="E8485" s="27"/>
      <c r="F8485" s="28"/>
    </row>
    <row r="8486" spans="1:6" x14ac:dyDescent="0.25">
      <c r="A8486" s="23"/>
      <c r="B8486" s="24"/>
      <c r="C8486" s="25"/>
      <c r="D8486" s="26"/>
      <c r="E8486" s="27"/>
      <c r="F8486" s="28"/>
    </row>
    <row r="8487" spans="1:6" x14ac:dyDescent="0.25">
      <c r="A8487" s="23"/>
      <c r="B8487" s="24"/>
      <c r="C8487" s="25"/>
      <c r="D8487" s="26"/>
      <c r="E8487" s="27"/>
      <c r="F8487" s="28"/>
    </row>
    <row r="8488" spans="1:6" x14ac:dyDescent="0.25">
      <c r="A8488" s="23"/>
      <c r="B8488" s="24"/>
      <c r="C8488" s="25"/>
      <c r="D8488" s="26"/>
      <c r="E8488" s="27"/>
      <c r="F8488" s="28"/>
    </row>
    <row r="8489" spans="1:6" x14ac:dyDescent="0.25">
      <c r="A8489" s="23"/>
      <c r="B8489" s="24"/>
      <c r="C8489" s="25"/>
      <c r="D8489" s="26"/>
      <c r="E8489" s="27"/>
      <c r="F8489" s="28"/>
    </row>
    <row r="8490" spans="1:6" x14ac:dyDescent="0.25">
      <c r="A8490" s="23"/>
      <c r="B8490" s="24"/>
      <c r="C8490" s="25"/>
      <c r="D8490" s="26"/>
      <c r="E8490" s="27"/>
      <c r="F8490" s="28"/>
    </row>
    <row r="8491" spans="1:6" x14ac:dyDescent="0.25">
      <c r="A8491" s="23"/>
      <c r="B8491" s="24"/>
      <c r="C8491" s="25"/>
      <c r="D8491" s="26"/>
      <c r="E8491" s="27"/>
      <c r="F8491" s="28"/>
    </row>
    <row r="8492" spans="1:6" x14ac:dyDescent="0.25">
      <c r="A8492" s="23"/>
      <c r="B8492" s="24"/>
      <c r="C8492" s="25"/>
      <c r="D8492" s="26"/>
      <c r="E8492" s="27"/>
      <c r="F8492" s="28"/>
    </row>
    <row r="8493" spans="1:6" x14ac:dyDescent="0.25">
      <c r="A8493" s="23"/>
      <c r="B8493" s="24"/>
      <c r="C8493" s="25"/>
      <c r="D8493" s="26"/>
      <c r="E8493" s="27"/>
      <c r="F8493" s="28"/>
    </row>
    <row r="8494" spans="1:6" x14ac:dyDescent="0.25">
      <c r="A8494" s="23"/>
      <c r="B8494" s="24"/>
      <c r="C8494" s="25"/>
      <c r="D8494" s="26"/>
      <c r="E8494" s="27"/>
      <c r="F8494" s="28"/>
    </row>
    <row r="8495" spans="1:6" x14ac:dyDescent="0.25">
      <c r="A8495" s="23"/>
      <c r="B8495" s="24"/>
      <c r="C8495" s="25"/>
      <c r="D8495" s="26"/>
      <c r="E8495" s="27"/>
      <c r="F8495" s="28"/>
    </row>
    <row r="8496" spans="1:6" x14ac:dyDescent="0.25">
      <c r="A8496" s="23"/>
      <c r="B8496" s="24"/>
      <c r="C8496" s="25"/>
      <c r="D8496" s="26"/>
      <c r="E8496" s="27"/>
      <c r="F8496" s="28"/>
    </row>
    <row r="8497" spans="1:6" x14ac:dyDescent="0.25">
      <c r="A8497" s="23"/>
      <c r="B8497" s="24"/>
      <c r="C8497" s="25"/>
      <c r="D8497" s="26"/>
      <c r="E8497" s="27"/>
      <c r="F8497" s="28"/>
    </row>
    <row r="8498" spans="1:6" x14ac:dyDescent="0.25">
      <c r="A8498" s="23"/>
      <c r="B8498" s="24"/>
      <c r="C8498" s="25"/>
      <c r="D8498" s="26"/>
      <c r="E8498" s="27"/>
      <c r="F8498" s="28"/>
    </row>
    <row r="8499" spans="1:6" x14ac:dyDescent="0.25">
      <c r="A8499" s="23"/>
      <c r="B8499" s="24"/>
      <c r="C8499" s="25"/>
      <c r="D8499" s="26"/>
      <c r="E8499" s="27"/>
      <c r="F8499" s="28"/>
    </row>
    <row r="8500" spans="1:6" x14ac:dyDescent="0.25">
      <c r="A8500" s="23"/>
      <c r="B8500" s="24"/>
      <c r="C8500" s="25"/>
      <c r="D8500" s="26"/>
      <c r="E8500" s="27"/>
      <c r="F8500" s="28"/>
    </row>
    <row r="8501" spans="1:6" x14ac:dyDescent="0.25">
      <c r="A8501" s="23"/>
      <c r="B8501" s="24"/>
      <c r="C8501" s="25"/>
      <c r="D8501" s="26"/>
      <c r="E8501" s="27"/>
      <c r="F8501" s="28"/>
    </row>
    <row r="8502" spans="1:6" x14ac:dyDescent="0.25">
      <c r="A8502" s="23"/>
      <c r="B8502" s="24"/>
      <c r="C8502" s="25"/>
      <c r="D8502" s="26"/>
      <c r="E8502" s="27"/>
      <c r="F8502" s="28"/>
    </row>
    <row r="8503" spans="1:6" x14ac:dyDescent="0.25">
      <c r="A8503" s="23"/>
      <c r="B8503" s="24"/>
      <c r="C8503" s="25"/>
      <c r="D8503" s="26"/>
      <c r="E8503" s="27"/>
      <c r="F8503" s="28"/>
    </row>
    <row r="8504" spans="1:6" x14ac:dyDescent="0.25">
      <c r="A8504" s="23"/>
      <c r="B8504" s="24"/>
      <c r="C8504" s="25"/>
      <c r="D8504" s="26"/>
      <c r="E8504" s="27"/>
      <c r="F8504" s="28"/>
    </row>
    <row r="8505" spans="1:6" x14ac:dyDescent="0.25">
      <c r="A8505" s="23"/>
      <c r="B8505" s="24"/>
      <c r="C8505" s="25"/>
      <c r="D8505" s="26"/>
      <c r="E8505" s="27"/>
      <c r="F8505" s="28"/>
    </row>
    <row r="8506" spans="1:6" x14ac:dyDescent="0.25">
      <c r="A8506" s="23"/>
      <c r="B8506" s="24"/>
      <c r="C8506" s="25"/>
      <c r="D8506" s="26"/>
      <c r="E8506" s="27"/>
      <c r="F8506" s="28"/>
    </row>
    <row r="8507" spans="1:6" x14ac:dyDescent="0.25">
      <c r="A8507" s="23"/>
      <c r="B8507" s="24"/>
      <c r="C8507" s="25"/>
      <c r="D8507" s="26"/>
      <c r="E8507" s="27"/>
      <c r="F8507" s="28"/>
    </row>
    <row r="8508" spans="1:6" x14ac:dyDescent="0.25">
      <c r="A8508" s="23"/>
      <c r="B8508" s="24"/>
      <c r="C8508" s="25"/>
      <c r="D8508" s="26"/>
      <c r="E8508" s="27"/>
      <c r="F8508" s="28"/>
    </row>
    <row r="8509" spans="1:6" x14ac:dyDescent="0.25">
      <c r="A8509" s="23"/>
      <c r="B8509" s="24"/>
      <c r="C8509" s="25"/>
      <c r="D8509" s="26"/>
      <c r="E8509" s="27"/>
      <c r="F8509" s="28"/>
    </row>
    <row r="8510" spans="1:6" x14ac:dyDescent="0.25">
      <c r="A8510" s="23"/>
      <c r="B8510" s="24"/>
      <c r="C8510" s="25"/>
      <c r="D8510" s="26"/>
      <c r="E8510" s="27"/>
      <c r="F8510" s="28"/>
    </row>
    <row r="8511" spans="1:6" x14ac:dyDescent="0.25">
      <c r="A8511" s="23"/>
      <c r="B8511" s="24"/>
      <c r="C8511" s="25"/>
      <c r="D8511" s="26"/>
      <c r="E8511" s="27"/>
      <c r="F8511" s="28"/>
    </row>
    <row r="8512" spans="1:6" x14ac:dyDescent="0.25">
      <c r="A8512" s="23"/>
      <c r="B8512" s="24"/>
      <c r="C8512" s="25"/>
      <c r="D8512" s="26"/>
      <c r="E8512" s="27"/>
      <c r="F8512" s="28"/>
    </row>
    <row r="8513" spans="1:6" x14ac:dyDescent="0.25">
      <c r="A8513" s="23"/>
      <c r="B8513" s="24"/>
      <c r="C8513" s="25"/>
      <c r="D8513" s="26"/>
      <c r="E8513" s="27"/>
      <c r="F8513" s="28"/>
    </row>
    <row r="8514" spans="1:6" x14ac:dyDescent="0.25">
      <c r="A8514" s="23"/>
      <c r="B8514" s="24"/>
      <c r="C8514" s="25"/>
      <c r="D8514" s="26"/>
      <c r="E8514" s="27"/>
      <c r="F8514" s="28"/>
    </row>
    <row r="8515" spans="1:6" x14ac:dyDescent="0.25">
      <c r="A8515" s="23"/>
      <c r="B8515" s="24"/>
      <c r="C8515" s="25"/>
      <c r="D8515" s="26"/>
      <c r="E8515" s="27"/>
      <c r="F8515" s="28"/>
    </row>
    <row r="8516" spans="1:6" x14ac:dyDescent="0.25">
      <c r="A8516" s="23"/>
      <c r="B8516" s="24"/>
      <c r="C8516" s="25"/>
      <c r="D8516" s="26"/>
      <c r="E8516" s="27"/>
      <c r="F8516" s="28"/>
    </row>
    <row r="8517" spans="1:6" x14ac:dyDescent="0.25">
      <c r="A8517" s="23"/>
      <c r="B8517" s="24"/>
      <c r="C8517" s="25"/>
      <c r="D8517" s="26"/>
      <c r="E8517" s="27"/>
      <c r="F8517" s="28"/>
    </row>
    <row r="8518" spans="1:6" x14ac:dyDescent="0.25">
      <c r="A8518" s="23"/>
      <c r="B8518" s="24"/>
      <c r="C8518" s="25"/>
      <c r="D8518" s="26"/>
      <c r="E8518" s="27"/>
      <c r="F8518" s="28"/>
    </row>
    <row r="8519" spans="1:6" x14ac:dyDescent="0.25">
      <c r="A8519" s="23"/>
      <c r="B8519" s="24"/>
      <c r="C8519" s="25"/>
      <c r="D8519" s="26"/>
      <c r="E8519" s="27"/>
      <c r="F8519" s="28"/>
    </row>
    <row r="8520" spans="1:6" x14ac:dyDescent="0.25">
      <c r="A8520" s="23"/>
      <c r="B8520" s="24"/>
      <c r="C8520" s="25"/>
      <c r="D8520" s="26"/>
      <c r="E8520" s="27"/>
      <c r="F8520" s="28"/>
    </row>
    <row r="8521" spans="1:6" x14ac:dyDescent="0.25">
      <c r="A8521" s="23"/>
      <c r="B8521" s="24"/>
      <c r="C8521" s="25"/>
      <c r="D8521" s="26"/>
      <c r="E8521" s="27"/>
      <c r="F8521" s="28"/>
    </row>
    <row r="8522" spans="1:6" x14ac:dyDescent="0.25">
      <c r="A8522" s="23"/>
      <c r="B8522" s="24"/>
      <c r="C8522" s="25"/>
      <c r="D8522" s="26"/>
      <c r="E8522" s="27"/>
      <c r="F8522" s="28"/>
    </row>
    <row r="8523" spans="1:6" x14ac:dyDescent="0.25">
      <c r="A8523" s="23"/>
      <c r="B8523" s="24"/>
      <c r="C8523" s="25"/>
      <c r="D8523" s="26"/>
      <c r="E8523" s="27"/>
      <c r="F8523" s="28"/>
    </row>
    <row r="8524" spans="1:6" x14ac:dyDescent="0.25">
      <c r="A8524" s="23"/>
      <c r="B8524" s="24"/>
      <c r="C8524" s="25"/>
      <c r="D8524" s="26"/>
      <c r="E8524" s="27"/>
      <c r="F8524" s="28"/>
    </row>
    <row r="8525" spans="1:6" x14ac:dyDescent="0.25">
      <c r="A8525" s="23"/>
      <c r="B8525" s="24"/>
      <c r="C8525" s="25"/>
      <c r="D8525" s="26"/>
      <c r="E8525" s="27"/>
      <c r="F8525" s="28"/>
    </row>
    <row r="8526" spans="1:6" x14ac:dyDescent="0.25">
      <c r="A8526" s="23"/>
      <c r="B8526" s="24"/>
      <c r="C8526" s="25"/>
      <c r="D8526" s="26"/>
      <c r="E8526" s="27"/>
      <c r="F8526" s="28"/>
    </row>
    <row r="8527" spans="1:6" x14ac:dyDescent="0.25">
      <c r="A8527" s="23"/>
      <c r="B8527" s="24"/>
      <c r="C8527" s="25"/>
      <c r="D8527" s="26"/>
      <c r="E8527" s="27"/>
      <c r="F8527" s="28"/>
    </row>
    <row r="8528" spans="1:6" x14ac:dyDescent="0.25">
      <c r="A8528" s="23"/>
      <c r="B8528" s="24"/>
      <c r="C8528" s="25"/>
      <c r="D8528" s="26"/>
      <c r="E8528" s="27"/>
      <c r="F8528" s="28"/>
    </row>
    <row r="8529" spans="1:6" x14ac:dyDescent="0.25">
      <c r="A8529" s="23"/>
      <c r="B8529" s="24"/>
      <c r="C8529" s="25"/>
      <c r="D8529" s="26"/>
      <c r="E8529" s="27"/>
      <c r="F8529" s="28"/>
    </row>
    <row r="8530" spans="1:6" x14ac:dyDescent="0.25">
      <c r="A8530" s="23"/>
      <c r="B8530" s="24"/>
      <c r="C8530" s="25"/>
      <c r="D8530" s="26"/>
      <c r="E8530" s="27"/>
      <c r="F8530" s="28"/>
    </row>
    <row r="8531" spans="1:6" x14ac:dyDescent="0.25">
      <c r="A8531" s="23"/>
      <c r="B8531" s="24"/>
      <c r="C8531" s="25"/>
      <c r="D8531" s="26"/>
      <c r="E8531" s="27"/>
      <c r="F8531" s="28"/>
    </row>
    <row r="8532" spans="1:6" x14ac:dyDescent="0.25">
      <c r="A8532" s="23"/>
      <c r="B8532" s="24"/>
      <c r="C8532" s="25"/>
      <c r="D8532" s="26"/>
      <c r="E8532" s="27"/>
      <c r="F8532" s="28"/>
    </row>
    <row r="8533" spans="1:6" x14ac:dyDescent="0.25">
      <c r="A8533" s="23"/>
      <c r="B8533" s="24"/>
      <c r="C8533" s="25"/>
      <c r="D8533" s="26"/>
      <c r="E8533" s="27"/>
      <c r="F8533" s="28"/>
    </row>
    <row r="8534" spans="1:6" x14ac:dyDescent="0.25">
      <c r="A8534" s="23"/>
      <c r="B8534" s="24"/>
      <c r="C8534" s="25"/>
      <c r="D8534" s="26"/>
      <c r="E8534" s="27"/>
      <c r="F8534" s="28"/>
    </row>
    <row r="8535" spans="1:6" x14ac:dyDescent="0.25">
      <c r="A8535" s="23"/>
      <c r="B8535" s="24"/>
      <c r="C8535" s="25"/>
      <c r="D8535" s="26"/>
      <c r="E8535" s="27"/>
      <c r="F8535" s="28"/>
    </row>
    <row r="8536" spans="1:6" x14ac:dyDescent="0.25">
      <c r="A8536" s="23"/>
      <c r="B8536" s="24"/>
      <c r="C8536" s="25"/>
      <c r="D8536" s="26"/>
      <c r="E8536" s="27"/>
      <c r="F8536" s="28"/>
    </row>
    <row r="8537" spans="1:6" x14ac:dyDescent="0.25">
      <c r="A8537" s="23"/>
      <c r="B8537" s="24"/>
      <c r="C8537" s="25"/>
      <c r="D8537" s="26"/>
      <c r="E8537" s="27"/>
      <c r="F8537" s="28"/>
    </row>
    <row r="8538" spans="1:6" x14ac:dyDescent="0.25">
      <c r="A8538" s="23"/>
      <c r="B8538" s="24"/>
      <c r="C8538" s="25"/>
      <c r="D8538" s="26"/>
      <c r="E8538" s="27"/>
      <c r="F8538" s="28"/>
    </row>
    <row r="8539" spans="1:6" x14ac:dyDescent="0.25">
      <c r="A8539" s="23"/>
      <c r="B8539" s="24"/>
      <c r="C8539" s="25"/>
      <c r="D8539" s="26"/>
      <c r="E8539" s="27"/>
      <c r="F8539" s="28"/>
    </row>
    <row r="8540" spans="1:6" x14ac:dyDescent="0.25">
      <c r="A8540" s="23"/>
      <c r="B8540" s="24"/>
      <c r="C8540" s="25"/>
      <c r="D8540" s="26"/>
      <c r="E8540" s="27"/>
      <c r="F8540" s="28"/>
    </row>
    <row r="8541" spans="1:6" x14ac:dyDescent="0.25">
      <c r="A8541" s="23"/>
      <c r="B8541" s="24"/>
      <c r="C8541" s="25"/>
      <c r="D8541" s="26"/>
      <c r="E8541" s="27"/>
      <c r="F8541" s="28"/>
    </row>
    <row r="8542" spans="1:6" x14ac:dyDescent="0.25">
      <c r="A8542" s="23"/>
      <c r="B8542" s="24"/>
      <c r="C8542" s="25"/>
      <c r="D8542" s="26"/>
      <c r="E8542" s="27"/>
      <c r="F8542" s="28"/>
    </row>
    <row r="8543" spans="1:6" x14ac:dyDescent="0.25">
      <c r="A8543" s="23"/>
      <c r="B8543" s="24"/>
      <c r="C8543" s="25"/>
      <c r="D8543" s="26"/>
      <c r="E8543" s="27"/>
      <c r="F8543" s="28"/>
    </row>
    <row r="8544" spans="1:6" x14ac:dyDescent="0.25">
      <c r="A8544" s="23"/>
      <c r="B8544" s="24"/>
      <c r="C8544" s="25"/>
      <c r="D8544" s="26"/>
      <c r="E8544" s="27"/>
      <c r="F8544" s="28"/>
    </row>
    <row r="8545" spans="1:6" x14ac:dyDescent="0.25">
      <c r="A8545" s="23"/>
      <c r="B8545" s="24"/>
      <c r="C8545" s="25"/>
      <c r="D8545" s="26"/>
      <c r="E8545" s="27"/>
      <c r="F8545" s="28"/>
    </row>
    <row r="8546" spans="1:6" x14ac:dyDescent="0.25">
      <c r="A8546" s="23"/>
      <c r="B8546" s="24"/>
      <c r="C8546" s="25"/>
      <c r="D8546" s="26"/>
      <c r="E8546" s="27"/>
      <c r="F8546" s="28"/>
    </row>
    <row r="8547" spans="1:6" x14ac:dyDescent="0.25">
      <c r="A8547" s="23"/>
      <c r="B8547" s="24"/>
      <c r="C8547" s="25"/>
      <c r="D8547" s="26"/>
      <c r="E8547" s="27"/>
      <c r="F8547" s="28"/>
    </row>
    <row r="8548" spans="1:6" x14ac:dyDescent="0.25">
      <c r="A8548" s="23"/>
      <c r="B8548" s="24"/>
      <c r="C8548" s="25"/>
      <c r="D8548" s="26"/>
      <c r="E8548" s="27"/>
      <c r="F8548" s="28"/>
    </row>
    <row r="8549" spans="1:6" x14ac:dyDescent="0.25">
      <c r="A8549" s="23"/>
      <c r="B8549" s="24"/>
      <c r="C8549" s="25"/>
      <c r="D8549" s="26"/>
      <c r="E8549" s="27"/>
      <c r="F8549" s="28"/>
    </row>
    <row r="8550" spans="1:6" x14ac:dyDescent="0.25">
      <c r="A8550" s="23"/>
      <c r="B8550" s="24"/>
      <c r="C8550" s="25"/>
      <c r="D8550" s="26"/>
      <c r="E8550" s="27"/>
      <c r="F8550" s="28"/>
    </row>
    <row r="8551" spans="1:6" x14ac:dyDescent="0.25">
      <c r="A8551" s="23"/>
      <c r="B8551" s="24"/>
      <c r="C8551" s="25"/>
      <c r="D8551" s="26"/>
      <c r="E8551" s="27"/>
      <c r="F8551" s="28"/>
    </row>
    <row r="8552" spans="1:6" x14ac:dyDescent="0.25">
      <c r="A8552" s="23"/>
      <c r="B8552" s="24"/>
      <c r="C8552" s="25"/>
      <c r="D8552" s="26"/>
      <c r="E8552" s="27"/>
      <c r="F8552" s="28"/>
    </row>
    <row r="8553" spans="1:6" x14ac:dyDescent="0.25">
      <c r="A8553" s="23"/>
      <c r="B8553" s="24"/>
      <c r="C8553" s="25"/>
      <c r="D8553" s="26"/>
      <c r="E8553" s="27"/>
      <c r="F8553" s="28"/>
    </row>
    <row r="8554" spans="1:6" x14ac:dyDescent="0.25">
      <c r="A8554" s="23"/>
      <c r="B8554" s="24"/>
      <c r="C8554" s="25"/>
      <c r="D8554" s="26"/>
      <c r="E8554" s="27"/>
      <c r="F8554" s="28"/>
    </row>
    <row r="8555" spans="1:6" x14ac:dyDescent="0.25">
      <c r="A8555" s="23"/>
      <c r="B8555" s="24"/>
      <c r="C8555" s="25"/>
      <c r="D8555" s="26"/>
      <c r="E8555" s="27"/>
      <c r="F8555" s="28"/>
    </row>
    <row r="8556" spans="1:6" x14ac:dyDescent="0.25">
      <c r="A8556" s="23"/>
      <c r="B8556" s="24"/>
      <c r="C8556" s="25"/>
      <c r="D8556" s="26"/>
      <c r="E8556" s="27"/>
      <c r="F8556" s="28"/>
    </row>
    <row r="8557" spans="1:6" x14ac:dyDescent="0.25">
      <c r="A8557" s="23"/>
      <c r="B8557" s="24"/>
      <c r="C8557" s="25"/>
      <c r="D8557" s="26"/>
      <c r="E8557" s="27"/>
      <c r="F8557" s="28"/>
    </row>
    <row r="8558" spans="1:6" x14ac:dyDescent="0.25">
      <c r="A8558" s="23"/>
      <c r="B8558" s="24"/>
      <c r="C8558" s="25"/>
      <c r="D8558" s="26"/>
      <c r="E8558" s="27"/>
      <c r="F8558" s="28"/>
    </row>
    <row r="8559" spans="1:6" x14ac:dyDescent="0.25">
      <c r="A8559" s="23"/>
      <c r="B8559" s="24"/>
      <c r="C8559" s="25"/>
      <c r="D8559" s="26"/>
      <c r="E8559" s="27"/>
      <c r="F8559" s="28"/>
    </row>
    <row r="8560" spans="1:6" x14ac:dyDescent="0.25">
      <c r="A8560" s="23"/>
      <c r="B8560" s="24"/>
      <c r="C8560" s="25"/>
      <c r="D8560" s="26"/>
      <c r="E8560" s="27"/>
      <c r="F8560" s="28"/>
    </row>
    <row r="8561" spans="1:6" x14ac:dyDescent="0.25">
      <c r="A8561" s="23"/>
      <c r="B8561" s="24"/>
      <c r="C8561" s="25"/>
      <c r="D8561" s="26"/>
      <c r="E8561" s="27"/>
      <c r="F8561" s="28"/>
    </row>
    <row r="8562" spans="1:6" x14ac:dyDescent="0.25">
      <c r="A8562" s="23"/>
      <c r="B8562" s="24"/>
      <c r="C8562" s="25"/>
      <c r="D8562" s="26"/>
      <c r="E8562" s="27"/>
      <c r="F8562" s="28"/>
    </row>
    <row r="8563" spans="1:6" x14ac:dyDescent="0.25">
      <c r="A8563" s="23"/>
      <c r="B8563" s="24"/>
      <c r="C8563" s="25"/>
      <c r="D8563" s="26"/>
      <c r="E8563" s="27"/>
      <c r="F8563" s="28"/>
    </row>
    <row r="8564" spans="1:6" x14ac:dyDescent="0.25">
      <c r="A8564" s="23"/>
      <c r="B8564" s="24"/>
      <c r="C8564" s="25"/>
      <c r="D8564" s="26"/>
      <c r="E8564" s="27"/>
      <c r="F8564" s="28"/>
    </row>
    <row r="8565" spans="1:6" x14ac:dyDescent="0.25">
      <c r="A8565" s="23"/>
      <c r="B8565" s="24"/>
      <c r="C8565" s="25"/>
      <c r="D8565" s="26"/>
      <c r="E8565" s="27"/>
      <c r="F8565" s="28"/>
    </row>
    <row r="8566" spans="1:6" x14ac:dyDescent="0.25">
      <c r="A8566" s="23"/>
      <c r="B8566" s="24"/>
      <c r="C8566" s="25"/>
      <c r="D8566" s="26"/>
      <c r="E8566" s="27"/>
      <c r="F8566" s="28"/>
    </row>
    <row r="8567" spans="1:6" x14ac:dyDescent="0.25">
      <c r="A8567" s="23"/>
      <c r="B8567" s="24"/>
      <c r="C8567" s="25"/>
      <c r="D8567" s="26"/>
      <c r="E8567" s="27"/>
      <c r="F8567" s="28"/>
    </row>
    <row r="8568" spans="1:6" x14ac:dyDescent="0.25">
      <c r="A8568" s="23"/>
      <c r="B8568" s="24"/>
      <c r="C8568" s="25"/>
      <c r="D8568" s="26"/>
      <c r="E8568" s="27"/>
      <c r="F8568" s="28"/>
    </row>
    <row r="8569" spans="1:6" x14ac:dyDescent="0.25">
      <c r="A8569" s="23"/>
      <c r="B8569" s="24"/>
      <c r="C8569" s="25"/>
      <c r="D8569" s="26"/>
      <c r="E8569" s="27"/>
      <c r="F8569" s="28"/>
    </row>
    <row r="8570" spans="1:6" x14ac:dyDescent="0.25">
      <c r="A8570" s="23"/>
      <c r="B8570" s="24"/>
      <c r="C8570" s="25"/>
      <c r="D8570" s="26"/>
      <c r="E8570" s="27"/>
      <c r="F8570" s="28"/>
    </row>
    <row r="8571" spans="1:6" x14ac:dyDescent="0.25">
      <c r="A8571" s="23"/>
      <c r="B8571" s="24"/>
      <c r="C8571" s="25"/>
      <c r="D8571" s="26"/>
      <c r="E8571" s="27"/>
      <c r="F8571" s="28"/>
    </row>
    <row r="8572" spans="1:6" x14ac:dyDescent="0.25">
      <c r="A8572" s="23"/>
      <c r="B8572" s="24"/>
      <c r="C8572" s="25"/>
      <c r="D8572" s="26"/>
      <c r="E8572" s="27"/>
      <c r="F8572" s="28"/>
    </row>
    <row r="8573" spans="1:6" x14ac:dyDescent="0.25">
      <c r="A8573" s="23"/>
      <c r="B8573" s="24"/>
      <c r="C8573" s="25"/>
      <c r="D8573" s="26"/>
      <c r="E8573" s="27"/>
      <c r="F8573" s="28"/>
    </row>
    <row r="8574" spans="1:6" x14ac:dyDescent="0.25">
      <c r="A8574" s="23"/>
      <c r="B8574" s="24"/>
      <c r="C8574" s="25"/>
      <c r="D8574" s="26"/>
      <c r="E8574" s="27"/>
      <c r="F8574" s="28"/>
    </row>
    <row r="8575" spans="1:6" x14ac:dyDescent="0.25">
      <c r="A8575" s="23"/>
      <c r="B8575" s="24"/>
      <c r="C8575" s="25"/>
      <c r="D8575" s="26"/>
      <c r="E8575" s="27"/>
      <c r="F8575" s="28"/>
    </row>
    <row r="8576" spans="1:6" x14ac:dyDescent="0.25">
      <c r="A8576" s="23"/>
      <c r="B8576" s="24"/>
      <c r="C8576" s="25"/>
      <c r="D8576" s="26"/>
      <c r="E8576" s="27"/>
      <c r="F8576" s="28"/>
    </row>
    <row r="8577" spans="1:6" x14ac:dyDescent="0.25">
      <c r="A8577" s="23"/>
      <c r="B8577" s="24"/>
      <c r="C8577" s="25"/>
      <c r="D8577" s="26"/>
      <c r="E8577" s="27"/>
      <c r="F8577" s="28"/>
    </row>
    <row r="8578" spans="1:6" x14ac:dyDescent="0.25">
      <c r="A8578" s="23"/>
      <c r="B8578" s="24"/>
      <c r="C8578" s="25"/>
      <c r="D8578" s="26"/>
      <c r="E8578" s="27"/>
      <c r="F8578" s="28"/>
    </row>
    <row r="8579" spans="1:6" x14ac:dyDescent="0.25">
      <c r="A8579" s="23"/>
      <c r="B8579" s="24"/>
      <c r="C8579" s="25"/>
      <c r="D8579" s="26"/>
      <c r="E8579" s="27"/>
      <c r="F8579" s="28"/>
    </row>
    <row r="8580" spans="1:6" x14ac:dyDescent="0.25">
      <c r="A8580" s="23"/>
      <c r="B8580" s="24"/>
      <c r="C8580" s="25"/>
      <c r="D8580" s="26"/>
      <c r="E8580" s="27"/>
      <c r="F8580" s="28"/>
    </row>
    <row r="8581" spans="1:6" x14ac:dyDescent="0.25">
      <c r="A8581" s="23"/>
      <c r="B8581" s="24"/>
      <c r="C8581" s="25"/>
      <c r="D8581" s="26"/>
      <c r="E8581" s="27"/>
      <c r="F8581" s="28"/>
    </row>
    <row r="8582" spans="1:6" x14ac:dyDescent="0.25">
      <c r="A8582" s="23"/>
      <c r="B8582" s="24"/>
      <c r="C8582" s="25"/>
      <c r="D8582" s="26"/>
      <c r="E8582" s="27"/>
      <c r="F8582" s="28"/>
    </row>
    <row r="8583" spans="1:6" x14ac:dyDescent="0.25">
      <c r="A8583" s="23"/>
      <c r="B8583" s="24"/>
      <c r="C8583" s="25"/>
      <c r="D8583" s="26"/>
      <c r="E8583" s="27"/>
      <c r="F8583" s="28"/>
    </row>
    <row r="8584" spans="1:6" x14ac:dyDescent="0.25">
      <c r="A8584" s="23"/>
      <c r="B8584" s="24"/>
      <c r="C8584" s="25"/>
      <c r="D8584" s="26"/>
      <c r="E8584" s="27"/>
      <c r="F8584" s="28"/>
    </row>
    <row r="8585" spans="1:6" x14ac:dyDescent="0.25">
      <c r="A8585" s="23"/>
      <c r="B8585" s="24"/>
      <c r="C8585" s="25"/>
      <c r="D8585" s="26"/>
      <c r="E8585" s="27"/>
      <c r="F8585" s="28"/>
    </row>
    <row r="8586" spans="1:6" x14ac:dyDescent="0.25">
      <c r="A8586" s="23"/>
      <c r="B8586" s="24"/>
      <c r="C8586" s="25"/>
      <c r="D8586" s="26"/>
      <c r="E8586" s="27"/>
      <c r="F8586" s="28"/>
    </row>
    <row r="8587" spans="1:6" x14ac:dyDescent="0.25">
      <c r="A8587" s="23"/>
      <c r="B8587" s="24"/>
      <c r="C8587" s="25"/>
      <c r="D8587" s="26"/>
      <c r="E8587" s="27"/>
      <c r="F8587" s="28"/>
    </row>
    <row r="8588" spans="1:6" x14ac:dyDescent="0.25">
      <c r="A8588" s="23"/>
      <c r="B8588" s="24"/>
      <c r="C8588" s="25"/>
      <c r="D8588" s="26"/>
      <c r="E8588" s="27"/>
      <c r="F8588" s="28"/>
    </row>
    <row r="8589" spans="1:6" x14ac:dyDescent="0.25">
      <c r="A8589" s="23"/>
      <c r="B8589" s="24"/>
      <c r="C8589" s="25"/>
      <c r="D8589" s="26"/>
      <c r="E8589" s="27"/>
      <c r="F8589" s="28"/>
    </row>
    <row r="8590" spans="1:6" x14ac:dyDescent="0.25">
      <c r="A8590" s="23"/>
      <c r="B8590" s="24"/>
      <c r="C8590" s="25"/>
      <c r="D8590" s="26"/>
      <c r="E8590" s="27"/>
      <c r="F8590" s="28"/>
    </row>
    <row r="8591" spans="1:6" x14ac:dyDescent="0.25">
      <c r="A8591" s="23"/>
      <c r="B8591" s="24"/>
      <c r="C8591" s="25"/>
      <c r="D8591" s="26"/>
      <c r="E8591" s="27"/>
      <c r="F8591" s="28"/>
    </row>
    <row r="8592" spans="1:6" x14ac:dyDescent="0.25">
      <c r="A8592" s="23"/>
      <c r="B8592" s="24"/>
      <c r="C8592" s="25"/>
      <c r="D8592" s="26"/>
      <c r="E8592" s="27"/>
      <c r="F8592" s="28"/>
    </row>
    <row r="8593" spans="1:6" x14ac:dyDescent="0.25">
      <c r="A8593" s="23"/>
      <c r="B8593" s="24"/>
      <c r="C8593" s="25"/>
      <c r="D8593" s="26"/>
      <c r="E8593" s="27"/>
      <c r="F8593" s="28"/>
    </row>
    <row r="8594" spans="1:6" x14ac:dyDescent="0.25">
      <c r="A8594" s="23"/>
      <c r="B8594" s="24"/>
      <c r="C8594" s="25"/>
      <c r="D8594" s="26"/>
      <c r="E8594" s="27"/>
      <c r="F8594" s="28"/>
    </row>
    <row r="8595" spans="1:6" x14ac:dyDescent="0.25">
      <c r="A8595" s="23"/>
      <c r="B8595" s="24"/>
      <c r="C8595" s="25"/>
      <c r="D8595" s="26"/>
      <c r="E8595" s="27"/>
      <c r="F8595" s="28"/>
    </row>
    <row r="8596" spans="1:6" x14ac:dyDescent="0.25">
      <c r="A8596" s="23"/>
      <c r="B8596" s="24"/>
      <c r="C8596" s="25"/>
      <c r="D8596" s="26"/>
      <c r="E8596" s="27"/>
      <c r="F8596" s="28"/>
    </row>
    <row r="8597" spans="1:6" x14ac:dyDescent="0.25">
      <c r="A8597" s="23"/>
      <c r="B8597" s="24"/>
      <c r="C8597" s="25"/>
      <c r="D8597" s="26"/>
      <c r="E8597" s="27"/>
      <c r="F8597" s="28"/>
    </row>
    <row r="8598" spans="1:6" x14ac:dyDescent="0.25">
      <c r="A8598" s="23"/>
      <c r="B8598" s="24"/>
      <c r="C8598" s="25"/>
      <c r="D8598" s="26"/>
      <c r="E8598" s="27"/>
      <c r="F8598" s="28"/>
    </row>
    <row r="8599" spans="1:6" x14ac:dyDescent="0.25">
      <c r="A8599" s="23"/>
      <c r="B8599" s="24"/>
      <c r="C8599" s="25"/>
      <c r="D8599" s="26"/>
      <c r="E8599" s="27"/>
      <c r="F8599" s="28"/>
    </row>
    <row r="8600" spans="1:6" x14ac:dyDescent="0.25">
      <c r="A8600" s="23"/>
      <c r="B8600" s="24"/>
      <c r="C8600" s="25"/>
      <c r="D8600" s="26"/>
      <c r="E8600" s="27"/>
      <c r="F8600" s="28"/>
    </row>
    <row r="8601" spans="1:6" x14ac:dyDescent="0.25">
      <c r="A8601" s="23"/>
      <c r="B8601" s="24"/>
      <c r="C8601" s="25"/>
      <c r="D8601" s="26"/>
      <c r="E8601" s="27"/>
      <c r="F8601" s="28"/>
    </row>
    <row r="8602" spans="1:6" x14ac:dyDescent="0.25">
      <c r="A8602" s="23"/>
      <c r="B8602" s="24"/>
      <c r="C8602" s="25"/>
      <c r="D8602" s="26"/>
      <c r="E8602" s="27"/>
      <c r="F8602" s="28"/>
    </row>
    <row r="8603" spans="1:6" x14ac:dyDescent="0.25">
      <c r="A8603" s="23"/>
      <c r="B8603" s="24"/>
      <c r="C8603" s="25"/>
      <c r="D8603" s="26"/>
      <c r="E8603" s="27"/>
      <c r="F8603" s="28"/>
    </row>
    <row r="8604" spans="1:6" x14ac:dyDescent="0.25">
      <c r="A8604" s="23"/>
      <c r="B8604" s="24"/>
      <c r="C8604" s="25"/>
      <c r="D8604" s="26"/>
      <c r="E8604" s="27"/>
      <c r="F8604" s="28"/>
    </row>
    <row r="8605" spans="1:6" x14ac:dyDescent="0.25">
      <c r="A8605" s="23"/>
      <c r="B8605" s="24"/>
      <c r="C8605" s="25"/>
      <c r="D8605" s="26"/>
      <c r="E8605" s="27"/>
      <c r="F8605" s="28"/>
    </row>
    <row r="8606" spans="1:6" x14ac:dyDescent="0.25">
      <c r="A8606" s="23"/>
      <c r="B8606" s="24"/>
      <c r="C8606" s="25"/>
      <c r="D8606" s="26"/>
      <c r="E8606" s="27"/>
      <c r="F8606" s="28"/>
    </row>
    <row r="8607" spans="1:6" x14ac:dyDescent="0.25">
      <c r="A8607" s="23"/>
      <c r="B8607" s="24"/>
      <c r="C8607" s="25"/>
      <c r="D8607" s="26"/>
      <c r="E8607" s="27"/>
      <c r="F8607" s="28"/>
    </row>
    <row r="8608" spans="1:6" x14ac:dyDescent="0.25">
      <c r="A8608" s="23"/>
      <c r="B8608" s="24"/>
      <c r="C8608" s="25"/>
      <c r="D8608" s="26"/>
      <c r="E8608" s="27"/>
      <c r="F8608" s="28"/>
    </row>
    <row r="8609" spans="1:6" x14ac:dyDescent="0.25">
      <c r="A8609" s="23"/>
      <c r="B8609" s="24"/>
      <c r="C8609" s="25"/>
      <c r="D8609" s="26"/>
      <c r="E8609" s="27"/>
      <c r="F8609" s="28"/>
    </row>
    <row r="8610" spans="1:6" x14ac:dyDescent="0.25">
      <c r="A8610" s="23"/>
      <c r="B8610" s="24"/>
      <c r="C8610" s="25"/>
      <c r="D8610" s="26"/>
      <c r="E8610" s="27"/>
      <c r="F8610" s="28"/>
    </row>
    <row r="8611" spans="1:6" x14ac:dyDescent="0.25">
      <c r="A8611" s="23"/>
      <c r="B8611" s="24"/>
      <c r="C8611" s="25"/>
      <c r="D8611" s="26"/>
      <c r="E8611" s="27"/>
      <c r="F8611" s="28"/>
    </row>
    <row r="8612" spans="1:6" x14ac:dyDescent="0.25">
      <c r="A8612" s="23"/>
      <c r="B8612" s="24"/>
      <c r="C8612" s="25"/>
      <c r="D8612" s="26"/>
      <c r="E8612" s="27"/>
      <c r="F8612" s="28"/>
    </row>
    <row r="8613" spans="1:6" x14ac:dyDescent="0.25">
      <c r="A8613" s="23"/>
      <c r="B8613" s="24"/>
      <c r="C8613" s="25"/>
      <c r="D8613" s="26"/>
      <c r="E8613" s="27"/>
      <c r="F8613" s="28"/>
    </row>
    <row r="8614" spans="1:6" x14ac:dyDescent="0.25">
      <c r="A8614" s="23"/>
      <c r="B8614" s="24"/>
      <c r="C8614" s="25"/>
      <c r="D8614" s="26"/>
      <c r="E8614" s="27"/>
      <c r="F8614" s="28"/>
    </row>
    <row r="8615" spans="1:6" x14ac:dyDescent="0.25">
      <c r="A8615" s="23"/>
      <c r="B8615" s="24"/>
      <c r="C8615" s="25"/>
      <c r="D8615" s="26"/>
      <c r="E8615" s="27"/>
      <c r="F8615" s="28"/>
    </row>
    <row r="8616" spans="1:6" x14ac:dyDescent="0.25">
      <c r="A8616" s="23"/>
      <c r="B8616" s="24"/>
      <c r="C8616" s="25"/>
      <c r="D8616" s="26"/>
      <c r="E8616" s="27"/>
      <c r="F8616" s="28"/>
    </row>
    <row r="8617" spans="1:6" x14ac:dyDescent="0.25">
      <c r="A8617" s="23"/>
      <c r="B8617" s="24"/>
      <c r="C8617" s="25"/>
      <c r="D8617" s="26"/>
      <c r="E8617" s="27"/>
      <c r="F8617" s="28"/>
    </row>
    <row r="8618" spans="1:6" x14ac:dyDescent="0.25">
      <c r="A8618" s="23"/>
      <c r="B8618" s="24"/>
      <c r="C8618" s="25"/>
      <c r="D8618" s="26"/>
      <c r="E8618" s="27"/>
      <c r="F8618" s="28"/>
    </row>
    <row r="8619" spans="1:6" x14ac:dyDescent="0.25">
      <c r="A8619" s="23"/>
      <c r="B8619" s="24"/>
      <c r="C8619" s="25"/>
      <c r="D8619" s="26"/>
      <c r="E8619" s="27"/>
      <c r="F8619" s="28"/>
    </row>
    <row r="8620" spans="1:6" x14ac:dyDescent="0.25">
      <c r="A8620" s="23"/>
      <c r="B8620" s="24"/>
      <c r="C8620" s="25"/>
      <c r="D8620" s="26"/>
      <c r="E8620" s="27"/>
      <c r="F8620" s="28"/>
    </row>
    <row r="8621" spans="1:6" x14ac:dyDescent="0.25">
      <c r="A8621" s="23"/>
      <c r="B8621" s="24"/>
      <c r="C8621" s="25"/>
      <c r="D8621" s="26"/>
      <c r="E8621" s="27"/>
      <c r="F8621" s="28"/>
    </row>
    <row r="8622" spans="1:6" x14ac:dyDescent="0.25">
      <c r="A8622" s="23"/>
      <c r="B8622" s="24"/>
      <c r="C8622" s="25"/>
      <c r="D8622" s="26"/>
      <c r="E8622" s="27"/>
      <c r="F8622" s="28"/>
    </row>
    <row r="8623" spans="1:6" x14ac:dyDescent="0.25">
      <c r="A8623" s="23"/>
      <c r="B8623" s="24"/>
      <c r="C8623" s="25"/>
      <c r="D8623" s="26"/>
      <c r="E8623" s="27"/>
      <c r="F8623" s="28"/>
    </row>
    <row r="8624" spans="1:6" x14ac:dyDescent="0.25">
      <c r="A8624" s="23"/>
      <c r="B8624" s="24"/>
      <c r="C8624" s="25"/>
      <c r="D8624" s="26"/>
      <c r="E8624" s="27"/>
      <c r="F8624" s="28"/>
    </row>
    <row r="8625" spans="1:6" x14ac:dyDescent="0.25">
      <c r="A8625" s="23"/>
      <c r="B8625" s="24"/>
      <c r="C8625" s="25"/>
      <c r="D8625" s="26"/>
      <c r="E8625" s="27"/>
      <c r="F8625" s="28"/>
    </row>
    <row r="8626" spans="1:6" x14ac:dyDescent="0.25">
      <c r="A8626" s="23"/>
      <c r="B8626" s="24"/>
      <c r="C8626" s="25"/>
      <c r="D8626" s="26"/>
      <c r="E8626" s="27"/>
      <c r="F8626" s="28"/>
    </row>
    <row r="8627" spans="1:6" x14ac:dyDescent="0.25">
      <c r="A8627" s="23"/>
      <c r="B8627" s="24"/>
      <c r="C8627" s="25"/>
      <c r="D8627" s="26"/>
      <c r="E8627" s="27"/>
      <c r="F8627" s="28"/>
    </row>
    <row r="8628" spans="1:6" x14ac:dyDescent="0.25">
      <c r="A8628" s="23"/>
      <c r="B8628" s="24"/>
      <c r="C8628" s="25"/>
      <c r="D8628" s="26"/>
      <c r="E8628" s="27"/>
      <c r="F8628" s="28"/>
    </row>
    <row r="8629" spans="1:6" x14ac:dyDescent="0.25">
      <c r="A8629" s="23"/>
      <c r="B8629" s="24"/>
      <c r="C8629" s="25"/>
      <c r="D8629" s="26"/>
      <c r="E8629" s="27"/>
      <c r="F8629" s="28"/>
    </row>
    <row r="8630" spans="1:6" x14ac:dyDescent="0.25">
      <c r="A8630" s="23"/>
      <c r="B8630" s="24"/>
      <c r="C8630" s="25"/>
      <c r="D8630" s="26"/>
      <c r="E8630" s="27"/>
      <c r="F8630" s="28"/>
    </row>
    <row r="8631" spans="1:6" x14ac:dyDescent="0.25">
      <c r="A8631" s="23"/>
      <c r="B8631" s="24"/>
      <c r="C8631" s="25"/>
      <c r="D8631" s="26"/>
      <c r="E8631" s="27"/>
      <c r="F8631" s="28"/>
    </row>
    <row r="8632" spans="1:6" x14ac:dyDescent="0.25">
      <c r="A8632" s="23"/>
      <c r="B8632" s="24"/>
      <c r="C8632" s="25"/>
      <c r="D8632" s="26"/>
      <c r="E8632" s="27"/>
      <c r="F8632" s="28"/>
    </row>
    <row r="8633" spans="1:6" x14ac:dyDescent="0.25">
      <c r="A8633" s="23"/>
      <c r="B8633" s="24"/>
      <c r="C8633" s="25"/>
      <c r="D8633" s="26"/>
      <c r="E8633" s="27"/>
      <c r="F8633" s="28"/>
    </row>
    <row r="8634" spans="1:6" x14ac:dyDescent="0.25">
      <c r="A8634" s="23"/>
      <c r="B8634" s="24"/>
      <c r="C8634" s="25"/>
      <c r="D8634" s="26"/>
      <c r="E8634" s="27"/>
      <c r="F8634" s="28"/>
    </row>
    <row r="8635" spans="1:6" x14ac:dyDescent="0.25">
      <c r="A8635" s="23"/>
      <c r="B8635" s="24"/>
      <c r="C8635" s="25"/>
      <c r="D8635" s="26"/>
      <c r="E8635" s="27"/>
      <c r="F8635" s="28"/>
    </row>
    <row r="8636" spans="1:6" x14ac:dyDescent="0.25">
      <c r="A8636" s="23"/>
      <c r="B8636" s="24"/>
      <c r="C8636" s="25"/>
      <c r="D8636" s="26"/>
      <c r="E8636" s="27"/>
      <c r="F8636" s="28"/>
    </row>
    <row r="8637" spans="1:6" x14ac:dyDescent="0.25">
      <c r="A8637" s="23"/>
      <c r="B8637" s="24"/>
      <c r="C8637" s="25"/>
      <c r="D8637" s="26"/>
      <c r="E8637" s="27"/>
      <c r="F8637" s="28"/>
    </row>
    <row r="8638" spans="1:6" x14ac:dyDescent="0.25">
      <c r="A8638" s="23"/>
      <c r="B8638" s="24"/>
      <c r="C8638" s="25"/>
      <c r="D8638" s="26"/>
      <c r="E8638" s="27"/>
      <c r="F8638" s="28"/>
    </row>
    <row r="8639" spans="1:6" x14ac:dyDescent="0.25">
      <c r="A8639" s="23"/>
      <c r="B8639" s="24"/>
      <c r="C8639" s="25"/>
      <c r="D8639" s="26"/>
      <c r="E8639" s="27"/>
      <c r="F8639" s="28"/>
    </row>
    <row r="8640" spans="1:6" x14ac:dyDescent="0.25">
      <c r="A8640" s="23"/>
      <c r="B8640" s="24"/>
      <c r="C8640" s="25"/>
      <c r="D8640" s="26"/>
      <c r="E8640" s="27"/>
      <c r="F8640" s="28"/>
    </row>
    <row r="8641" spans="1:6" x14ac:dyDescent="0.25">
      <c r="A8641" s="23"/>
      <c r="B8641" s="24"/>
      <c r="C8641" s="25"/>
      <c r="D8641" s="26"/>
      <c r="E8641" s="27"/>
      <c r="F8641" s="28"/>
    </row>
    <row r="8642" spans="1:6" x14ac:dyDescent="0.25">
      <c r="A8642" s="23"/>
      <c r="B8642" s="24"/>
      <c r="C8642" s="25"/>
      <c r="D8642" s="26"/>
      <c r="E8642" s="27"/>
      <c r="F8642" s="28"/>
    </row>
    <row r="8643" spans="1:6" x14ac:dyDescent="0.25">
      <c r="A8643" s="23"/>
      <c r="B8643" s="24"/>
      <c r="C8643" s="25"/>
      <c r="D8643" s="26"/>
      <c r="E8643" s="27"/>
      <c r="F8643" s="28"/>
    </row>
    <row r="8644" spans="1:6" x14ac:dyDescent="0.25">
      <c r="A8644" s="23"/>
      <c r="B8644" s="24"/>
      <c r="C8644" s="25"/>
      <c r="D8644" s="26"/>
      <c r="E8644" s="27"/>
      <c r="F8644" s="28"/>
    </row>
    <row r="8645" spans="1:6" x14ac:dyDescent="0.25">
      <c r="A8645" s="23"/>
      <c r="B8645" s="24"/>
      <c r="C8645" s="25"/>
      <c r="D8645" s="26"/>
      <c r="E8645" s="27"/>
      <c r="F8645" s="28"/>
    </row>
    <row r="8646" spans="1:6" x14ac:dyDescent="0.25">
      <c r="A8646" s="23"/>
      <c r="B8646" s="24"/>
      <c r="C8646" s="25"/>
      <c r="D8646" s="26"/>
      <c r="E8646" s="27"/>
      <c r="F8646" s="28"/>
    </row>
    <row r="8647" spans="1:6" x14ac:dyDescent="0.25">
      <c r="A8647" s="23"/>
      <c r="B8647" s="24"/>
      <c r="C8647" s="25"/>
      <c r="D8647" s="26"/>
      <c r="E8647" s="27"/>
      <c r="F8647" s="28"/>
    </row>
    <row r="8648" spans="1:6" x14ac:dyDescent="0.25">
      <c r="A8648" s="23"/>
      <c r="B8648" s="24"/>
      <c r="C8648" s="25"/>
      <c r="D8648" s="26"/>
      <c r="E8648" s="27"/>
      <c r="F8648" s="28"/>
    </row>
    <row r="8649" spans="1:6" x14ac:dyDescent="0.25">
      <c r="A8649" s="23"/>
      <c r="B8649" s="24"/>
      <c r="C8649" s="25"/>
      <c r="D8649" s="26"/>
      <c r="E8649" s="27"/>
      <c r="F8649" s="28"/>
    </row>
    <row r="8650" spans="1:6" x14ac:dyDescent="0.25">
      <c r="A8650" s="23"/>
      <c r="B8650" s="24"/>
      <c r="C8650" s="25"/>
      <c r="D8650" s="26"/>
      <c r="E8650" s="27"/>
      <c r="F8650" s="28"/>
    </row>
    <row r="8651" spans="1:6" x14ac:dyDescent="0.25">
      <c r="A8651" s="23"/>
      <c r="B8651" s="24"/>
      <c r="C8651" s="25"/>
      <c r="D8651" s="26"/>
      <c r="E8651" s="27"/>
      <c r="F8651" s="28"/>
    </row>
    <row r="8652" spans="1:6" x14ac:dyDescent="0.25">
      <c r="A8652" s="23"/>
      <c r="B8652" s="24"/>
      <c r="C8652" s="25"/>
      <c r="D8652" s="26"/>
      <c r="E8652" s="27"/>
      <c r="F8652" s="28"/>
    </row>
    <row r="8653" spans="1:6" x14ac:dyDescent="0.25">
      <c r="A8653" s="23"/>
      <c r="B8653" s="24"/>
      <c r="C8653" s="25"/>
      <c r="D8653" s="26"/>
      <c r="E8653" s="27"/>
      <c r="F8653" s="28"/>
    </row>
    <row r="8654" spans="1:6" x14ac:dyDescent="0.25">
      <c r="A8654" s="23"/>
      <c r="B8654" s="24"/>
      <c r="C8654" s="25"/>
      <c r="D8654" s="26"/>
      <c r="E8654" s="27"/>
      <c r="F8654" s="28"/>
    </row>
    <row r="8655" spans="1:6" x14ac:dyDescent="0.25">
      <c r="A8655" s="23"/>
      <c r="B8655" s="24"/>
      <c r="C8655" s="25"/>
      <c r="D8655" s="26"/>
      <c r="E8655" s="27"/>
      <c r="F8655" s="28"/>
    </row>
    <row r="8656" spans="1:6" x14ac:dyDescent="0.25">
      <c r="A8656" s="23"/>
      <c r="B8656" s="24"/>
      <c r="C8656" s="25"/>
      <c r="D8656" s="26"/>
      <c r="E8656" s="27"/>
      <c r="F8656" s="28"/>
    </row>
    <row r="8657" spans="1:6" x14ac:dyDescent="0.25">
      <c r="A8657" s="23"/>
      <c r="B8657" s="24"/>
      <c r="C8657" s="25"/>
      <c r="D8657" s="26"/>
      <c r="E8657" s="27"/>
      <c r="F8657" s="28"/>
    </row>
    <row r="8658" spans="1:6" x14ac:dyDescent="0.25">
      <c r="A8658" s="23"/>
      <c r="B8658" s="24"/>
      <c r="C8658" s="25"/>
      <c r="D8658" s="26"/>
      <c r="E8658" s="27"/>
      <c r="F8658" s="28"/>
    </row>
    <row r="8659" spans="1:6" x14ac:dyDescent="0.25">
      <c r="A8659" s="23"/>
      <c r="B8659" s="24"/>
      <c r="C8659" s="25"/>
      <c r="D8659" s="26"/>
      <c r="E8659" s="27"/>
      <c r="F8659" s="28"/>
    </row>
    <row r="8660" spans="1:6" x14ac:dyDescent="0.25">
      <c r="A8660" s="23"/>
      <c r="B8660" s="24"/>
      <c r="C8660" s="25"/>
      <c r="D8660" s="26"/>
      <c r="E8660" s="27"/>
      <c r="F8660" s="28"/>
    </row>
    <row r="8661" spans="1:6" x14ac:dyDescent="0.25">
      <c r="A8661" s="23"/>
      <c r="B8661" s="24"/>
      <c r="C8661" s="25"/>
      <c r="D8661" s="26"/>
      <c r="E8661" s="27"/>
      <c r="F8661" s="28"/>
    </row>
    <row r="8662" spans="1:6" x14ac:dyDescent="0.25">
      <c r="A8662" s="23"/>
      <c r="B8662" s="24"/>
      <c r="C8662" s="25"/>
      <c r="D8662" s="26"/>
      <c r="E8662" s="27"/>
      <c r="F8662" s="28"/>
    </row>
    <row r="8663" spans="1:6" x14ac:dyDescent="0.25">
      <c r="A8663" s="23"/>
      <c r="B8663" s="24"/>
      <c r="C8663" s="25"/>
      <c r="D8663" s="26"/>
      <c r="E8663" s="27"/>
      <c r="F8663" s="28"/>
    </row>
    <row r="8664" spans="1:6" x14ac:dyDescent="0.25">
      <c r="A8664" s="23"/>
      <c r="B8664" s="24"/>
      <c r="C8664" s="25"/>
      <c r="D8664" s="26"/>
      <c r="E8664" s="27"/>
      <c r="F8664" s="28"/>
    </row>
    <row r="8665" spans="1:6" x14ac:dyDescent="0.25">
      <c r="A8665" s="23"/>
      <c r="B8665" s="24"/>
      <c r="C8665" s="25"/>
      <c r="D8665" s="26"/>
      <c r="E8665" s="27"/>
      <c r="F8665" s="28"/>
    </row>
    <row r="8666" spans="1:6" x14ac:dyDescent="0.25">
      <c r="A8666" s="23"/>
      <c r="B8666" s="24"/>
      <c r="C8666" s="25"/>
      <c r="D8666" s="26"/>
      <c r="E8666" s="27"/>
      <c r="F8666" s="28"/>
    </row>
    <row r="8667" spans="1:6" x14ac:dyDescent="0.25">
      <c r="A8667" s="23"/>
      <c r="B8667" s="24"/>
      <c r="C8667" s="25"/>
      <c r="D8667" s="26"/>
      <c r="E8667" s="27"/>
      <c r="F8667" s="28"/>
    </row>
    <row r="8668" spans="1:6" x14ac:dyDescent="0.25">
      <c r="A8668" s="23"/>
      <c r="B8668" s="24"/>
      <c r="C8668" s="25"/>
      <c r="D8668" s="26"/>
      <c r="E8668" s="27"/>
      <c r="F8668" s="28"/>
    </row>
    <row r="8669" spans="1:6" x14ac:dyDescent="0.25">
      <c r="A8669" s="23"/>
      <c r="B8669" s="24"/>
      <c r="C8669" s="25"/>
      <c r="D8669" s="26"/>
      <c r="E8669" s="27"/>
      <c r="F8669" s="28"/>
    </row>
    <row r="8670" spans="1:6" x14ac:dyDescent="0.25">
      <c r="A8670" s="23"/>
      <c r="B8670" s="24"/>
      <c r="C8670" s="25"/>
      <c r="D8670" s="26"/>
      <c r="E8670" s="27"/>
      <c r="F8670" s="28"/>
    </row>
    <row r="8671" spans="1:6" x14ac:dyDescent="0.25">
      <c r="A8671" s="23"/>
      <c r="B8671" s="24"/>
      <c r="C8671" s="25"/>
      <c r="D8671" s="26"/>
      <c r="E8671" s="27"/>
      <c r="F8671" s="28"/>
    </row>
    <row r="8672" spans="1:6" x14ac:dyDescent="0.25">
      <c r="A8672" s="23"/>
      <c r="B8672" s="24"/>
      <c r="C8672" s="25"/>
      <c r="D8672" s="26"/>
      <c r="E8672" s="27"/>
      <c r="F8672" s="28"/>
    </row>
    <row r="8673" spans="1:6" x14ac:dyDescent="0.25">
      <c r="A8673" s="23"/>
      <c r="B8673" s="24"/>
      <c r="C8673" s="25"/>
      <c r="D8673" s="26"/>
      <c r="E8673" s="27"/>
      <c r="F8673" s="28"/>
    </row>
    <row r="8674" spans="1:6" x14ac:dyDescent="0.25">
      <c r="A8674" s="23"/>
      <c r="B8674" s="24"/>
      <c r="C8674" s="25"/>
      <c r="D8674" s="26"/>
      <c r="E8674" s="27"/>
      <c r="F8674" s="28"/>
    </row>
    <row r="8675" spans="1:6" x14ac:dyDescent="0.25">
      <c r="A8675" s="23"/>
      <c r="B8675" s="24"/>
      <c r="C8675" s="25"/>
      <c r="D8675" s="26"/>
      <c r="E8675" s="27"/>
      <c r="F8675" s="28"/>
    </row>
    <row r="8676" spans="1:6" x14ac:dyDescent="0.25">
      <c r="A8676" s="23"/>
      <c r="B8676" s="24"/>
      <c r="C8676" s="25"/>
      <c r="D8676" s="26"/>
      <c r="E8676" s="27"/>
      <c r="F8676" s="28"/>
    </row>
    <row r="8677" spans="1:6" x14ac:dyDescent="0.25">
      <c r="A8677" s="23"/>
      <c r="B8677" s="24"/>
      <c r="C8677" s="25"/>
      <c r="D8677" s="26"/>
      <c r="E8677" s="27"/>
      <c r="F8677" s="28"/>
    </row>
    <row r="8678" spans="1:6" x14ac:dyDescent="0.25">
      <c r="A8678" s="23"/>
      <c r="B8678" s="24"/>
      <c r="C8678" s="25"/>
      <c r="D8678" s="26"/>
      <c r="E8678" s="27"/>
      <c r="F8678" s="28"/>
    </row>
    <row r="8679" spans="1:6" x14ac:dyDescent="0.25">
      <c r="A8679" s="23"/>
      <c r="B8679" s="24"/>
      <c r="C8679" s="25"/>
      <c r="D8679" s="26"/>
      <c r="E8679" s="27"/>
      <c r="F8679" s="28"/>
    </row>
    <row r="8680" spans="1:6" x14ac:dyDescent="0.25">
      <c r="A8680" s="23"/>
      <c r="B8680" s="24"/>
      <c r="C8680" s="25"/>
      <c r="D8680" s="26"/>
      <c r="E8680" s="27"/>
      <c r="F8680" s="28"/>
    </row>
    <row r="8681" spans="1:6" x14ac:dyDescent="0.25">
      <c r="A8681" s="23"/>
      <c r="B8681" s="24"/>
      <c r="C8681" s="25"/>
      <c r="D8681" s="26"/>
      <c r="E8681" s="27"/>
      <c r="F8681" s="28"/>
    </row>
    <row r="8682" spans="1:6" x14ac:dyDescent="0.25">
      <c r="A8682" s="23"/>
      <c r="B8682" s="24"/>
      <c r="C8682" s="25"/>
      <c r="D8682" s="26"/>
      <c r="E8682" s="27"/>
      <c r="F8682" s="28"/>
    </row>
    <row r="8683" spans="1:6" x14ac:dyDescent="0.25">
      <c r="A8683" s="23"/>
      <c r="B8683" s="24"/>
      <c r="C8683" s="25"/>
      <c r="D8683" s="26"/>
      <c r="E8683" s="27"/>
      <c r="F8683" s="28"/>
    </row>
    <row r="8684" spans="1:6" x14ac:dyDescent="0.25">
      <c r="A8684" s="23"/>
      <c r="B8684" s="24"/>
      <c r="C8684" s="25"/>
      <c r="D8684" s="26"/>
      <c r="E8684" s="27"/>
      <c r="F8684" s="28"/>
    </row>
    <row r="8685" spans="1:6" x14ac:dyDescent="0.25">
      <c r="A8685" s="23"/>
      <c r="B8685" s="24"/>
      <c r="C8685" s="25"/>
      <c r="D8685" s="26"/>
      <c r="E8685" s="27"/>
      <c r="F8685" s="28"/>
    </row>
    <row r="8686" spans="1:6" x14ac:dyDescent="0.25">
      <c r="A8686" s="23"/>
      <c r="B8686" s="24"/>
      <c r="C8686" s="25"/>
      <c r="D8686" s="26"/>
      <c r="E8686" s="27"/>
      <c r="F8686" s="28"/>
    </row>
    <row r="8687" spans="1:6" x14ac:dyDescent="0.25">
      <c r="A8687" s="23"/>
      <c r="B8687" s="24"/>
      <c r="C8687" s="25"/>
      <c r="D8687" s="26"/>
      <c r="E8687" s="27"/>
      <c r="F8687" s="28"/>
    </row>
    <row r="8688" spans="1:6" x14ac:dyDescent="0.25">
      <c r="A8688" s="23"/>
      <c r="B8688" s="24"/>
      <c r="C8688" s="25"/>
      <c r="D8688" s="26"/>
      <c r="E8688" s="27"/>
      <c r="F8688" s="28"/>
    </row>
    <row r="8689" spans="1:6" x14ac:dyDescent="0.25">
      <c r="A8689" s="23"/>
      <c r="B8689" s="24"/>
      <c r="C8689" s="25"/>
      <c r="D8689" s="26"/>
      <c r="E8689" s="27"/>
      <c r="F8689" s="28"/>
    </row>
    <row r="8690" spans="1:6" x14ac:dyDescent="0.25">
      <c r="A8690" s="23"/>
      <c r="B8690" s="24"/>
      <c r="C8690" s="25"/>
      <c r="D8690" s="26"/>
      <c r="E8690" s="27"/>
      <c r="F8690" s="28"/>
    </row>
    <row r="8691" spans="1:6" x14ac:dyDescent="0.25">
      <c r="A8691" s="23"/>
      <c r="B8691" s="24"/>
      <c r="C8691" s="25"/>
      <c r="D8691" s="26"/>
      <c r="E8691" s="27"/>
      <c r="F8691" s="28"/>
    </row>
    <row r="8692" spans="1:6" x14ac:dyDescent="0.25">
      <c r="A8692" s="23"/>
      <c r="B8692" s="24"/>
      <c r="C8692" s="25"/>
      <c r="D8692" s="26"/>
      <c r="E8692" s="27"/>
      <c r="F8692" s="28"/>
    </row>
    <row r="8693" spans="1:6" x14ac:dyDescent="0.25">
      <c r="A8693" s="23"/>
      <c r="B8693" s="24"/>
      <c r="C8693" s="25"/>
      <c r="D8693" s="26"/>
      <c r="E8693" s="27"/>
      <c r="F8693" s="28"/>
    </row>
    <row r="8694" spans="1:6" x14ac:dyDescent="0.25">
      <c r="A8694" s="23"/>
      <c r="B8694" s="24"/>
      <c r="C8694" s="25"/>
      <c r="D8694" s="26"/>
      <c r="E8694" s="27"/>
      <c r="F8694" s="28"/>
    </row>
    <row r="8695" spans="1:6" x14ac:dyDescent="0.25">
      <c r="A8695" s="23"/>
      <c r="B8695" s="24"/>
      <c r="C8695" s="25"/>
      <c r="D8695" s="26"/>
      <c r="E8695" s="27"/>
      <c r="F8695" s="28"/>
    </row>
    <row r="8696" spans="1:6" x14ac:dyDescent="0.25">
      <c r="A8696" s="23"/>
      <c r="B8696" s="24"/>
      <c r="C8696" s="25"/>
      <c r="D8696" s="26"/>
      <c r="E8696" s="27"/>
      <c r="F8696" s="28"/>
    </row>
    <row r="8697" spans="1:6" x14ac:dyDescent="0.25">
      <c r="A8697" s="23"/>
      <c r="B8697" s="24"/>
      <c r="C8697" s="25"/>
      <c r="D8697" s="26"/>
      <c r="E8697" s="27"/>
      <c r="F8697" s="28"/>
    </row>
    <row r="8698" spans="1:6" x14ac:dyDescent="0.25">
      <c r="A8698" s="23"/>
      <c r="B8698" s="24"/>
      <c r="C8698" s="25"/>
      <c r="D8698" s="26"/>
      <c r="E8698" s="27"/>
      <c r="F8698" s="28"/>
    </row>
    <row r="8699" spans="1:6" x14ac:dyDescent="0.25">
      <c r="A8699" s="23"/>
      <c r="B8699" s="24"/>
      <c r="C8699" s="25"/>
      <c r="D8699" s="26"/>
      <c r="E8699" s="27"/>
      <c r="F8699" s="28"/>
    </row>
    <row r="8700" spans="1:6" x14ac:dyDescent="0.25">
      <c r="A8700" s="23"/>
      <c r="B8700" s="24"/>
      <c r="C8700" s="25"/>
      <c r="D8700" s="26"/>
      <c r="E8700" s="27"/>
      <c r="F8700" s="28"/>
    </row>
    <row r="8701" spans="1:6" x14ac:dyDescent="0.25">
      <c r="A8701" s="23"/>
      <c r="B8701" s="24"/>
      <c r="C8701" s="25"/>
      <c r="D8701" s="26"/>
      <c r="E8701" s="27"/>
      <c r="F8701" s="28"/>
    </row>
    <row r="8702" spans="1:6" x14ac:dyDescent="0.25">
      <c r="A8702" s="23"/>
      <c r="B8702" s="24"/>
      <c r="C8702" s="25"/>
      <c r="D8702" s="26"/>
      <c r="E8702" s="27"/>
      <c r="F8702" s="28"/>
    </row>
    <row r="8703" spans="1:6" x14ac:dyDescent="0.25">
      <c r="A8703" s="23"/>
      <c r="B8703" s="24"/>
      <c r="C8703" s="25"/>
      <c r="D8703" s="26"/>
      <c r="E8703" s="27"/>
      <c r="F8703" s="28"/>
    </row>
    <row r="8704" spans="1:6" x14ac:dyDescent="0.25">
      <c r="A8704" s="23"/>
      <c r="B8704" s="24"/>
      <c r="C8704" s="25"/>
      <c r="D8704" s="26"/>
      <c r="E8704" s="27"/>
      <c r="F8704" s="28"/>
    </row>
    <row r="8705" spans="1:6" x14ac:dyDescent="0.25">
      <c r="A8705" s="23"/>
      <c r="B8705" s="24"/>
      <c r="C8705" s="25"/>
      <c r="D8705" s="26"/>
      <c r="E8705" s="27"/>
      <c r="F8705" s="28"/>
    </row>
    <row r="8706" spans="1:6" x14ac:dyDescent="0.25">
      <c r="A8706" s="23"/>
      <c r="B8706" s="24"/>
      <c r="C8706" s="25"/>
      <c r="D8706" s="26"/>
      <c r="E8706" s="27"/>
      <c r="F8706" s="28"/>
    </row>
    <row r="8707" spans="1:6" x14ac:dyDescent="0.25">
      <c r="A8707" s="23"/>
      <c r="B8707" s="24"/>
      <c r="C8707" s="25"/>
      <c r="D8707" s="26"/>
      <c r="E8707" s="27"/>
      <c r="F8707" s="28"/>
    </row>
    <row r="8708" spans="1:6" x14ac:dyDescent="0.25">
      <c r="A8708" s="23"/>
      <c r="B8708" s="24"/>
      <c r="C8708" s="25"/>
      <c r="D8708" s="26"/>
      <c r="E8708" s="27"/>
      <c r="F8708" s="28"/>
    </row>
    <row r="8709" spans="1:6" x14ac:dyDescent="0.25">
      <c r="A8709" s="23"/>
      <c r="B8709" s="24"/>
      <c r="C8709" s="25"/>
      <c r="D8709" s="26"/>
      <c r="E8709" s="27"/>
      <c r="F8709" s="28"/>
    </row>
    <row r="8710" spans="1:6" x14ac:dyDescent="0.25">
      <c r="A8710" s="23"/>
      <c r="B8710" s="24"/>
      <c r="C8710" s="25"/>
      <c r="D8710" s="26"/>
      <c r="E8710" s="27"/>
      <c r="F8710" s="28"/>
    </row>
    <row r="8711" spans="1:6" x14ac:dyDescent="0.25">
      <c r="A8711" s="23"/>
      <c r="B8711" s="24"/>
      <c r="C8711" s="25"/>
      <c r="D8711" s="26"/>
      <c r="E8711" s="27"/>
      <c r="F8711" s="28"/>
    </row>
    <row r="8712" spans="1:6" x14ac:dyDescent="0.25">
      <c r="A8712" s="23"/>
      <c r="B8712" s="24"/>
      <c r="C8712" s="25"/>
      <c r="D8712" s="26"/>
      <c r="E8712" s="27"/>
      <c r="F8712" s="28"/>
    </row>
    <row r="8713" spans="1:6" x14ac:dyDescent="0.25">
      <c r="A8713" s="23"/>
      <c r="B8713" s="24"/>
      <c r="C8713" s="25"/>
      <c r="D8713" s="26"/>
      <c r="E8713" s="27"/>
      <c r="F8713" s="28"/>
    </row>
    <row r="8714" spans="1:6" x14ac:dyDescent="0.25">
      <c r="A8714" s="23"/>
      <c r="B8714" s="24"/>
      <c r="C8714" s="25"/>
      <c r="D8714" s="26"/>
      <c r="E8714" s="27"/>
      <c r="F8714" s="28"/>
    </row>
    <row r="8715" spans="1:6" x14ac:dyDescent="0.25">
      <c r="A8715" s="23"/>
      <c r="B8715" s="24"/>
      <c r="C8715" s="25"/>
      <c r="D8715" s="26"/>
      <c r="E8715" s="27"/>
      <c r="F8715" s="28"/>
    </row>
    <row r="8716" spans="1:6" x14ac:dyDescent="0.25">
      <c r="A8716" s="23"/>
      <c r="B8716" s="24"/>
      <c r="C8716" s="25"/>
      <c r="D8716" s="26"/>
      <c r="E8716" s="27"/>
      <c r="F8716" s="28"/>
    </row>
    <row r="8717" spans="1:6" x14ac:dyDescent="0.25">
      <c r="A8717" s="23"/>
      <c r="B8717" s="24"/>
      <c r="C8717" s="25"/>
      <c r="D8717" s="26"/>
      <c r="E8717" s="27"/>
      <c r="F8717" s="28"/>
    </row>
    <row r="8718" spans="1:6" x14ac:dyDescent="0.25">
      <c r="A8718" s="23"/>
      <c r="B8718" s="24"/>
      <c r="C8718" s="25"/>
      <c r="D8718" s="26"/>
      <c r="E8718" s="27"/>
      <c r="F8718" s="28"/>
    </row>
    <row r="8719" spans="1:6" x14ac:dyDescent="0.25">
      <c r="A8719" s="23"/>
      <c r="B8719" s="24"/>
      <c r="C8719" s="25"/>
      <c r="D8719" s="26"/>
      <c r="E8719" s="27"/>
      <c r="F8719" s="28"/>
    </row>
    <row r="8720" spans="1:6" x14ac:dyDescent="0.25">
      <c r="A8720" s="23"/>
      <c r="B8720" s="24"/>
      <c r="C8720" s="25"/>
      <c r="D8720" s="26"/>
      <c r="E8720" s="27"/>
      <c r="F8720" s="28"/>
    </row>
    <row r="8721" spans="1:6" x14ac:dyDescent="0.25">
      <c r="A8721" s="23"/>
      <c r="B8721" s="24"/>
      <c r="C8721" s="25"/>
      <c r="D8721" s="26"/>
      <c r="E8721" s="27"/>
      <c r="F8721" s="28"/>
    </row>
    <row r="8722" spans="1:6" x14ac:dyDescent="0.25">
      <c r="A8722" s="23"/>
      <c r="B8722" s="24"/>
      <c r="C8722" s="25"/>
      <c r="D8722" s="26"/>
      <c r="E8722" s="27"/>
      <c r="F8722" s="28"/>
    </row>
    <row r="8723" spans="1:6" x14ac:dyDescent="0.25">
      <c r="A8723" s="23"/>
      <c r="B8723" s="24"/>
      <c r="C8723" s="25"/>
      <c r="D8723" s="26"/>
      <c r="E8723" s="27"/>
      <c r="F8723" s="28"/>
    </row>
    <row r="8724" spans="1:6" x14ac:dyDescent="0.25">
      <c r="A8724" s="23"/>
      <c r="B8724" s="24"/>
      <c r="C8724" s="25"/>
      <c r="D8724" s="26"/>
      <c r="E8724" s="27"/>
      <c r="F8724" s="28"/>
    </row>
    <row r="8725" spans="1:6" x14ac:dyDescent="0.25">
      <c r="A8725" s="23"/>
      <c r="B8725" s="24"/>
      <c r="C8725" s="25"/>
      <c r="D8725" s="26"/>
      <c r="E8725" s="27"/>
      <c r="F8725" s="28"/>
    </row>
    <row r="8726" spans="1:6" x14ac:dyDescent="0.25">
      <c r="A8726" s="23"/>
      <c r="B8726" s="24"/>
      <c r="C8726" s="25"/>
      <c r="D8726" s="26"/>
      <c r="E8726" s="27"/>
      <c r="F8726" s="28"/>
    </row>
    <row r="8727" spans="1:6" x14ac:dyDescent="0.25">
      <c r="A8727" s="23"/>
      <c r="B8727" s="24"/>
      <c r="C8727" s="25"/>
      <c r="D8727" s="26"/>
      <c r="E8727" s="27"/>
      <c r="F8727" s="28"/>
    </row>
    <row r="8728" spans="1:6" x14ac:dyDescent="0.25">
      <c r="A8728" s="23"/>
      <c r="B8728" s="24"/>
      <c r="C8728" s="25"/>
      <c r="D8728" s="26"/>
      <c r="E8728" s="27"/>
      <c r="F8728" s="28"/>
    </row>
    <row r="8729" spans="1:6" x14ac:dyDescent="0.25">
      <c r="A8729" s="23"/>
      <c r="B8729" s="24"/>
      <c r="C8729" s="25"/>
      <c r="D8729" s="26"/>
      <c r="E8729" s="27"/>
      <c r="F8729" s="28"/>
    </row>
    <row r="8730" spans="1:6" x14ac:dyDescent="0.25">
      <c r="A8730" s="23"/>
      <c r="B8730" s="24"/>
      <c r="C8730" s="25"/>
      <c r="D8730" s="26"/>
      <c r="E8730" s="27"/>
      <c r="F8730" s="28"/>
    </row>
    <row r="8731" spans="1:6" x14ac:dyDescent="0.25">
      <c r="A8731" s="23"/>
      <c r="B8731" s="24"/>
      <c r="C8731" s="25"/>
      <c r="D8731" s="26"/>
      <c r="E8731" s="27"/>
      <c r="F8731" s="28"/>
    </row>
    <row r="8732" spans="1:6" x14ac:dyDescent="0.25">
      <c r="A8732" s="23"/>
      <c r="B8732" s="24"/>
      <c r="C8732" s="25"/>
      <c r="D8732" s="26"/>
      <c r="E8732" s="27"/>
      <c r="F8732" s="28"/>
    </row>
    <row r="8733" spans="1:6" x14ac:dyDescent="0.25">
      <c r="A8733" s="23"/>
      <c r="B8733" s="24"/>
      <c r="C8733" s="25"/>
      <c r="D8733" s="26"/>
      <c r="E8733" s="27"/>
      <c r="F8733" s="28"/>
    </row>
    <row r="8734" spans="1:6" x14ac:dyDescent="0.25">
      <c r="A8734" s="23"/>
      <c r="B8734" s="24"/>
      <c r="C8734" s="25"/>
      <c r="D8734" s="26"/>
      <c r="E8734" s="27"/>
      <c r="F8734" s="28"/>
    </row>
    <row r="8735" spans="1:6" x14ac:dyDescent="0.25">
      <c r="A8735" s="23"/>
      <c r="B8735" s="24"/>
      <c r="C8735" s="25"/>
      <c r="D8735" s="26"/>
      <c r="E8735" s="27"/>
      <c r="F8735" s="28"/>
    </row>
    <row r="8736" spans="1:6" x14ac:dyDescent="0.25">
      <c r="A8736" s="23"/>
      <c r="B8736" s="24"/>
      <c r="C8736" s="25"/>
      <c r="D8736" s="26"/>
      <c r="E8736" s="27"/>
      <c r="F8736" s="28"/>
    </row>
    <row r="8737" spans="1:6" x14ac:dyDescent="0.25">
      <c r="A8737" s="23"/>
      <c r="B8737" s="24"/>
      <c r="C8737" s="25"/>
      <c r="D8737" s="26"/>
      <c r="E8737" s="27"/>
      <c r="F8737" s="28"/>
    </row>
    <row r="8738" spans="1:6" x14ac:dyDescent="0.25">
      <c r="A8738" s="23"/>
      <c r="B8738" s="24"/>
      <c r="C8738" s="25"/>
      <c r="D8738" s="26"/>
      <c r="E8738" s="27"/>
      <c r="F8738" s="28"/>
    </row>
    <row r="8739" spans="1:6" x14ac:dyDescent="0.25">
      <c r="A8739" s="23"/>
      <c r="B8739" s="24"/>
      <c r="C8739" s="25"/>
      <c r="D8739" s="26"/>
      <c r="E8739" s="27"/>
      <c r="F8739" s="28"/>
    </row>
    <row r="8740" spans="1:6" x14ac:dyDescent="0.25">
      <c r="A8740" s="23"/>
      <c r="B8740" s="24"/>
      <c r="C8740" s="25"/>
      <c r="D8740" s="26"/>
      <c r="E8740" s="27"/>
      <c r="F8740" s="28"/>
    </row>
    <row r="8741" spans="1:6" x14ac:dyDescent="0.25">
      <c r="A8741" s="23"/>
      <c r="B8741" s="24"/>
      <c r="C8741" s="25"/>
      <c r="D8741" s="26"/>
      <c r="E8741" s="27"/>
      <c r="F8741" s="28"/>
    </row>
    <row r="8742" spans="1:6" x14ac:dyDescent="0.25">
      <c r="A8742" s="23"/>
      <c r="B8742" s="24"/>
      <c r="C8742" s="25"/>
      <c r="D8742" s="26"/>
      <c r="E8742" s="27"/>
      <c r="F8742" s="28"/>
    </row>
    <row r="8743" spans="1:6" x14ac:dyDescent="0.25">
      <c r="A8743" s="23"/>
      <c r="B8743" s="24"/>
      <c r="C8743" s="25"/>
      <c r="D8743" s="26"/>
      <c r="E8743" s="27"/>
      <c r="F8743" s="28"/>
    </row>
    <row r="8744" spans="1:6" x14ac:dyDescent="0.25">
      <c r="A8744" s="23"/>
      <c r="B8744" s="24"/>
      <c r="C8744" s="25"/>
      <c r="D8744" s="26"/>
      <c r="E8744" s="27"/>
      <c r="F8744" s="28"/>
    </row>
    <row r="8745" spans="1:6" x14ac:dyDescent="0.25">
      <c r="A8745" s="23"/>
      <c r="B8745" s="24"/>
      <c r="C8745" s="25"/>
      <c r="D8745" s="26"/>
      <c r="E8745" s="27"/>
      <c r="F8745" s="28"/>
    </row>
    <row r="8746" spans="1:6" x14ac:dyDescent="0.25">
      <c r="A8746" s="23"/>
      <c r="B8746" s="24"/>
      <c r="C8746" s="25"/>
      <c r="D8746" s="26"/>
      <c r="E8746" s="27"/>
      <c r="F8746" s="28"/>
    </row>
    <row r="8747" spans="1:6" x14ac:dyDescent="0.25">
      <c r="A8747" s="23"/>
      <c r="B8747" s="24"/>
      <c r="C8747" s="25"/>
      <c r="D8747" s="26"/>
      <c r="E8747" s="27"/>
      <c r="F8747" s="28"/>
    </row>
    <row r="8748" spans="1:6" x14ac:dyDescent="0.25">
      <c r="A8748" s="23"/>
      <c r="B8748" s="24"/>
      <c r="C8748" s="25"/>
      <c r="D8748" s="26"/>
      <c r="E8748" s="27"/>
      <c r="F8748" s="28"/>
    </row>
    <row r="8749" spans="1:6" x14ac:dyDescent="0.25">
      <c r="A8749" s="23"/>
      <c r="B8749" s="24"/>
      <c r="C8749" s="25"/>
      <c r="D8749" s="26"/>
      <c r="E8749" s="27"/>
      <c r="F8749" s="28"/>
    </row>
    <row r="8750" spans="1:6" x14ac:dyDescent="0.25">
      <c r="A8750" s="23"/>
      <c r="B8750" s="24"/>
      <c r="C8750" s="25"/>
      <c r="D8750" s="26"/>
      <c r="E8750" s="27"/>
      <c r="F8750" s="28"/>
    </row>
    <row r="8751" spans="1:6" x14ac:dyDescent="0.25">
      <c r="A8751" s="23"/>
      <c r="B8751" s="24"/>
      <c r="C8751" s="25"/>
      <c r="D8751" s="26"/>
      <c r="E8751" s="27"/>
      <c r="F8751" s="28"/>
    </row>
    <row r="8752" spans="1:6" x14ac:dyDescent="0.25">
      <c r="A8752" s="23"/>
      <c r="B8752" s="24"/>
      <c r="C8752" s="25"/>
      <c r="D8752" s="26"/>
      <c r="E8752" s="27"/>
      <c r="F8752" s="28"/>
    </row>
    <row r="8753" spans="1:6" x14ac:dyDescent="0.25">
      <c r="A8753" s="23"/>
      <c r="B8753" s="24"/>
      <c r="C8753" s="25"/>
      <c r="D8753" s="26"/>
      <c r="E8753" s="27"/>
      <c r="F8753" s="28"/>
    </row>
    <row r="8754" spans="1:6" x14ac:dyDescent="0.25">
      <c r="A8754" s="23"/>
      <c r="B8754" s="24"/>
      <c r="C8754" s="25"/>
      <c r="D8754" s="26"/>
      <c r="E8754" s="27"/>
      <c r="F8754" s="28"/>
    </row>
    <row r="8755" spans="1:6" x14ac:dyDescent="0.25">
      <c r="A8755" s="23"/>
      <c r="B8755" s="24"/>
      <c r="C8755" s="25"/>
      <c r="D8755" s="26"/>
      <c r="E8755" s="27"/>
      <c r="F8755" s="28"/>
    </row>
    <row r="8756" spans="1:6" x14ac:dyDescent="0.25">
      <c r="A8756" s="23"/>
      <c r="B8756" s="24"/>
      <c r="C8756" s="25"/>
      <c r="D8756" s="26"/>
      <c r="E8756" s="27"/>
      <c r="F8756" s="28"/>
    </row>
    <row r="8757" spans="1:6" x14ac:dyDescent="0.25">
      <c r="A8757" s="23"/>
      <c r="B8757" s="24"/>
      <c r="C8757" s="25"/>
      <c r="D8757" s="26"/>
      <c r="E8757" s="27"/>
      <c r="F8757" s="28"/>
    </row>
    <row r="8758" spans="1:6" x14ac:dyDescent="0.25">
      <c r="A8758" s="23"/>
      <c r="B8758" s="24"/>
      <c r="C8758" s="25"/>
      <c r="D8758" s="26"/>
      <c r="E8758" s="27"/>
      <c r="F8758" s="28"/>
    </row>
    <row r="8759" spans="1:6" x14ac:dyDescent="0.25">
      <c r="A8759" s="23"/>
      <c r="B8759" s="24"/>
      <c r="C8759" s="25"/>
      <c r="D8759" s="26"/>
      <c r="E8759" s="27"/>
      <c r="F8759" s="28"/>
    </row>
    <row r="8760" spans="1:6" x14ac:dyDescent="0.25">
      <c r="A8760" s="23"/>
      <c r="B8760" s="24"/>
      <c r="C8760" s="25"/>
      <c r="D8760" s="26"/>
      <c r="E8760" s="27"/>
      <c r="F8760" s="28"/>
    </row>
    <row r="8761" spans="1:6" x14ac:dyDescent="0.25">
      <c r="A8761" s="23"/>
      <c r="B8761" s="24"/>
      <c r="C8761" s="25"/>
      <c r="D8761" s="26"/>
      <c r="E8761" s="27"/>
      <c r="F8761" s="28"/>
    </row>
    <row r="8762" spans="1:6" x14ac:dyDescent="0.25">
      <c r="A8762" s="23"/>
      <c r="B8762" s="24"/>
      <c r="C8762" s="25"/>
      <c r="D8762" s="26"/>
      <c r="E8762" s="27"/>
      <c r="F8762" s="28"/>
    </row>
    <row r="8763" spans="1:6" x14ac:dyDescent="0.25">
      <c r="A8763" s="23"/>
      <c r="B8763" s="24"/>
      <c r="C8763" s="25"/>
      <c r="D8763" s="26"/>
      <c r="E8763" s="27"/>
      <c r="F8763" s="28"/>
    </row>
    <row r="8764" spans="1:6" x14ac:dyDescent="0.25">
      <c r="A8764" s="23"/>
      <c r="B8764" s="24"/>
      <c r="C8764" s="25"/>
      <c r="D8764" s="26"/>
      <c r="E8764" s="27"/>
      <c r="F8764" s="28"/>
    </row>
    <row r="8765" spans="1:6" x14ac:dyDescent="0.25">
      <c r="A8765" s="23"/>
      <c r="B8765" s="24"/>
      <c r="C8765" s="25"/>
      <c r="D8765" s="26"/>
      <c r="E8765" s="27"/>
      <c r="F8765" s="28"/>
    </row>
    <row r="8766" spans="1:6" x14ac:dyDescent="0.25">
      <c r="A8766" s="23"/>
      <c r="B8766" s="24"/>
      <c r="C8766" s="25"/>
      <c r="D8766" s="26"/>
      <c r="E8766" s="27"/>
      <c r="F8766" s="28"/>
    </row>
    <row r="8767" spans="1:6" x14ac:dyDescent="0.25">
      <c r="A8767" s="23"/>
      <c r="B8767" s="24"/>
      <c r="C8767" s="25"/>
      <c r="D8767" s="26"/>
      <c r="E8767" s="27"/>
      <c r="F8767" s="28"/>
    </row>
    <row r="8768" spans="1:6" x14ac:dyDescent="0.25">
      <c r="A8768" s="23"/>
      <c r="B8768" s="24"/>
      <c r="C8768" s="25"/>
      <c r="D8768" s="26"/>
      <c r="E8768" s="27"/>
      <c r="F8768" s="28"/>
    </row>
    <row r="8769" spans="1:6" x14ac:dyDescent="0.25">
      <c r="A8769" s="23"/>
      <c r="B8769" s="24"/>
      <c r="C8769" s="25"/>
      <c r="D8769" s="26"/>
      <c r="E8769" s="27"/>
      <c r="F8769" s="28"/>
    </row>
    <row r="8770" spans="1:6" x14ac:dyDescent="0.25">
      <c r="A8770" s="23"/>
      <c r="B8770" s="24"/>
      <c r="C8770" s="25"/>
      <c r="D8770" s="26"/>
      <c r="E8770" s="27"/>
      <c r="F8770" s="28"/>
    </row>
    <row r="8771" spans="1:6" x14ac:dyDescent="0.25">
      <c r="A8771" s="23"/>
      <c r="B8771" s="24"/>
      <c r="C8771" s="25"/>
      <c r="D8771" s="26"/>
      <c r="E8771" s="27"/>
      <c r="F8771" s="28"/>
    </row>
    <row r="8772" spans="1:6" x14ac:dyDescent="0.25">
      <c r="A8772" s="23"/>
      <c r="B8772" s="24"/>
      <c r="C8772" s="25"/>
      <c r="D8772" s="26"/>
      <c r="E8772" s="27"/>
      <c r="F8772" s="28"/>
    </row>
    <row r="8773" spans="1:6" x14ac:dyDescent="0.25">
      <c r="A8773" s="23"/>
      <c r="B8773" s="24"/>
      <c r="C8773" s="25"/>
      <c r="D8773" s="26"/>
      <c r="E8773" s="27"/>
      <c r="F8773" s="28"/>
    </row>
    <row r="8774" spans="1:6" x14ac:dyDescent="0.25">
      <c r="A8774" s="23"/>
      <c r="B8774" s="24"/>
      <c r="C8774" s="25"/>
      <c r="D8774" s="26"/>
      <c r="E8774" s="27"/>
      <c r="F8774" s="28"/>
    </row>
    <row r="8775" spans="1:6" x14ac:dyDescent="0.25">
      <c r="A8775" s="23"/>
      <c r="B8775" s="24"/>
      <c r="C8775" s="25"/>
      <c r="D8775" s="26"/>
      <c r="E8775" s="27"/>
      <c r="F8775" s="28"/>
    </row>
    <row r="8776" spans="1:6" x14ac:dyDescent="0.25">
      <c r="A8776" s="23"/>
      <c r="B8776" s="24"/>
      <c r="C8776" s="25"/>
      <c r="D8776" s="26"/>
      <c r="E8776" s="27"/>
      <c r="F8776" s="28"/>
    </row>
    <row r="8777" spans="1:6" x14ac:dyDescent="0.25">
      <c r="A8777" s="23"/>
      <c r="B8777" s="24"/>
      <c r="C8777" s="25"/>
      <c r="D8777" s="26"/>
      <c r="E8777" s="27"/>
      <c r="F8777" s="28"/>
    </row>
    <row r="8778" spans="1:6" x14ac:dyDescent="0.25">
      <c r="A8778" s="23"/>
      <c r="B8778" s="24"/>
      <c r="C8778" s="25"/>
      <c r="D8778" s="26"/>
      <c r="E8778" s="27"/>
      <c r="F8778" s="28"/>
    </row>
    <row r="8779" spans="1:6" x14ac:dyDescent="0.25">
      <c r="A8779" s="23"/>
      <c r="B8779" s="24"/>
      <c r="C8779" s="25"/>
      <c r="D8779" s="26"/>
      <c r="E8779" s="27"/>
      <c r="F8779" s="28"/>
    </row>
    <row r="8780" spans="1:6" x14ac:dyDescent="0.25">
      <c r="A8780" s="23"/>
      <c r="B8780" s="24"/>
      <c r="C8780" s="25"/>
      <c r="D8780" s="26"/>
      <c r="E8780" s="27"/>
      <c r="F8780" s="28"/>
    </row>
    <row r="8781" spans="1:6" x14ac:dyDescent="0.25">
      <c r="A8781" s="23"/>
      <c r="B8781" s="24"/>
      <c r="C8781" s="25"/>
      <c r="D8781" s="26"/>
      <c r="E8781" s="27"/>
      <c r="F8781" s="28"/>
    </row>
    <row r="8782" spans="1:6" x14ac:dyDescent="0.25">
      <c r="A8782" s="23"/>
      <c r="B8782" s="24"/>
      <c r="C8782" s="25"/>
      <c r="D8782" s="26"/>
      <c r="E8782" s="27"/>
      <c r="F8782" s="28"/>
    </row>
    <row r="8783" spans="1:6" x14ac:dyDescent="0.25">
      <c r="A8783" s="23"/>
      <c r="B8783" s="24"/>
      <c r="C8783" s="25"/>
      <c r="D8783" s="26"/>
      <c r="E8783" s="27"/>
      <c r="F8783" s="28"/>
    </row>
    <row r="8784" spans="1:6" x14ac:dyDescent="0.25">
      <c r="A8784" s="23"/>
      <c r="B8784" s="24"/>
      <c r="C8784" s="25"/>
      <c r="D8784" s="26"/>
      <c r="E8784" s="27"/>
      <c r="F8784" s="28"/>
    </row>
    <row r="8785" spans="1:6" x14ac:dyDescent="0.25">
      <c r="A8785" s="23"/>
      <c r="B8785" s="24"/>
      <c r="C8785" s="25"/>
      <c r="D8785" s="26"/>
      <c r="E8785" s="27"/>
      <c r="F8785" s="28"/>
    </row>
    <row r="8786" spans="1:6" x14ac:dyDescent="0.25">
      <c r="A8786" s="23"/>
      <c r="B8786" s="24"/>
      <c r="C8786" s="25"/>
      <c r="D8786" s="26"/>
      <c r="E8786" s="27"/>
      <c r="F8786" s="28"/>
    </row>
    <row r="8787" spans="1:6" x14ac:dyDescent="0.25">
      <c r="A8787" s="23"/>
      <c r="B8787" s="24"/>
      <c r="C8787" s="25"/>
      <c r="D8787" s="26"/>
      <c r="E8787" s="27"/>
      <c r="F8787" s="28"/>
    </row>
    <row r="8788" spans="1:6" x14ac:dyDescent="0.25">
      <c r="A8788" s="23"/>
      <c r="B8788" s="24"/>
      <c r="C8788" s="25"/>
      <c r="D8788" s="26"/>
      <c r="E8788" s="27"/>
      <c r="F8788" s="28"/>
    </row>
    <row r="8789" spans="1:6" x14ac:dyDescent="0.25">
      <c r="A8789" s="23"/>
      <c r="B8789" s="24"/>
      <c r="C8789" s="25"/>
      <c r="D8789" s="26"/>
      <c r="E8789" s="27"/>
      <c r="F8789" s="28"/>
    </row>
    <row r="8790" spans="1:6" x14ac:dyDescent="0.25">
      <c r="A8790" s="23"/>
      <c r="B8790" s="24"/>
      <c r="C8790" s="25"/>
      <c r="D8790" s="26"/>
      <c r="E8790" s="27"/>
      <c r="F8790" s="28"/>
    </row>
    <row r="8791" spans="1:6" x14ac:dyDescent="0.25">
      <c r="A8791" s="23"/>
      <c r="B8791" s="24"/>
      <c r="C8791" s="25"/>
      <c r="D8791" s="26"/>
      <c r="E8791" s="27"/>
      <c r="F8791" s="28"/>
    </row>
    <row r="8792" spans="1:6" x14ac:dyDescent="0.25">
      <c r="A8792" s="23"/>
      <c r="B8792" s="24"/>
      <c r="C8792" s="25"/>
      <c r="D8792" s="26"/>
      <c r="E8792" s="27"/>
      <c r="F8792" s="28"/>
    </row>
    <row r="8793" spans="1:6" x14ac:dyDescent="0.25">
      <c r="A8793" s="23"/>
      <c r="B8793" s="24"/>
      <c r="C8793" s="25"/>
      <c r="D8793" s="26"/>
      <c r="E8793" s="27"/>
      <c r="F8793" s="28"/>
    </row>
    <row r="8794" spans="1:6" x14ac:dyDescent="0.25">
      <c r="A8794" s="23"/>
      <c r="B8794" s="24"/>
      <c r="C8794" s="25"/>
      <c r="D8794" s="26"/>
      <c r="E8794" s="27"/>
      <c r="F8794" s="28"/>
    </row>
    <row r="8795" spans="1:6" x14ac:dyDescent="0.25">
      <c r="A8795" s="23"/>
      <c r="B8795" s="24"/>
      <c r="C8795" s="25"/>
      <c r="D8795" s="26"/>
      <c r="E8795" s="27"/>
      <c r="F8795" s="28"/>
    </row>
    <row r="8796" spans="1:6" x14ac:dyDescent="0.25">
      <c r="A8796" s="23"/>
      <c r="B8796" s="24"/>
      <c r="C8796" s="25"/>
      <c r="D8796" s="26"/>
      <c r="E8796" s="27"/>
      <c r="F8796" s="28"/>
    </row>
    <row r="8797" spans="1:6" x14ac:dyDescent="0.25">
      <c r="A8797" s="23"/>
      <c r="B8797" s="24"/>
      <c r="C8797" s="25"/>
      <c r="D8797" s="26"/>
      <c r="E8797" s="27"/>
      <c r="F8797" s="28"/>
    </row>
    <row r="8798" spans="1:6" x14ac:dyDescent="0.25">
      <c r="A8798" s="23"/>
      <c r="B8798" s="24"/>
      <c r="C8798" s="25"/>
      <c r="D8798" s="26"/>
      <c r="E8798" s="27"/>
      <c r="F8798" s="28"/>
    </row>
    <row r="8799" spans="1:6" x14ac:dyDescent="0.25">
      <c r="A8799" s="23"/>
      <c r="B8799" s="24"/>
      <c r="C8799" s="25"/>
      <c r="D8799" s="26"/>
      <c r="E8799" s="27"/>
      <c r="F8799" s="28"/>
    </row>
    <row r="8800" spans="1:6" x14ac:dyDescent="0.25">
      <c r="A8800" s="23"/>
      <c r="B8800" s="24"/>
      <c r="C8800" s="25"/>
      <c r="D8800" s="26"/>
      <c r="E8800" s="27"/>
      <c r="F8800" s="28"/>
    </row>
    <row r="8801" spans="1:6" x14ac:dyDescent="0.25">
      <c r="A8801" s="23"/>
      <c r="B8801" s="24"/>
      <c r="C8801" s="25"/>
      <c r="D8801" s="26"/>
      <c r="E8801" s="27"/>
      <c r="F8801" s="28"/>
    </row>
    <row r="8802" spans="1:6" x14ac:dyDescent="0.25">
      <c r="A8802" s="23"/>
      <c r="B8802" s="24"/>
      <c r="C8802" s="25"/>
      <c r="D8802" s="26"/>
      <c r="E8802" s="27"/>
      <c r="F8802" s="28"/>
    </row>
    <row r="8803" spans="1:6" x14ac:dyDescent="0.25">
      <c r="A8803" s="23"/>
      <c r="B8803" s="24"/>
      <c r="C8803" s="25"/>
      <c r="D8803" s="26"/>
      <c r="E8803" s="27"/>
      <c r="F8803" s="28"/>
    </row>
    <row r="8804" spans="1:6" x14ac:dyDescent="0.25">
      <c r="A8804" s="23"/>
      <c r="B8804" s="24"/>
      <c r="C8804" s="25"/>
      <c r="D8804" s="26"/>
      <c r="E8804" s="27"/>
      <c r="F8804" s="28"/>
    </row>
    <row r="8805" spans="1:6" x14ac:dyDescent="0.25">
      <c r="A8805" s="23"/>
      <c r="B8805" s="24"/>
      <c r="C8805" s="25"/>
      <c r="D8805" s="26"/>
      <c r="E8805" s="27"/>
      <c r="F8805" s="28"/>
    </row>
    <row r="8806" spans="1:6" x14ac:dyDescent="0.25">
      <c r="A8806" s="23"/>
      <c r="B8806" s="24"/>
      <c r="C8806" s="25"/>
      <c r="D8806" s="26"/>
      <c r="E8806" s="27"/>
      <c r="F8806" s="28"/>
    </row>
    <row r="8807" spans="1:6" x14ac:dyDescent="0.25">
      <c r="A8807" s="23"/>
      <c r="B8807" s="24"/>
      <c r="C8807" s="25"/>
      <c r="D8807" s="26"/>
      <c r="E8807" s="27"/>
      <c r="F8807" s="28"/>
    </row>
    <row r="8808" spans="1:6" x14ac:dyDescent="0.25">
      <c r="A8808" s="23"/>
      <c r="B8808" s="24"/>
      <c r="C8808" s="25"/>
      <c r="D8808" s="26"/>
      <c r="E8808" s="27"/>
      <c r="F8808" s="28"/>
    </row>
    <row r="8809" spans="1:6" x14ac:dyDescent="0.25">
      <c r="A8809" s="23"/>
      <c r="B8809" s="24"/>
      <c r="C8809" s="25"/>
      <c r="D8809" s="26"/>
      <c r="E8809" s="27"/>
      <c r="F8809" s="28"/>
    </row>
    <row r="8810" spans="1:6" x14ac:dyDescent="0.25">
      <c r="A8810" s="23"/>
      <c r="B8810" s="24"/>
      <c r="C8810" s="25"/>
      <c r="D8810" s="26"/>
      <c r="E8810" s="27"/>
      <c r="F8810" s="28"/>
    </row>
    <row r="8811" spans="1:6" x14ac:dyDescent="0.25">
      <c r="A8811" s="23"/>
      <c r="B8811" s="24"/>
      <c r="C8811" s="25"/>
      <c r="D8811" s="26"/>
      <c r="E8811" s="27"/>
      <c r="F8811" s="28"/>
    </row>
    <row r="8812" spans="1:6" x14ac:dyDescent="0.25">
      <c r="A8812" s="23"/>
      <c r="B8812" s="24"/>
      <c r="C8812" s="25"/>
      <c r="D8812" s="26"/>
      <c r="E8812" s="27"/>
      <c r="F8812" s="28"/>
    </row>
    <row r="8813" spans="1:6" x14ac:dyDescent="0.25">
      <c r="A8813" s="23"/>
      <c r="B8813" s="24"/>
      <c r="C8813" s="25"/>
      <c r="D8813" s="26"/>
      <c r="E8813" s="27"/>
      <c r="F8813" s="28"/>
    </row>
    <row r="8814" spans="1:6" x14ac:dyDescent="0.25">
      <c r="A8814" s="23"/>
      <c r="B8814" s="24"/>
      <c r="C8814" s="25"/>
      <c r="D8814" s="26"/>
      <c r="E8814" s="27"/>
      <c r="F8814" s="28"/>
    </row>
    <row r="8815" spans="1:6" x14ac:dyDescent="0.25">
      <c r="A8815" s="23"/>
      <c r="B8815" s="24"/>
      <c r="C8815" s="25"/>
      <c r="D8815" s="26"/>
      <c r="E8815" s="27"/>
      <c r="F8815" s="28"/>
    </row>
    <row r="8816" spans="1:6" x14ac:dyDescent="0.25">
      <c r="A8816" s="23"/>
      <c r="B8816" s="24"/>
      <c r="C8816" s="25"/>
      <c r="D8816" s="26"/>
      <c r="E8816" s="27"/>
      <c r="F8816" s="28"/>
    </row>
    <row r="8817" spans="1:6" x14ac:dyDescent="0.25">
      <c r="A8817" s="23"/>
      <c r="B8817" s="24"/>
      <c r="C8817" s="25"/>
      <c r="D8817" s="26"/>
      <c r="E8817" s="27"/>
      <c r="F8817" s="28"/>
    </row>
    <row r="8818" spans="1:6" x14ac:dyDescent="0.25">
      <c r="A8818" s="23"/>
      <c r="B8818" s="24"/>
      <c r="C8818" s="25"/>
      <c r="D8818" s="26"/>
      <c r="E8818" s="27"/>
      <c r="F8818" s="28"/>
    </row>
    <row r="8819" spans="1:6" x14ac:dyDescent="0.25">
      <c r="A8819" s="23"/>
      <c r="B8819" s="24"/>
      <c r="C8819" s="25"/>
      <c r="D8819" s="26"/>
      <c r="E8819" s="27"/>
      <c r="F8819" s="28"/>
    </row>
    <row r="8820" spans="1:6" x14ac:dyDescent="0.25">
      <c r="A8820" s="23"/>
      <c r="B8820" s="24"/>
      <c r="C8820" s="25"/>
      <c r="D8820" s="26"/>
      <c r="E8820" s="27"/>
      <c r="F8820" s="28"/>
    </row>
    <row r="8821" spans="1:6" x14ac:dyDescent="0.25">
      <c r="A8821" s="23"/>
      <c r="B8821" s="24"/>
      <c r="C8821" s="25"/>
      <c r="D8821" s="26"/>
      <c r="E8821" s="27"/>
      <c r="F8821" s="28"/>
    </row>
    <row r="8822" spans="1:6" x14ac:dyDescent="0.25">
      <c r="A8822" s="23"/>
      <c r="B8822" s="24"/>
      <c r="C8822" s="25"/>
      <c r="D8822" s="26"/>
      <c r="E8822" s="27"/>
      <c r="F8822" s="28"/>
    </row>
    <row r="8823" spans="1:6" x14ac:dyDescent="0.25">
      <c r="A8823" s="23"/>
      <c r="B8823" s="24"/>
      <c r="C8823" s="25"/>
      <c r="D8823" s="26"/>
      <c r="E8823" s="27"/>
      <c r="F8823" s="28"/>
    </row>
    <row r="8824" spans="1:6" x14ac:dyDescent="0.25">
      <c r="A8824" s="23"/>
      <c r="B8824" s="24"/>
      <c r="C8824" s="25"/>
      <c r="D8824" s="26"/>
      <c r="E8824" s="27"/>
      <c r="F8824" s="28"/>
    </row>
    <row r="8825" spans="1:6" x14ac:dyDescent="0.25">
      <c r="A8825" s="23"/>
      <c r="B8825" s="24"/>
      <c r="C8825" s="25"/>
      <c r="D8825" s="26"/>
      <c r="E8825" s="27"/>
      <c r="F8825" s="28"/>
    </row>
    <row r="8826" spans="1:6" x14ac:dyDescent="0.25">
      <c r="A8826" s="23"/>
      <c r="B8826" s="24"/>
      <c r="C8826" s="25"/>
      <c r="D8826" s="26"/>
      <c r="E8826" s="27"/>
      <c r="F8826" s="28"/>
    </row>
    <row r="8827" spans="1:6" x14ac:dyDescent="0.25">
      <c r="A8827" s="23"/>
      <c r="B8827" s="24"/>
      <c r="C8827" s="25"/>
      <c r="D8827" s="26"/>
      <c r="E8827" s="27"/>
      <c r="F8827" s="28"/>
    </row>
    <row r="8828" spans="1:6" x14ac:dyDescent="0.25">
      <c r="A8828" s="23"/>
      <c r="B8828" s="24"/>
      <c r="C8828" s="25"/>
      <c r="D8828" s="26"/>
      <c r="E8828" s="27"/>
      <c r="F8828" s="28"/>
    </row>
    <row r="8829" spans="1:6" x14ac:dyDescent="0.25">
      <c r="A8829" s="23"/>
      <c r="B8829" s="24"/>
      <c r="C8829" s="25"/>
      <c r="D8829" s="26"/>
      <c r="E8829" s="27"/>
      <c r="F8829" s="28"/>
    </row>
    <row r="8830" spans="1:6" x14ac:dyDescent="0.25">
      <c r="A8830" s="23"/>
      <c r="B8830" s="24"/>
      <c r="C8830" s="25"/>
      <c r="D8830" s="26"/>
      <c r="E8830" s="27"/>
      <c r="F8830" s="28"/>
    </row>
    <row r="8831" spans="1:6" x14ac:dyDescent="0.25">
      <c r="A8831" s="23"/>
      <c r="B8831" s="24"/>
      <c r="C8831" s="25"/>
      <c r="D8831" s="26"/>
      <c r="E8831" s="27"/>
      <c r="F8831" s="28"/>
    </row>
    <row r="8832" spans="1:6" x14ac:dyDescent="0.25">
      <c r="A8832" s="23"/>
      <c r="B8832" s="24"/>
      <c r="C8832" s="25"/>
      <c r="D8832" s="26"/>
      <c r="E8832" s="27"/>
      <c r="F8832" s="28"/>
    </row>
    <row r="8833" spans="1:6" x14ac:dyDescent="0.25">
      <c r="A8833" s="23"/>
      <c r="B8833" s="24"/>
      <c r="C8833" s="25"/>
      <c r="D8833" s="26"/>
      <c r="E8833" s="27"/>
      <c r="F8833" s="28"/>
    </row>
    <row r="8834" spans="1:6" x14ac:dyDescent="0.25">
      <c r="A8834" s="23"/>
      <c r="B8834" s="24"/>
      <c r="C8834" s="25"/>
      <c r="D8834" s="26"/>
      <c r="E8834" s="27"/>
      <c r="F8834" s="28"/>
    </row>
    <row r="8835" spans="1:6" x14ac:dyDescent="0.25">
      <c r="A8835" s="23"/>
      <c r="B8835" s="24"/>
      <c r="C8835" s="25"/>
      <c r="D8835" s="26"/>
      <c r="E8835" s="27"/>
      <c r="F8835" s="28"/>
    </row>
    <row r="8836" spans="1:6" x14ac:dyDescent="0.25">
      <c r="A8836" s="23"/>
      <c r="B8836" s="24"/>
      <c r="C8836" s="25"/>
      <c r="D8836" s="26"/>
      <c r="E8836" s="27"/>
      <c r="F8836" s="28"/>
    </row>
    <row r="8837" spans="1:6" x14ac:dyDescent="0.25">
      <c r="A8837" s="23"/>
      <c r="B8837" s="24"/>
      <c r="C8837" s="25"/>
      <c r="D8837" s="26"/>
      <c r="E8837" s="27"/>
      <c r="F8837" s="28"/>
    </row>
    <row r="8838" spans="1:6" x14ac:dyDescent="0.25">
      <c r="A8838" s="23"/>
      <c r="B8838" s="24"/>
      <c r="C8838" s="25"/>
      <c r="D8838" s="26"/>
      <c r="E8838" s="27"/>
      <c r="F8838" s="28"/>
    </row>
    <row r="8839" spans="1:6" x14ac:dyDescent="0.25">
      <c r="A8839" s="23"/>
      <c r="B8839" s="24"/>
      <c r="C8839" s="25"/>
      <c r="D8839" s="26"/>
      <c r="E8839" s="27"/>
      <c r="F8839" s="28"/>
    </row>
    <row r="8840" spans="1:6" x14ac:dyDescent="0.25">
      <c r="A8840" s="23"/>
      <c r="B8840" s="24"/>
      <c r="C8840" s="25"/>
      <c r="D8840" s="26"/>
      <c r="E8840" s="27"/>
      <c r="F8840" s="28"/>
    </row>
    <row r="8841" spans="1:6" x14ac:dyDescent="0.25">
      <c r="A8841" s="23"/>
      <c r="B8841" s="24"/>
      <c r="C8841" s="25"/>
      <c r="D8841" s="26"/>
      <c r="E8841" s="27"/>
      <c r="F8841" s="28"/>
    </row>
    <row r="8842" spans="1:6" x14ac:dyDescent="0.25">
      <c r="A8842" s="23"/>
      <c r="B8842" s="24"/>
      <c r="C8842" s="25"/>
      <c r="D8842" s="26"/>
      <c r="E8842" s="27"/>
      <c r="F8842" s="28"/>
    </row>
    <row r="8843" spans="1:6" x14ac:dyDescent="0.25">
      <c r="A8843" s="23"/>
      <c r="B8843" s="24"/>
      <c r="C8843" s="25"/>
      <c r="D8843" s="26"/>
      <c r="E8843" s="27"/>
      <c r="F8843" s="28"/>
    </row>
    <row r="8844" spans="1:6" x14ac:dyDescent="0.25">
      <c r="A8844" s="23"/>
      <c r="B8844" s="24"/>
      <c r="C8844" s="25"/>
      <c r="D8844" s="26"/>
      <c r="E8844" s="27"/>
      <c r="F8844" s="28"/>
    </row>
    <row r="8845" spans="1:6" x14ac:dyDescent="0.25">
      <c r="A8845" s="23"/>
      <c r="B8845" s="24"/>
      <c r="C8845" s="25"/>
      <c r="D8845" s="26"/>
      <c r="E8845" s="27"/>
      <c r="F8845" s="28"/>
    </row>
    <row r="8846" spans="1:6" x14ac:dyDescent="0.25">
      <c r="A8846" s="23"/>
      <c r="B8846" s="24"/>
      <c r="C8846" s="25"/>
      <c r="D8846" s="26"/>
      <c r="E8846" s="27"/>
      <c r="F8846" s="28"/>
    </row>
    <row r="8847" spans="1:6" x14ac:dyDescent="0.25">
      <c r="A8847" s="23"/>
      <c r="B8847" s="24"/>
      <c r="C8847" s="25"/>
      <c r="D8847" s="26"/>
      <c r="E8847" s="27"/>
      <c r="F8847" s="28"/>
    </row>
    <row r="8848" spans="1:6" x14ac:dyDescent="0.25">
      <c r="A8848" s="23"/>
      <c r="B8848" s="24"/>
      <c r="C8848" s="25"/>
      <c r="D8848" s="26"/>
      <c r="E8848" s="27"/>
      <c r="F8848" s="28"/>
    </row>
    <row r="8849" spans="1:6" x14ac:dyDescent="0.25">
      <c r="A8849" s="23"/>
      <c r="B8849" s="24"/>
      <c r="C8849" s="25"/>
      <c r="D8849" s="26"/>
      <c r="E8849" s="27"/>
      <c r="F8849" s="28"/>
    </row>
    <row r="8850" spans="1:6" x14ac:dyDescent="0.25">
      <c r="A8850" s="23"/>
      <c r="B8850" s="24"/>
      <c r="C8850" s="25"/>
      <c r="D8850" s="26"/>
      <c r="E8850" s="27"/>
      <c r="F8850" s="28"/>
    </row>
    <row r="8851" spans="1:6" x14ac:dyDescent="0.25">
      <c r="A8851" s="23"/>
      <c r="B8851" s="24"/>
      <c r="C8851" s="25"/>
      <c r="D8851" s="26"/>
      <c r="E8851" s="27"/>
      <c r="F8851" s="28"/>
    </row>
    <row r="8852" spans="1:6" x14ac:dyDescent="0.25">
      <c r="A8852" s="23"/>
      <c r="B8852" s="24"/>
      <c r="C8852" s="25"/>
      <c r="D8852" s="26"/>
      <c r="E8852" s="27"/>
      <c r="F8852" s="28"/>
    </row>
    <row r="8853" spans="1:6" x14ac:dyDescent="0.25">
      <c r="A8853" s="23"/>
      <c r="B8853" s="24"/>
      <c r="C8853" s="25"/>
      <c r="D8853" s="26"/>
      <c r="E8853" s="27"/>
      <c r="F8853" s="28"/>
    </row>
    <row r="8854" spans="1:6" x14ac:dyDescent="0.25">
      <c r="A8854" s="23"/>
      <c r="B8854" s="24"/>
      <c r="C8854" s="25"/>
      <c r="D8854" s="26"/>
      <c r="E8854" s="27"/>
      <c r="F8854" s="28"/>
    </row>
    <row r="8855" spans="1:6" x14ac:dyDescent="0.25">
      <c r="A8855" s="23"/>
      <c r="B8855" s="24"/>
      <c r="C8855" s="25"/>
      <c r="D8855" s="26"/>
      <c r="E8855" s="27"/>
      <c r="F8855" s="28"/>
    </row>
    <row r="8856" spans="1:6" x14ac:dyDescent="0.25">
      <c r="A8856" s="23"/>
      <c r="B8856" s="24"/>
      <c r="C8856" s="25"/>
      <c r="D8856" s="26"/>
      <c r="E8856" s="27"/>
      <c r="F8856" s="28"/>
    </row>
    <row r="8857" spans="1:6" x14ac:dyDescent="0.25">
      <c r="A8857" s="23"/>
      <c r="B8857" s="24"/>
      <c r="C8857" s="25"/>
      <c r="D8857" s="26"/>
      <c r="E8857" s="27"/>
      <c r="F8857" s="28"/>
    </row>
    <row r="8858" spans="1:6" x14ac:dyDescent="0.25">
      <c r="A8858" s="23"/>
      <c r="B8858" s="24"/>
      <c r="C8858" s="25"/>
      <c r="D8858" s="26"/>
      <c r="E8858" s="27"/>
      <c r="F8858" s="28"/>
    </row>
    <row r="8859" spans="1:6" x14ac:dyDescent="0.25">
      <c r="A8859" s="23"/>
      <c r="B8859" s="24"/>
      <c r="C8859" s="25"/>
      <c r="D8859" s="26"/>
      <c r="E8859" s="27"/>
      <c r="F8859" s="28"/>
    </row>
    <row r="8860" spans="1:6" x14ac:dyDescent="0.25">
      <c r="A8860" s="23"/>
      <c r="B8860" s="24"/>
      <c r="C8860" s="25"/>
      <c r="D8860" s="26"/>
      <c r="E8860" s="27"/>
      <c r="F8860" s="28"/>
    </row>
    <row r="8861" spans="1:6" x14ac:dyDescent="0.25">
      <c r="A8861" s="23"/>
      <c r="B8861" s="24"/>
      <c r="C8861" s="25"/>
      <c r="D8861" s="26"/>
      <c r="E8861" s="27"/>
      <c r="F8861" s="28"/>
    </row>
    <row r="8862" spans="1:6" x14ac:dyDescent="0.25">
      <c r="A8862" s="23"/>
      <c r="B8862" s="24"/>
      <c r="C8862" s="25"/>
      <c r="D8862" s="26"/>
      <c r="E8862" s="27"/>
      <c r="F8862" s="28"/>
    </row>
    <row r="8863" spans="1:6" x14ac:dyDescent="0.25">
      <c r="A8863" s="23"/>
      <c r="B8863" s="24"/>
      <c r="C8863" s="25"/>
      <c r="D8863" s="26"/>
      <c r="E8863" s="27"/>
      <c r="F8863" s="28"/>
    </row>
    <row r="8864" spans="1:6" x14ac:dyDescent="0.25">
      <c r="A8864" s="23"/>
      <c r="B8864" s="24"/>
      <c r="C8864" s="25"/>
      <c r="D8864" s="26"/>
      <c r="E8864" s="27"/>
      <c r="F8864" s="28"/>
    </row>
    <row r="8865" spans="1:6" x14ac:dyDescent="0.25">
      <c r="A8865" s="23"/>
      <c r="B8865" s="24"/>
      <c r="C8865" s="25"/>
      <c r="D8865" s="26"/>
      <c r="E8865" s="27"/>
      <c r="F8865" s="28"/>
    </row>
    <row r="8866" spans="1:6" x14ac:dyDescent="0.25">
      <c r="A8866" s="23"/>
      <c r="B8866" s="24"/>
      <c r="C8866" s="25"/>
      <c r="D8866" s="26"/>
      <c r="E8866" s="27"/>
      <c r="F8866" s="28"/>
    </row>
    <row r="8867" spans="1:6" x14ac:dyDescent="0.25">
      <c r="A8867" s="23"/>
      <c r="B8867" s="24"/>
      <c r="C8867" s="25"/>
      <c r="D8867" s="26"/>
      <c r="E8867" s="27"/>
      <c r="F8867" s="28"/>
    </row>
    <row r="8868" spans="1:6" x14ac:dyDescent="0.25">
      <c r="A8868" s="23"/>
      <c r="B8868" s="24"/>
      <c r="C8868" s="25"/>
      <c r="D8868" s="26"/>
      <c r="E8868" s="27"/>
      <c r="F8868" s="28"/>
    </row>
    <row r="8869" spans="1:6" x14ac:dyDescent="0.25">
      <c r="A8869" s="23"/>
      <c r="B8869" s="24"/>
      <c r="C8869" s="25"/>
      <c r="D8869" s="26"/>
      <c r="E8869" s="27"/>
      <c r="F8869" s="28"/>
    </row>
    <row r="8870" spans="1:6" x14ac:dyDescent="0.25">
      <c r="A8870" s="23"/>
      <c r="B8870" s="24"/>
      <c r="C8870" s="25"/>
      <c r="D8870" s="26"/>
      <c r="E8870" s="27"/>
      <c r="F8870" s="28"/>
    </row>
    <row r="8871" spans="1:6" x14ac:dyDescent="0.25">
      <c r="A8871" s="23"/>
      <c r="B8871" s="24"/>
      <c r="C8871" s="25"/>
      <c r="D8871" s="26"/>
      <c r="E8871" s="27"/>
      <c r="F8871" s="28"/>
    </row>
    <row r="8872" spans="1:6" x14ac:dyDescent="0.25">
      <c r="A8872" s="23"/>
      <c r="B8872" s="24"/>
      <c r="C8872" s="25"/>
      <c r="D8872" s="26"/>
      <c r="E8872" s="27"/>
      <c r="F8872" s="28"/>
    </row>
    <row r="8873" spans="1:6" x14ac:dyDescent="0.25">
      <c r="A8873" s="23"/>
      <c r="B8873" s="24"/>
      <c r="C8873" s="25"/>
      <c r="D8873" s="26"/>
      <c r="E8873" s="27"/>
      <c r="F8873" s="28"/>
    </row>
    <row r="8874" spans="1:6" x14ac:dyDescent="0.25">
      <c r="A8874" s="23"/>
      <c r="B8874" s="24"/>
      <c r="C8874" s="25"/>
      <c r="D8874" s="26"/>
      <c r="E8874" s="27"/>
      <c r="F8874" s="28"/>
    </row>
    <row r="8875" spans="1:6" x14ac:dyDescent="0.25">
      <c r="A8875" s="23"/>
      <c r="B8875" s="24"/>
      <c r="C8875" s="25"/>
      <c r="D8875" s="26"/>
      <c r="E8875" s="27"/>
      <c r="F8875" s="28"/>
    </row>
    <row r="8876" spans="1:6" x14ac:dyDescent="0.25">
      <c r="A8876" s="23"/>
      <c r="B8876" s="24"/>
      <c r="C8876" s="25"/>
      <c r="D8876" s="26"/>
      <c r="E8876" s="27"/>
      <c r="F8876" s="28"/>
    </row>
    <row r="8877" spans="1:6" x14ac:dyDescent="0.25">
      <c r="A8877" s="23"/>
      <c r="B8877" s="24"/>
      <c r="C8877" s="25"/>
      <c r="D8877" s="26"/>
      <c r="E8877" s="27"/>
      <c r="F8877" s="28"/>
    </row>
    <row r="8878" spans="1:6" x14ac:dyDescent="0.25">
      <c r="A8878" s="23"/>
      <c r="B8878" s="24"/>
      <c r="C8878" s="25"/>
      <c r="D8878" s="26"/>
      <c r="E8878" s="27"/>
      <c r="F8878" s="28"/>
    </row>
    <row r="8879" spans="1:6" x14ac:dyDescent="0.25">
      <c r="A8879" s="23"/>
      <c r="B8879" s="24"/>
      <c r="C8879" s="25"/>
      <c r="D8879" s="26"/>
      <c r="E8879" s="27"/>
      <c r="F8879" s="28"/>
    </row>
    <row r="8880" spans="1:6" x14ac:dyDescent="0.25">
      <c r="A8880" s="23"/>
      <c r="B8880" s="24"/>
      <c r="C8880" s="25"/>
      <c r="D8880" s="26"/>
      <c r="E8880" s="27"/>
      <c r="F8880" s="28"/>
    </row>
    <row r="8881" spans="1:6" x14ac:dyDescent="0.25">
      <c r="A8881" s="23"/>
      <c r="B8881" s="24"/>
      <c r="C8881" s="25"/>
      <c r="D8881" s="26"/>
      <c r="E8881" s="27"/>
      <c r="F8881" s="28"/>
    </row>
    <row r="8882" spans="1:6" x14ac:dyDescent="0.25">
      <c r="A8882" s="23"/>
      <c r="B8882" s="24"/>
      <c r="C8882" s="25"/>
      <c r="D8882" s="26"/>
      <c r="E8882" s="27"/>
      <c r="F8882" s="28"/>
    </row>
    <row r="8883" spans="1:6" x14ac:dyDescent="0.25">
      <c r="A8883" s="23"/>
      <c r="B8883" s="24"/>
      <c r="C8883" s="25"/>
      <c r="D8883" s="26"/>
      <c r="E8883" s="27"/>
      <c r="F8883" s="28"/>
    </row>
    <row r="8884" spans="1:6" x14ac:dyDescent="0.25">
      <c r="A8884" s="23"/>
      <c r="B8884" s="24"/>
      <c r="C8884" s="25"/>
      <c r="D8884" s="26"/>
      <c r="E8884" s="27"/>
      <c r="F8884" s="28"/>
    </row>
    <row r="8885" spans="1:6" x14ac:dyDescent="0.25">
      <c r="A8885" s="23"/>
      <c r="B8885" s="24"/>
      <c r="C8885" s="25"/>
      <c r="D8885" s="26"/>
      <c r="E8885" s="27"/>
      <c r="F8885" s="28"/>
    </row>
    <row r="8886" spans="1:6" x14ac:dyDescent="0.25">
      <c r="A8886" s="23"/>
      <c r="B8886" s="24"/>
      <c r="C8886" s="25"/>
      <c r="D8886" s="26"/>
      <c r="E8886" s="27"/>
      <c r="F8886" s="28"/>
    </row>
    <row r="8887" spans="1:6" x14ac:dyDescent="0.25">
      <c r="A8887" s="23"/>
      <c r="B8887" s="24"/>
      <c r="C8887" s="25"/>
      <c r="D8887" s="26"/>
      <c r="E8887" s="27"/>
      <c r="F8887" s="28"/>
    </row>
    <row r="8888" spans="1:6" x14ac:dyDescent="0.25">
      <c r="A8888" s="23"/>
      <c r="B8888" s="24"/>
      <c r="C8888" s="25"/>
      <c r="D8888" s="26"/>
      <c r="E8888" s="27"/>
      <c r="F8888" s="28"/>
    </row>
    <row r="8889" spans="1:6" x14ac:dyDescent="0.25">
      <c r="A8889" s="23"/>
      <c r="B8889" s="24"/>
      <c r="C8889" s="25"/>
      <c r="D8889" s="26"/>
      <c r="E8889" s="27"/>
      <c r="F8889" s="28"/>
    </row>
    <row r="8890" spans="1:6" x14ac:dyDescent="0.25">
      <c r="A8890" s="23"/>
      <c r="B8890" s="24"/>
      <c r="C8890" s="25"/>
      <c r="D8890" s="26"/>
      <c r="E8890" s="27"/>
      <c r="F8890" s="28"/>
    </row>
    <row r="8891" spans="1:6" x14ac:dyDescent="0.25">
      <c r="A8891" s="23"/>
      <c r="B8891" s="24"/>
      <c r="C8891" s="25"/>
      <c r="D8891" s="26"/>
      <c r="E8891" s="27"/>
      <c r="F8891" s="28"/>
    </row>
    <row r="8892" spans="1:6" x14ac:dyDescent="0.25">
      <c r="A8892" s="23"/>
      <c r="B8892" s="24"/>
      <c r="C8892" s="25"/>
      <c r="D8892" s="26"/>
      <c r="E8892" s="27"/>
      <c r="F8892" s="28"/>
    </row>
    <row r="8893" spans="1:6" x14ac:dyDescent="0.25">
      <c r="A8893" s="23"/>
      <c r="B8893" s="24"/>
      <c r="C8893" s="25"/>
      <c r="D8893" s="26"/>
      <c r="E8893" s="27"/>
      <c r="F8893" s="28"/>
    </row>
    <row r="8894" spans="1:6" x14ac:dyDescent="0.25">
      <c r="A8894" s="23"/>
      <c r="B8894" s="24"/>
      <c r="C8894" s="25"/>
      <c r="D8894" s="26"/>
      <c r="E8894" s="27"/>
      <c r="F8894" s="28"/>
    </row>
    <row r="8895" spans="1:6" x14ac:dyDescent="0.25">
      <c r="A8895" s="23"/>
      <c r="B8895" s="24"/>
      <c r="C8895" s="25"/>
      <c r="D8895" s="26"/>
      <c r="E8895" s="27"/>
      <c r="F8895" s="28"/>
    </row>
    <row r="8896" spans="1:6" x14ac:dyDescent="0.25">
      <c r="A8896" s="23"/>
      <c r="B8896" s="24"/>
      <c r="C8896" s="25"/>
      <c r="D8896" s="26"/>
      <c r="E8896" s="27"/>
      <c r="F8896" s="28"/>
    </row>
    <row r="8897" spans="1:6" x14ac:dyDescent="0.25">
      <c r="A8897" s="23"/>
      <c r="B8897" s="24"/>
      <c r="C8897" s="25"/>
      <c r="D8897" s="26"/>
      <c r="E8897" s="27"/>
      <c r="F8897" s="28"/>
    </row>
    <row r="8898" spans="1:6" x14ac:dyDescent="0.25">
      <c r="A8898" s="23"/>
      <c r="B8898" s="24"/>
      <c r="C8898" s="25"/>
      <c r="D8898" s="26"/>
      <c r="E8898" s="27"/>
      <c r="F8898" s="28"/>
    </row>
    <row r="8899" spans="1:6" x14ac:dyDescent="0.25">
      <c r="A8899" s="23"/>
      <c r="B8899" s="24"/>
      <c r="C8899" s="25"/>
      <c r="D8899" s="26"/>
      <c r="E8899" s="27"/>
      <c r="F8899" s="28"/>
    </row>
    <row r="8900" spans="1:6" x14ac:dyDescent="0.25">
      <c r="A8900" s="23"/>
      <c r="B8900" s="24"/>
      <c r="C8900" s="25"/>
      <c r="D8900" s="26"/>
      <c r="E8900" s="27"/>
      <c r="F8900" s="28"/>
    </row>
    <row r="8901" spans="1:6" x14ac:dyDescent="0.25">
      <c r="A8901" s="23"/>
      <c r="B8901" s="24"/>
      <c r="C8901" s="25"/>
      <c r="D8901" s="26"/>
      <c r="E8901" s="27"/>
      <c r="F8901" s="28"/>
    </row>
    <row r="8902" spans="1:6" x14ac:dyDescent="0.25">
      <c r="A8902" s="23"/>
      <c r="B8902" s="24"/>
      <c r="C8902" s="25"/>
      <c r="D8902" s="26"/>
      <c r="E8902" s="27"/>
      <c r="F8902" s="28"/>
    </row>
    <row r="8903" spans="1:6" x14ac:dyDescent="0.25">
      <c r="A8903" s="23"/>
      <c r="B8903" s="24"/>
      <c r="C8903" s="25"/>
      <c r="D8903" s="26"/>
      <c r="E8903" s="27"/>
      <c r="F8903" s="28"/>
    </row>
    <row r="8904" spans="1:6" x14ac:dyDescent="0.25">
      <c r="A8904" s="23"/>
      <c r="B8904" s="24"/>
      <c r="C8904" s="25"/>
      <c r="D8904" s="26"/>
      <c r="E8904" s="27"/>
      <c r="F8904" s="28"/>
    </row>
    <row r="8905" spans="1:6" x14ac:dyDescent="0.25">
      <c r="A8905" s="23"/>
      <c r="B8905" s="24"/>
      <c r="C8905" s="25"/>
      <c r="D8905" s="26"/>
      <c r="E8905" s="27"/>
      <c r="F8905" s="28"/>
    </row>
    <row r="8906" spans="1:6" x14ac:dyDescent="0.25">
      <c r="A8906" s="23"/>
      <c r="B8906" s="24"/>
      <c r="C8906" s="25"/>
      <c r="D8906" s="26"/>
      <c r="E8906" s="27"/>
      <c r="F8906" s="28"/>
    </row>
    <row r="8907" spans="1:6" x14ac:dyDescent="0.25">
      <c r="A8907" s="23"/>
      <c r="B8907" s="24"/>
      <c r="C8907" s="25"/>
      <c r="D8907" s="26"/>
      <c r="E8907" s="27"/>
      <c r="F8907" s="28"/>
    </row>
    <row r="8908" spans="1:6" x14ac:dyDescent="0.25">
      <c r="A8908" s="23"/>
      <c r="B8908" s="24"/>
      <c r="C8908" s="25"/>
      <c r="D8908" s="26"/>
      <c r="E8908" s="27"/>
      <c r="F8908" s="28"/>
    </row>
    <row r="8909" spans="1:6" x14ac:dyDescent="0.25">
      <c r="A8909" s="23"/>
      <c r="B8909" s="24"/>
      <c r="C8909" s="25"/>
      <c r="D8909" s="26"/>
      <c r="E8909" s="27"/>
      <c r="F8909" s="28"/>
    </row>
    <row r="8910" spans="1:6" x14ac:dyDescent="0.25">
      <c r="A8910" s="23"/>
      <c r="B8910" s="24"/>
      <c r="C8910" s="25"/>
      <c r="D8910" s="26"/>
      <c r="E8910" s="27"/>
      <c r="F8910" s="28"/>
    </row>
    <row r="8911" spans="1:6" x14ac:dyDescent="0.25">
      <c r="A8911" s="23"/>
      <c r="B8911" s="24"/>
      <c r="C8911" s="25"/>
      <c r="D8911" s="26"/>
      <c r="E8911" s="27"/>
      <c r="F8911" s="28"/>
    </row>
    <row r="8912" spans="1:6" x14ac:dyDescent="0.25">
      <c r="A8912" s="23"/>
      <c r="B8912" s="24"/>
      <c r="C8912" s="25"/>
      <c r="D8912" s="26"/>
      <c r="E8912" s="27"/>
      <c r="F8912" s="28"/>
    </row>
    <row r="8913" spans="1:6" x14ac:dyDescent="0.25">
      <c r="A8913" s="23"/>
      <c r="B8913" s="24"/>
      <c r="C8913" s="25"/>
      <c r="D8913" s="26"/>
      <c r="E8913" s="27"/>
      <c r="F8913" s="28"/>
    </row>
    <row r="8914" spans="1:6" x14ac:dyDescent="0.25">
      <c r="A8914" s="23"/>
      <c r="B8914" s="24"/>
      <c r="C8914" s="25"/>
      <c r="D8914" s="26"/>
      <c r="E8914" s="27"/>
      <c r="F8914" s="28"/>
    </row>
    <row r="8915" spans="1:6" x14ac:dyDescent="0.25">
      <c r="A8915" s="23"/>
      <c r="B8915" s="24"/>
      <c r="C8915" s="25"/>
      <c r="D8915" s="26"/>
      <c r="E8915" s="27"/>
      <c r="F8915" s="28"/>
    </row>
    <row r="8916" spans="1:6" x14ac:dyDescent="0.25">
      <c r="A8916" s="23"/>
      <c r="B8916" s="24"/>
      <c r="C8916" s="25"/>
      <c r="D8916" s="26"/>
      <c r="E8916" s="27"/>
      <c r="F8916" s="28"/>
    </row>
    <row r="8917" spans="1:6" x14ac:dyDescent="0.25">
      <c r="A8917" s="23"/>
      <c r="B8917" s="24"/>
      <c r="C8917" s="25"/>
      <c r="D8917" s="26"/>
      <c r="E8917" s="27"/>
      <c r="F8917" s="28"/>
    </row>
    <row r="8918" spans="1:6" x14ac:dyDescent="0.25">
      <c r="A8918" s="23"/>
      <c r="B8918" s="24"/>
      <c r="C8918" s="25"/>
      <c r="D8918" s="26"/>
      <c r="E8918" s="27"/>
      <c r="F8918" s="28"/>
    </row>
    <row r="8919" spans="1:6" x14ac:dyDescent="0.25">
      <c r="A8919" s="23"/>
      <c r="B8919" s="24"/>
      <c r="C8919" s="25"/>
      <c r="D8919" s="26"/>
      <c r="E8919" s="27"/>
      <c r="F8919" s="28"/>
    </row>
    <row r="8920" spans="1:6" x14ac:dyDescent="0.25">
      <c r="A8920" s="23"/>
      <c r="B8920" s="24"/>
      <c r="C8920" s="25"/>
      <c r="D8920" s="26"/>
      <c r="E8920" s="27"/>
      <c r="F8920" s="28"/>
    </row>
    <row r="8921" spans="1:6" x14ac:dyDescent="0.25">
      <c r="A8921" s="23"/>
      <c r="B8921" s="24"/>
      <c r="C8921" s="25"/>
      <c r="D8921" s="26"/>
      <c r="E8921" s="27"/>
      <c r="F8921" s="28"/>
    </row>
    <row r="8922" spans="1:6" x14ac:dyDescent="0.25">
      <c r="A8922" s="23"/>
      <c r="B8922" s="24"/>
      <c r="C8922" s="25"/>
      <c r="D8922" s="26"/>
      <c r="E8922" s="27"/>
      <c r="F8922" s="28"/>
    </row>
    <row r="8923" spans="1:6" x14ac:dyDescent="0.25">
      <c r="A8923" s="23"/>
      <c r="B8923" s="24"/>
      <c r="C8923" s="25"/>
      <c r="D8923" s="26"/>
      <c r="E8923" s="27"/>
      <c r="F8923" s="28"/>
    </row>
    <row r="8924" spans="1:6" x14ac:dyDescent="0.25">
      <c r="A8924" s="23"/>
      <c r="B8924" s="24"/>
      <c r="C8924" s="25"/>
      <c r="D8924" s="26"/>
      <c r="E8924" s="27"/>
      <c r="F8924" s="28"/>
    </row>
    <row r="8925" spans="1:6" x14ac:dyDescent="0.25">
      <c r="A8925" s="23"/>
      <c r="B8925" s="24"/>
      <c r="C8925" s="25"/>
      <c r="D8925" s="26"/>
      <c r="E8925" s="27"/>
      <c r="F8925" s="28"/>
    </row>
    <row r="8926" spans="1:6" x14ac:dyDescent="0.25">
      <c r="A8926" s="23"/>
      <c r="B8926" s="24"/>
      <c r="C8926" s="25"/>
      <c r="D8926" s="26"/>
      <c r="E8926" s="27"/>
      <c r="F8926" s="28"/>
    </row>
    <row r="8927" spans="1:6" x14ac:dyDescent="0.25">
      <c r="A8927" s="23"/>
      <c r="B8927" s="24"/>
      <c r="C8927" s="25"/>
      <c r="D8927" s="26"/>
      <c r="E8927" s="27"/>
      <c r="F8927" s="28"/>
    </row>
    <row r="8928" spans="1:6" x14ac:dyDescent="0.25">
      <c r="A8928" s="23"/>
      <c r="B8928" s="24"/>
      <c r="C8928" s="25"/>
      <c r="D8928" s="26"/>
      <c r="E8928" s="27"/>
      <c r="F8928" s="28"/>
    </row>
    <row r="8929" spans="1:6" x14ac:dyDescent="0.25">
      <c r="A8929" s="23"/>
      <c r="B8929" s="24"/>
      <c r="C8929" s="25"/>
      <c r="D8929" s="26"/>
      <c r="E8929" s="27"/>
      <c r="F8929" s="28"/>
    </row>
    <row r="8930" spans="1:6" x14ac:dyDescent="0.25">
      <c r="A8930" s="23"/>
      <c r="B8930" s="24"/>
      <c r="C8930" s="25"/>
      <c r="D8930" s="26"/>
      <c r="E8930" s="27"/>
      <c r="F8930" s="28"/>
    </row>
    <row r="8931" spans="1:6" x14ac:dyDescent="0.25">
      <c r="A8931" s="23"/>
      <c r="B8931" s="24"/>
      <c r="C8931" s="25"/>
      <c r="D8931" s="26"/>
      <c r="E8931" s="27"/>
      <c r="F8931" s="28"/>
    </row>
    <row r="8932" spans="1:6" x14ac:dyDescent="0.25">
      <c r="A8932" s="23"/>
      <c r="B8932" s="24"/>
      <c r="C8932" s="25"/>
      <c r="D8932" s="26"/>
      <c r="E8932" s="27"/>
      <c r="F8932" s="28"/>
    </row>
    <row r="8933" spans="1:6" x14ac:dyDescent="0.25">
      <c r="A8933" s="23"/>
      <c r="B8933" s="24"/>
      <c r="C8933" s="25"/>
      <c r="D8933" s="26"/>
      <c r="E8933" s="27"/>
      <c r="F8933" s="28"/>
    </row>
    <row r="8934" spans="1:6" x14ac:dyDescent="0.25">
      <c r="A8934" s="23"/>
      <c r="B8934" s="24"/>
      <c r="C8934" s="25"/>
      <c r="D8934" s="26"/>
      <c r="E8934" s="27"/>
      <c r="F8934" s="28"/>
    </row>
    <row r="8935" spans="1:6" x14ac:dyDescent="0.25">
      <c r="A8935" s="23"/>
      <c r="B8935" s="24"/>
      <c r="C8935" s="25"/>
      <c r="D8935" s="26"/>
      <c r="E8935" s="27"/>
      <c r="F8935" s="28"/>
    </row>
    <row r="8936" spans="1:6" x14ac:dyDescent="0.25">
      <c r="A8936" s="23"/>
      <c r="B8936" s="24"/>
      <c r="C8936" s="25"/>
      <c r="D8936" s="26"/>
      <c r="E8936" s="27"/>
      <c r="F8936" s="28"/>
    </row>
    <row r="8937" spans="1:6" x14ac:dyDescent="0.25">
      <c r="A8937" s="23"/>
      <c r="B8937" s="24"/>
      <c r="C8937" s="25"/>
      <c r="D8937" s="26"/>
      <c r="E8937" s="27"/>
      <c r="F8937" s="28"/>
    </row>
    <row r="8938" spans="1:6" x14ac:dyDescent="0.25">
      <c r="A8938" s="23"/>
      <c r="B8938" s="24"/>
      <c r="C8938" s="25"/>
      <c r="D8938" s="26"/>
      <c r="E8938" s="27"/>
      <c r="F8938" s="28"/>
    </row>
    <row r="8939" spans="1:6" x14ac:dyDescent="0.25">
      <c r="A8939" s="23"/>
      <c r="B8939" s="24"/>
      <c r="C8939" s="25"/>
      <c r="D8939" s="26"/>
      <c r="E8939" s="27"/>
      <c r="F8939" s="28"/>
    </row>
    <row r="8940" spans="1:6" x14ac:dyDescent="0.25">
      <c r="A8940" s="23"/>
      <c r="B8940" s="24"/>
      <c r="C8940" s="25"/>
      <c r="D8940" s="26"/>
      <c r="E8940" s="27"/>
      <c r="F8940" s="28"/>
    </row>
    <row r="8941" spans="1:6" x14ac:dyDescent="0.25">
      <c r="A8941" s="23"/>
      <c r="B8941" s="24"/>
      <c r="C8941" s="25"/>
      <c r="D8941" s="26"/>
      <c r="E8941" s="27"/>
      <c r="F8941" s="28"/>
    </row>
    <row r="8942" spans="1:6" x14ac:dyDescent="0.25">
      <c r="A8942" s="23"/>
      <c r="B8942" s="24"/>
      <c r="C8942" s="25"/>
      <c r="D8942" s="26"/>
      <c r="E8942" s="27"/>
      <c r="F8942" s="28"/>
    </row>
    <row r="8943" spans="1:6" x14ac:dyDescent="0.25">
      <c r="A8943" s="23"/>
      <c r="B8943" s="24"/>
      <c r="C8943" s="25"/>
      <c r="D8943" s="26"/>
      <c r="E8943" s="27"/>
      <c r="F8943" s="28"/>
    </row>
    <row r="8944" spans="1:6" x14ac:dyDescent="0.25">
      <c r="A8944" s="23"/>
      <c r="B8944" s="24"/>
      <c r="C8944" s="25"/>
      <c r="D8944" s="26"/>
      <c r="E8944" s="27"/>
      <c r="F8944" s="28"/>
    </row>
    <row r="8945" spans="1:6" x14ac:dyDescent="0.25">
      <c r="A8945" s="23"/>
      <c r="B8945" s="24"/>
      <c r="C8945" s="25"/>
      <c r="D8945" s="26"/>
      <c r="E8945" s="27"/>
      <c r="F8945" s="28"/>
    </row>
    <row r="8946" spans="1:6" x14ac:dyDescent="0.25">
      <c r="A8946" s="23"/>
      <c r="B8946" s="24"/>
      <c r="C8946" s="25"/>
      <c r="D8946" s="26"/>
      <c r="E8946" s="27"/>
      <c r="F8946" s="28"/>
    </row>
    <row r="8947" spans="1:6" x14ac:dyDescent="0.25">
      <c r="A8947" s="23"/>
      <c r="B8947" s="24"/>
      <c r="C8947" s="25"/>
      <c r="D8947" s="26"/>
      <c r="E8947" s="27"/>
      <c r="F8947" s="28"/>
    </row>
    <row r="8948" spans="1:6" x14ac:dyDescent="0.25">
      <c r="A8948" s="23"/>
      <c r="B8948" s="24"/>
      <c r="C8948" s="25"/>
      <c r="D8948" s="26"/>
      <c r="E8948" s="27"/>
      <c r="F8948" s="28"/>
    </row>
    <row r="8949" spans="1:6" x14ac:dyDescent="0.25">
      <c r="A8949" s="23"/>
      <c r="B8949" s="24"/>
      <c r="C8949" s="25"/>
      <c r="D8949" s="26"/>
      <c r="E8949" s="27"/>
      <c r="F8949" s="28"/>
    </row>
    <row r="8950" spans="1:6" x14ac:dyDescent="0.25">
      <c r="A8950" s="23"/>
      <c r="B8950" s="24"/>
      <c r="C8950" s="25"/>
      <c r="D8950" s="26"/>
      <c r="E8950" s="27"/>
      <c r="F8950" s="28"/>
    </row>
    <row r="8951" spans="1:6" x14ac:dyDescent="0.25">
      <c r="A8951" s="23"/>
      <c r="B8951" s="24"/>
      <c r="C8951" s="25"/>
      <c r="D8951" s="26"/>
      <c r="E8951" s="27"/>
      <c r="F8951" s="28"/>
    </row>
    <row r="8952" spans="1:6" x14ac:dyDescent="0.25">
      <c r="A8952" s="23"/>
      <c r="B8952" s="24"/>
      <c r="C8952" s="25"/>
      <c r="D8952" s="26"/>
      <c r="E8952" s="27"/>
      <c r="F8952" s="28"/>
    </row>
    <row r="8953" spans="1:6" x14ac:dyDescent="0.25">
      <c r="A8953" s="23"/>
      <c r="B8953" s="24"/>
      <c r="C8953" s="25"/>
      <c r="D8953" s="26"/>
      <c r="E8953" s="27"/>
      <c r="F8953" s="28"/>
    </row>
    <row r="8954" spans="1:6" x14ac:dyDescent="0.25">
      <c r="A8954" s="23"/>
      <c r="B8954" s="24"/>
      <c r="C8954" s="25"/>
      <c r="D8954" s="26"/>
      <c r="E8954" s="27"/>
      <c r="F8954" s="28"/>
    </row>
    <row r="8955" spans="1:6" x14ac:dyDescent="0.25">
      <c r="A8955" s="23"/>
      <c r="B8955" s="24"/>
      <c r="C8955" s="25"/>
      <c r="D8955" s="26"/>
      <c r="E8955" s="27"/>
      <c r="F8955" s="28"/>
    </row>
    <row r="8956" spans="1:6" x14ac:dyDescent="0.25">
      <c r="A8956" s="23"/>
      <c r="B8956" s="24"/>
      <c r="C8956" s="25"/>
      <c r="D8956" s="26"/>
      <c r="E8956" s="27"/>
      <c r="F8956" s="28"/>
    </row>
    <row r="8957" spans="1:6" x14ac:dyDescent="0.25">
      <c r="A8957" s="23"/>
      <c r="B8957" s="24"/>
      <c r="C8957" s="25"/>
      <c r="D8957" s="26"/>
      <c r="E8957" s="27"/>
      <c r="F8957" s="28"/>
    </row>
    <row r="8958" spans="1:6" x14ac:dyDescent="0.25">
      <c r="A8958" s="23"/>
      <c r="B8958" s="24"/>
      <c r="C8958" s="25"/>
      <c r="D8958" s="26"/>
      <c r="E8958" s="27"/>
      <c r="F8958" s="28"/>
    </row>
    <row r="8959" spans="1:6" x14ac:dyDescent="0.25">
      <c r="A8959" s="23"/>
      <c r="B8959" s="24"/>
      <c r="C8959" s="25"/>
      <c r="D8959" s="26"/>
      <c r="E8959" s="27"/>
      <c r="F8959" s="28"/>
    </row>
    <row r="8960" spans="1:6" x14ac:dyDescent="0.25">
      <c r="A8960" s="23"/>
      <c r="B8960" s="24"/>
      <c r="C8960" s="25"/>
      <c r="D8960" s="26"/>
      <c r="E8960" s="27"/>
      <c r="F8960" s="28"/>
    </row>
    <row r="8961" spans="1:6" x14ac:dyDescent="0.25">
      <c r="A8961" s="23"/>
      <c r="B8961" s="24"/>
      <c r="C8961" s="25"/>
      <c r="D8961" s="26"/>
      <c r="E8961" s="27"/>
      <c r="F8961" s="28"/>
    </row>
    <row r="8962" spans="1:6" x14ac:dyDescent="0.25">
      <c r="A8962" s="23"/>
      <c r="B8962" s="24"/>
      <c r="C8962" s="25"/>
      <c r="D8962" s="26"/>
      <c r="E8962" s="27"/>
      <c r="F8962" s="28"/>
    </row>
    <row r="8963" spans="1:6" x14ac:dyDescent="0.25">
      <c r="A8963" s="23"/>
      <c r="B8963" s="24"/>
      <c r="C8963" s="25"/>
      <c r="D8963" s="26"/>
      <c r="E8963" s="27"/>
      <c r="F8963" s="28"/>
    </row>
    <row r="8964" spans="1:6" x14ac:dyDescent="0.25">
      <c r="A8964" s="23"/>
      <c r="B8964" s="24"/>
      <c r="C8964" s="25"/>
      <c r="D8964" s="26"/>
      <c r="E8964" s="27"/>
      <c r="F8964" s="28"/>
    </row>
    <row r="8965" spans="1:6" x14ac:dyDescent="0.25">
      <c r="A8965" s="23"/>
      <c r="B8965" s="24"/>
      <c r="C8965" s="25"/>
      <c r="D8965" s="26"/>
      <c r="E8965" s="27"/>
      <c r="F8965" s="28"/>
    </row>
    <row r="8966" spans="1:6" x14ac:dyDescent="0.25">
      <c r="A8966" s="23"/>
      <c r="B8966" s="24"/>
      <c r="C8966" s="25"/>
      <c r="D8966" s="26"/>
      <c r="E8966" s="27"/>
      <c r="F8966" s="28"/>
    </row>
    <row r="8967" spans="1:6" x14ac:dyDescent="0.25">
      <c r="A8967" s="23"/>
      <c r="B8967" s="24"/>
      <c r="C8967" s="25"/>
      <c r="D8967" s="26"/>
      <c r="E8967" s="27"/>
      <c r="F8967" s="28"/>
    </row>
    <row r="8968" spans="1:6" x14ac:dyDescent="0.25">
      <c r="A8968" s="23"/>
      <c r="B8968" s="24"/>
      <c r="C8968" s="25"/>
      <c r="D8968" s="26"/>
      <c r="E8968" s="27"/>
      <c r="F8968" s="28"/>
    </row>
    <row r="8969" spans="1:6" x14ac:dyDescent="0.25">
      <c r="A8969" s="23"/>
      <c r="B8969" s="24"/>
      <c r="C8969" s="25"/>
      <c r="D8969" s="26"/>
      <c r="E8969" s="27"/>
      <c r="F8969" s="28"/>
    </row>
    <row r="8970" spans="1:6" x14ac:dyDescent="0.25">
      <c r="A8970" s="23"/>
      <c r="B8970" s="24"/>
      <c r="C8970" s="25"/>
      <c r="D8970" s="26"/>
      <c r="E8970" s="27"/>
      <c r="F8970" s="28"/>
    </row>
    <row r="8971" spans="1:6" x14ac:dyDescent="0.25">
      <c r="A8971" s="23"/>
      <c r="B8971" s="24"/>
      <c r="C8971" s="25"/>
      <c r="D8971" s="26"/>
      <c r="E8971" s="27"/>
      <c r="F8971" s="28"/>
    </row>
    <row r="8972" spans="1:6" x14ac:dyDescent="0.25">
      <c r="A8972" s="23"/>
      <c r="B8972" s="24"/>
      <c r="C8972" s="25"/>
      <c r="D8972" s="26"/>
      <c r="E8972" s="27"/>
      <c r="F8972" s="28"/>
    </row>
    <row r="8973" spans="1:6" x14ac:dyDescent="0.25">
      <c r="A8973" s="23"/>
      <c r="B8973" s="24"/>
      <c r="C8973" s="25"/>
      <c r="D8973" s="26"/>
      <c r="E8973" s="27"/>
      <c r="F8973" s="28"/>
    </row>
    <row r="8974" spans="1:6" x14ac:dyDescent="0.25">
      <c r="A8974" s="23"/>
      <c r="B8974" s="24"/>
      <c r="C8974" s="25"/>
      <c r="D8974" s="26"/>
      <c r="E8974" s="27"/>
      <c r="F8974" s="28"/>
    </row>
    <row r="8975" spans="1:6" x14ac:dyDescent="0.25">
      <c r="A8975" s="23"/>
      <c r="B8975" s="24"/>
      <c r="C8975" s="25"/>
      <c r="D8975" s="26"/>
      <c r="E8975" s="27"/>
      <c r="F8975" s="28"/>
    </row>
    <row r="8976" spans="1:6" x14ac:dyDescent="0.25">
      <c r="A8976" s="23"/>
      <c r="B8976" s="24"/>
      <c r="C8976" s="25"/>
      <c r="D8976" s="26"/>
      <c r="E8976" s="27"/>
      <c r="F8976" s="28"/>
    </row>
    <row r="8977" spans="1:6" x14ac:dyDescent="0.25">
      <c r="A8977" s="23"/>
      <c r="B8977" s="24"/>
      <c r="C8977" s="25"/>
      <c r="D8977" s="26"/>
      <c r="E8977" s="27"/>
      <c r="F8977" s="28"/>
    </row>
    <row r="8978" spans="1:6" x14ac:dyDescent="0.25">
      <c r="A8978" s="23"/>
      <c r="B8978" s="24"/>
      <c r="C8978" s="25"/>
      <c r="D8978" s="26"/>
      <c r="E8978" s="27"/>
      <c r="F8978" s="28"/>
    </row>
    <row r="8979" spans="1:6" x14ac:dyDescent="0.25">
      <c r="A8979" s="23"/>
      <c r="B8979" s="24"/>
      <c r="C8979" s="25"/>
      <c r="D8979" s="26"/>
      <c r="E8979" s="27"/>
      <c r="F8979" s="28"/>
    </row>
    <row r="8980" spans="1:6" x14ac:dyDescent="0.25">
      <c r="A8980" s="23"/>
      <c r="B8980" s="24"/>
      <c r="C8980" s="25"/>
      <c r="D8980" s="26"/>
      <c r="E8980" s="27"/>
      <c r="F8980" s="28"/>
    </row>
    <row r="8981" spans="1:6" x14ac:dyDescent="0.25">
      <c r="A8981" s="23"/>
      <c r="B8981" s="24"/>
      <c r="C8981" s="25"/>
      <c r="D8981" s="26"/>
      <c r="E8981" s="27"/>
      <c r="F8981" s="28"/>
    </row>
    <row r="8982" spans="1:6" x14ac:dyDescent="0.25">
      <c r="A8982" s="23"/>
      <c r="B8982" s="24"/>
      <c r="C8982" s="25"/>
      <c r="D8982" s="26"/>
      <c r="E8982" s="27"/>
      <c r="F8982" s="28"/>
    </row>
    <row r="8983" spans="1:6" x14ac:dyDescent="0.25">
      <c r="A8983" s="23"/>
      <c r="B8983" s="24"/>
      <c r="C8983" s="25"/>
      <c r="D8983" s="26"/>
      <c r="E8983" s="27"/>
      <c r="F8983" s="28"/>
    </row>
    <row r="8984" spans="1:6" x14ac:dyDescent="0.25">
      <c r="A8984" s="23"/>
      <c r="B8984" s="24"/>
      <c r="C8984" s="25"/>
      <c r="D8984" s="26"/>
      <c r="E8984" s="27"/>
      <c r="F8984" s="28"/>
    </row>
    <row r="8985" spans="1:6" x14ac:dyDescent="0.25">
      <c r="A8985" s="23"/>
      <c r="B8985" s="24"/>
      <c r="C8985" s="25"/>
      <c r="D8985" s="26"/>
      <c r="E8985" s="27"/>
      <c r="F8985" s="28"/>
    </row>
    <row r="8986" spans="1:6" x14ac:dyDescent="0.25">
      <c r="A8986" s="23"/>
      <c r="B8986" s="24"/>
      <c r="C8986" s="25"/>
      <c r="D8986" s="26"/>
      <c r="E8986" s="27"/>
      <c r="F8986" s="28"/>
    </row>
    <row r="8987" spans="1:6" x14ac:dyDescent="0.25">
      <c r="A8987" s="23"/>
      <c r="B8987" s="24"/>
      <c r="C8987" s="25"/>
      <c r="D8987" s="26"/>
      <c r="E8987" s="27"/>
      <c r="F8987" s="28"/>
    </row>
    <row r="8988" spans="1:6" x14ac:dyDescent="0.25">
      <c r="A8988" s="23"/>
      <c r="B8988" s="24"/>
      <c r="C8988" s="25"/>
      <c r="D8988" s="26"/>
      <c r="E8988" s="27"/>
      <c r="F8988" s="28"/>
    </row>
    <row r="8989" spans="1:6" x14ac:dyDescent="0.25">
      <c r="A8989" s="23"/>
      <c r="B8989" s="24"/>
      <c r="C8989" s="25"/>
      <c r="D8989" s="26"/>
      <c r="E8989" s="27"/>
      <c r="F8989" s="28"/>
    </row>
    <row r="8990" spans="1:6" x14ac:dyDescent="0.25">
      <c r="A8990" s="23"/>
      <c r="B8990" s="24"/>
      <c r="C8990" s="25"/>
      <c r="D8990" s="26"/>
      <c r="E8990" s="27"/>
      <c r="F8990" s="28"/>
    </row>
    <row r="8991" spans="1:6" x14ac:dyDescent="0.25">
      <c r="A8991" s="23"/>
      <c r="B8991" s="24"/>
      <c r="C8991" s="25"/>
      <c r="D8991" s="26"/>
      <c r="E8991" s="27"/>
      <c r="F8991" s="28"/>
    </row>
    <row r="8992" spans="1:6" x14ac:dyDescent="0.25">
      <c r="A8992" s="23"/>
      <c r="B8992" s="24"/>
      <c r="C8992" s="25"/>
      <c r="D8992" s="26"/>
      <c r="E8992" s="27"/>
      <c r="F8992" s="28"/>
    </row>
    <row r="8993" spans="1:6" x14ac:dyDescent="0.25">
      <c r="A8993" s="23"/>
      <c r="B8993" s="24"/>
      <c r="C8993" s="25"/>
      <c r="D8993" s="26"/>
      <c r="E8993" s="27"/>
      <c r="F8993" s="28"/>
    </row>
    <row r="8994" spans="1:6" x14ac:dyDescent="0.25">
      <c r="A8994" s="23"/>
      <c r="B8994" s="24"/>
      <c r="C8994" s="25"/>
      <c r="D8994" s="26"/>
      <c r="E8994" s="27"/>
      <c r="F8994" s="28"/>
    </row>
    <row r="8995" spans="1:6" x14ac:dyDescent="0.25">
      <c r="A8995" s="23"/>
      <c r="B8995" s="24"/>
      <c r="C8995" s="25"/>
      <c r="D8995" s="26"/>
      <c r="E8995" s="27"/>
      <c r="F8995" s="28"/>
    </row>
    <row r="8996" spans="1:6" x14ac:dyDescent="0.25">
      <c r="A8996" s="23"/>
      <c r="B8996" s="24"/>
      <c r="C8996" s="25"/>
      <c r="D8996" s="26"/>
      <c r="E8996" s="27"/>
      <c r="F8996" s="28"/>
    </row>
    <row r="8997" spans="1:6" x14ac:dyDescent="0.25">
      <c r="A8997" s="23"/>
      <c r="B8997" s="24"/>
      <c r="C8997" s="25"/>
      <c r="D8997" s="26"/>
      <c r="E8997" s="27"/>
      <c r="F8997" s="28"/>
    </row>
    <row r="8998" spans="1:6" x14ac:dyDescent="0.25">
      <c r="A8998" s="23"/>
      <c r="B8998" s="24"/>
      <c r="C8998" s="25"/>
      <c r="D8998" s="26"/>
      <c r="E8998" s="27"/>
      <c r="F8998" s="28"/>
    </row>
    <row r="8999" spans="1:6" x14ac:dyDescent="0.25">
      <c r="A8999" s="23"/>
      <c r="B8999" s="24"/>
      <c r="C8999" s="25"/>
      <c r="D8999" s="26"/>
      <c r="E8999" s="27"/>
      <c r="F8999" s="28"/>
    </row>
    <row r="9000" spans="1:6" x14ac:dyDescent="0.25">
      <c r="A9000" s="23"/>
      <c r="B9000" s="24"/>
      <c r="C9000" s="25"/>
      <c r="D9000" s="26"/>
      <c r="E9000" s="27"/>
      <c r="F9000" s="28"/>
    </row>
    <row r="9001" spans="1:6" x14ac:dyDescent="0.25">
      <c r="A9001" s="23"/>
      <c r="B9001" s="24"/>
      <c r="C9001" s="25"/>
      <c r="D9001" s="26"/>
      <c r="E9001" s="27"/>
      <c r="F9001" s="28"/>
    </row>
    <row r="9002" spans="1:6" x14ac:dyDescent="0.25">
      <c r="A9002" s="23"/>
      <c r="B9002" s="24"/>
      <c r="C9002" s="25"/>
      <c r="D9002" s="26"/>
      <c r="E9002" s="27"/>
      <c r="F9002" s="28"/>
    </row>
    <row r="9003" spans="1:6" x14ac:dyDescent="0.25">
      <c r="A9003" s="23"/>
      <c r="B9003" s="24"/>
      <c r="C9003" s="25"/>
      <c r="D9003" s="26"/>
      <c r="E9003" s="27"/>
      <c r="F9003" s="28"/>
    </row>
    <row r="9004" spans="1:6" x14ac:dyDescent="0.25">
      <c r="A9004" s="23"/>
      <c r="B9004" s="24"/>
      <c r="C9004" s="25"/>
      <c r="D9004" s="26"/>
      <c r="E9004" s="27"/>
      <c r="F9004" s="28"/>
    </row>
    <row r="9005" spans="1:6" x14ac:dyDescent="0.25">
      <c r="A9005" s="23"/>
      <c r="B9005" s="24"/>
      <c r="C9005" s="25"/>
      <c r="D9005" s="26"/>
      <c r="E9005" s="27"/>
      <c r="F9005" s="28"/>
    </row>
    <row r="9006" spans="1:6" x14ac:dyDescent="0.25">
      <c r="A9006" s="23"/>
      <c r="B9006" s="24"/>
      <c r="C9006" s="25"/>
      <c r="D9006" s="26"/>
      <c r="E9006" s="27"/>
      <c r="F9006" s="28"/>
    </row>
    <row r="9007" spans="1:6" x14ac:dyDescent="0.25">
      <c r="A9007" s="23"/>
      <c r="B9007" s="24"/>
      <c r="C9007" s="25"/>
      <c r="D9007" s="26"/>
      <c r="E9007" s="27"/>
      <c r="F9007" s="28"/>
    </row>
    <row r="9008" spans="1:6" x14ac:dyDescent="0.25">
      <c r="A9008" s="23"/>
      <c r="B9008" s="24"/>
      <c r="C9008" s="25"/>
      <c r="D9008" s="26"/>
      <c r="E9008" s="27"/>
      <c r="F9008" s="28"/>
    </row>
    <row r="9009" spans="1:6" x14ac:dyDescent="0.25">
      <c r="A9009" s="23"/>
      <c r="B9009" s="24"/>
      <c r="C9009" s="25"/>
      <c r="D9009" s="26"/>
      <c r="E9009" s="27"/>
      <c r="F9009" s="28"/>
    </row>
    <row r="9010" spans="1:6" x14ac:dyDescent="0.25">
      <c r="A9010" s="23"/>
      <c r="B9010" s="24"/>
      <c r="C9010" s="25"/>
      <c r="D9010" s="26"/>
      <c r="E9010" s="27"/>
      <c r="F9010" s="28"/>
    </row>
    <row r="9011" spans="1:6" x14ac:dyDescent="0.25">
      <c r="A9011" s="23"/>
      <c r="B9011" s="24"/>
      <c r="C9011" s="25"/>
      <c r="D9011" s="26"/>
      <c r="E9011" s="27"/>
      <c r="F9011" s="28"/>
    </row>
    <row r="9012" spans="1:6" x14ac:dyDescent="0.25">
      <c r="A9012" s="23"/>
      <c r="B9012" s="24"/>
      <c r="C9012" s="25"/>
      <c r="D9012" s="26"/>
      <c r="E9012" s="27"/>
      <c r="F9012" s="28"/>
    </row>
    <row r="9013" spans="1:6" x14ac:dyDescent="0.25">
      <c r="A9013" s="23"/>
      <c r="B9013" s="24"/>
      <c r="C9013" s="25"/>
      <c r="D9013" s="26"/>
      <c r="E9013" s="27"/>
      <c r="F9013" s="28"/>
    </row>
    <row r="9014" spans="1:6" x14ac:dyDescent="0.25">
      <c r="A9014" s="23"/>
      <c r="B9014" s="24"/>
      <c r="C9014" s="25"/>
      <c r="D9014" s="26"/>
      <c r="E9014" s="27"/>
      <c r="F9014" s="28"/>
    </row>
    <row r="9015" spans="1:6" x14ac:dyDescent="0.25">
      <c r="A9015" s="23"/>
      <c r="B9015" s="24"/>
      <c r="C9015" s="25"/>
      <c r="D9015" s="26"/>
      <c r="E9015" s="27"/>
      <c r="F9015" s="28"/>
    </row>
    <row r="9016" spans="1:6" x14ac:dyDescent="0.25">
      <c r="A9016" s="23"/>
      <c r="B9016" s="24"/>
      <c r="C9016" s="25"/>
      <c r="D9016" s="26"/>
      <c r="E9016" s="27"/>
      <c r="F9016" s="28"/>
    </row>
    <row r="9017" spans="1:6" x14ac:dyDescent="0.25">
      <c r="A9017" s="23"/>
      <c r="B9017" s="24"/>
      <c r="C9017" s="25"/>
      <c r="D9017" s="26"/>
      <c r="E9017" s="27"/>
      <c r="F9017" s="28"/>
    </row>
    <row r="9018" spans="1:6" x14ac:dyDescent="0.25">
      <c r="A9018" s="23"/>
      <c r="B9018" s="24"/>
      <c r="C9018" s="25"/>
      <c r="D9018" s="26"/>
      <c r="E9018" s="27"/>
      <c r="F9018" s="28"/>
    </row>
    <row r="9019" spans="1:6" x14ac:dyDescent="0.25">
      <c r="A9019" s="23"/>
      <c r="B9019" s="24"/>
      <c r="C9019" s="25"/>
      <c r="D9019" s="26"/>
      <c r="E9019" s="27"/>
      <c r="F9019" s="28"/>
    </row>
    <row r="9020" spans="1:6" x14ac:dyDescent="0.25">
      <c r="A9020" s="23"/>
      <c r="B9020" s="24"/>
      <c r="C9020" s="25"/>
      <c r="D9020" s="26"/>
      <c r="E9020" s="27"/>
      <c r="F9020" s="28"/>
    </row>
    <row r="9021" spans="1:6" x14ac:dyDescent="0.25">
      <c r="A9021" s="23"/>
      <c r="B9021" s="24"/>
      <c r="C9021" s="25"/>
      <c r="D9021" s="26"/>
      <c r="E9021" s="27"/>
      <c r="F9021" s="28"/>
    </row>
    <row r="9022" spans="1:6" x14ac:dyDescent="0.25">
      <c r="A9022" s="23"/>
      <c r="B9022" s="24"/>
      <c r="C9022" s="25"/>
      <c r="D9022" s="26"/>
      <c r="E9022" s="27"/>
      <c r="F9022" s="28"/>
    </row>
    <row r="9023" spans="1:6" x14ac:dyDescent="0.25">
      <c r="A9023" s="23"/>
      <c r="B9023" s="24"/>
      <c r="C9023" s="25"/>
      <c r="D9023" s="26"/>
      <c r="E9023" s="27"/>
      <c r="F9023" s="28"/>
    </row>
    <row r="9024" spans="1:6" x14ac:dyDescent="0.25">
      <c r="A9024" s="23"/>
      <c r="B9024" s="24"/>
      <c r="C9024" s="25"/>
      <c r="D9024" s="26"/>
      <c r="E9024" s="27"/>
      <c r="F9024" s="28"/>
    </row>
    <row r="9025" spans="1:6" x14ac:dyDescent="0.25">
      <c r="A9025" s="23"/>
      <c r="B9025" s="24"/>
      <c r="C9025" s="25"/>
      <c r="D9025" s="26"/>
      <c r="E9025" s="27"/>
      <c r="F9025" s="28"/>
    </row>
    <row r="9026" spans="1:6" x14ac:dyDescent="0.25">
      <c r="A9026" s="23"/>
      <c r="B9026" s="24"/>
      <c r="C9026" s="25"/>
      <c r="D9026" s="26"/>
      <c r="E9026" s="27"/>
      <c r="F9026" s="28"/>
    </row>
    <row r="9027" spans="1:6" x14ac:dyDescent="0.25">
      <c r="A9027" s="23"/>
      <c r="B9027" s="24"/>
      <c r="C9027" s="25"/>
      <c r="D9027" s="26"/>
      <c r="E9027" s="27"/>
      <c r="F9027" s="28"/>
    </row>
    <row r="9028" spans="1:6" x14ac:dyDescent="0.25">
      <c r="A9028" s="23"/>
      <c r="B9028" s="24"/>
      <c r="C9028" s="25"/>
      <c r="D9028" s="26"/>
      <c r="E9028" s="27"/>
      <c r="F9028" s="28"/>
    </row>
    <row r="9029" spans="1:6" x14ac:dyDescent="0.25">
      <c r="A9029" s="23"/>
      <c r="B9029" s="24"/>
      <c r="C9029" s="25"/>
      <c r="D9029" s="26"/>
      <c r="E9029" s="27"/>
      <c r="F9029" s="28"/>
    </row>
    <row r="9030" spans="1:6" x14ac:dyDescent="0.25">
      <c r="A9030" s="23"/>
      <c r="B9030" s="24"/>
      <c r="C9030" s="25"/>
      <c r="D9030" s="26"/>
      <c r="E9030" s="27"/>
      <c r="F9030" s="28"/>
    </row>
    <row r="9031" spans="1:6" x14ac:dyDescent="0.25">
      <c r="A9031" s="23"/>
      <c r="B9031" s="24"/>
      <c r="C9031" s="25"/>
      <c r="D9031" s="26"/>
      <c r="E9031" s="27"/>
      <c r="F9031" s="28"/>
    </row>
    <row r="9032" spans="1:6" x14ac:dyDescent="0.25">
      <c r="A9032" s="23"/>
      <c r="B9032" s="24"/>
      <c r="C9032" s="25"/>
      <c r="D9032" s="26"/>
      <c r="E9032" s="27"/>
      <c r="F9032" s="28"/>
    </row>
    <row r="9033" spans="1:6" x14ac:dyDescent="0.25">
      <c r="A9033" s="23"/>
      <c r="B9033" s="24"/>
      <c r="C9033" s="25"/>
      <c r="D9033" s="26"/>
      <c r="E9033" s="27"/>
      <c r="F9033" s="28"/>
    </row>
    <row r="9034" spans="1:6" x14ac:dyDescent="0.25">
      <c r="A9034" s="23"/>
      <c r="B9034" s="24"/>
      <c r="C9034" s="25"/>
      <c r="D9034" s="26"/>
      <c r="E9034" s="27"/>
      <c r="F9034" s="28"/>
    </row>
    <row r="9035" spans="1:6" x14ac:dyDescent="0.25">
      <c r="A9035" s="23"/>
      <c r="B9035" s="24"/>
      <c r="C9035" s="25"/>
      <c r="D9035" s="26"/>
      <c r="E9035" s="27"/>
      <c r="F9035" s="28"/>
    </row>
    <row r="9036" spans="1:6" x14ac:dyDescent="0.25">
      <c r="A9036" s="23"/>
      <c r="B9036" s="24"/>
      <c r="C9036" s="25"/>
      <c r="D9036" s="26"/>
      <c r="E9036" s="27"/>
      <c r="F9036" s="28"/>
    </row>
    <row r="9037" spans="1:6" x14ac:dyDescent="0.25">
      <c r="A9037" s="23"/>
      <c r="B9037" s="24"/>
      <c r="C9037" s="25"/>
      <c r="D9037" s="26"/>
      <c r="E9037" s="27"/>
      <c r="F9037" s="28"/>
    </row>
    <row r="9038" spans="1:6" x14ac:dyDescent="0.25">
      <c r="A9038" s="23"/>
      <c r="B9038" s="24"/>
      <c r="C9038" s="25"/>
      <c r="D9038" s="26"/>
      <c r="E9038" s="27"/>
      <c r="F9038" s="28"/>
    </row>
    <row r="9039" spans="1:6" x14ac:dyDescent="0.25">
      <c r="A9039" s="23"/>
      <c r="B9039" s="24"/>
      <c r="C9039" s="25"/>
      <c r="D9039" s="26"/>
      <c r="E9039" s="27"/>
      <c r="F9039" s="28"/>
    </row>
    <row r="9040" spans="1:6" x14ac:dyDescent="0.25">
      <c r="A9040" s="23"/>
      <c r="B9040" s="24"/>
      <c r="C9040" s="25"/>
      <c r="D9040" s="26"/>
      <c r="E9040" s="27"/>
      <c r="F9040" s="28"/>
    </row>
    <row r="9041" spans="1:6" x14ac:dyDescent="0.25">
      <c r="A9041" s="23"/>
      <c r="B9041" s="24"/>
      <c r="C9041" s="25"/>
      <c r="D9041" s="26"/>
      <c r="E9041" s="27"/>
      <c r="F9041" s="28"/>
    </row>
    <row r="9042" spans="1:6" x14ac:dyDescent="0.25">
      <c r="A9042" s="23"/>
      <c r="B9042" s="24"/>
      <c r="C9042" s="25"/>
      <c r="D9042" s="26"/>
      <c r="E9042" s="27"/>
      <c r="F9042" s="28"/>
    </row>
    <row r="9043" spans="1:6" x14ac:dyDescent="0.25">
      <c r="A9043" s="23"/>
      <c r="B9043" s="24"/>
      <c r="C9043" s="25"/>
      <c r="D9043" s="26"/>
      <c r="E9043" s="27"/>
      <c r="F9043" s="28"/>
    </row>
    <row r="9044" spans="1:6" x14ac:dyDescent="0.25">
      <c r="A9044" s="23"/>
      <c r="B9044" s="24"/>
      <c r="C9044" s="25"/>
      <c r="D9044" s="26"/>
      <c r="E9044" s="27"/>
      <c r="F9044" s="28"/>
    </row>
    <row r="9045" spans="1:6" x14ac:dyDescent="0.25">
      <c r="A9045" s="23"/>
      <c r="B9045" s="24"/>
      <c r="C9045" s="25"/>
      <c r="D9045" s="26"/>
      <c r="E9045" s="27"/>
      <c r="F9045" s="28"/>
    </row>
    <row r="9046" spans="1:6" x14ac:dyDescent="0.25">
      <c r="A9046" s="23"/>
      <c r="B9046" s="24"/>
      <c r="C9046" s="25"/>
      <c r="D9046" s="26"/>
      <c r="E9046" s="27"/>
      <c r="F9046" s="28"/>
    </row>
    <row r="9047" spans="1:6" x14ac:dyDescent="0.25">
      <c r="A9047" s="23"/>
      <c r="B9047" s="24"/>
      <c r="C9047" s="25"/>
      <c r="D9047" s="26"/>
      <c r="E9047" s="27"/>
      <c r="F9047" s="28"/>
    </row>
    <row r="9048" spans="1:6" x14ac:dyDescent="0.25">
      <c r="A9048" s="23"/>
      <c r="B9048" s="24"/>
      <c r="C9048" s="25"/>
      <c r="D9048" s="26"/>
      <c r="E9048" s="27"/>
      <c r="F9048" s="28"/>
    </row>
    <row r="9049" spans="1:6" x14ac:dyDescent="0.25">
      <c r="A9049" s="23"/>
      <c r="B9049" s="24"/>
      <c r="C9049" s="25"/>
      <c r="D9049" s="26"/>
      <c r="E9049" s="27"/>
      <c r="F9049" s="28"/>
    </row>
    <row r="9050" spans="1:6" x14ac:dyDescent="0.25">
      <c r="A9050" s="23"/>
      <c r="B9050" s="24"/>
      <c r="C9050" s="25"/>
      <c r="D9050" s="26"/>
      <c r="E9050" s="27"/>
      <c r="F9050" s="28"/>
    </row>
    <row r="9051" spans="1:6" x14ac:dyDescent="0.25">
      <c r="A9051" s="23"/>
      <c r="B9051" s="24"/>
      <c r="C9051" s="25"/>
      <c r="D9051" s="26"/>
      <c r="E9051" s="27"/>
      <c r="F9051" s="28"/>
    </row>
    <row r="9052" spans="1:6" x14ac:dyDescent="0.25">
      <c r="A9052" s="23"/>
      <c r="B9052" s="24"/>
      <c r="C9052" s="25"/>
      <c r="D9052" s="26"/>
      <c r="E9052" s="27"/>
      <c r="F9052" s="28"/>
    </row>
    <row r="9053" spans="1:6" x14ac:dyDescent="0.25">
      <c r="A9053" s="23"/>
      <c r="B9053" s="24"/>
      <c r="C9053" s="25"/>
      <c r="D9053" s="26"/>
      <c r="E9053" s="27"/>
      <c r="F9053" s="28"/>
    </row>
    <row r="9054" spans="1:6" x14ac:dyDescent="0.25">
      <c r="A9054" s="23"/>
      <c r="B9054" s="24"/>
      <c r="C9054" s="25"/>
      <c r="D9054" s="26"/>
      <c r="E9054" s="27"/>
      <c r="F9054" s="28"/>
    </row>
    <row r="9055" spans="1:6" x14ac:dyDescent="0.25">
      <c r="A9055" s="23"/>
      <c r="B9055" s="24"/>
      <c r="C9055" s="25"/>
      <c r="D9055" s="26"/>
      <c r="E9055" s="27"/>
      <c r="F9055" s="28"/>
    </row>
    <row r="9056" spans="1:6" x14ac:dyDescent="0.25">
      <c r="A9056" s="23"/>
      <c r="B9056" s="24"/>
      <c r="C9056" s="25"/>
      <c r="D9056" s="26"/>
      <c r="E9056" s="27"/>
      <c r="F9056" s="28"/>
    </row>
    <row r="9057" spans="1:6" x14ac:dyDescent="0.25">
      <c r="A9057" s="23"/>
      <c r="B9057" s="24"/>
      <c r="C9057" s="25"/>
      <c r="D9057" s="26"/>
      <c r="E9057" s="27"/>
      <c r="F9057" s="28"/>
    </row>
    <row r="9058" spans="1:6" x14ac:dyDescent="0.25">
      <c r="A9058" s="23"/>
      <c r="B9058" s="24"/>
      <c r="C9058" s="25"/>
      <c r="D9058" s="26"/>
      <c r="E9058" s="27"/>
      <c r="F9058" s="28"/>
    </row>
    <row r="9059" spans="1:6" x14ac:dyDescent="0.25">
      <c r="A9059" s="23"/>
      <c r="B9059" s="24"/>
      <c r="C9059" s="25"/>
      <c r="D9059" s="26"/>
      <c r="E9059" s="27"/>
      <c r="F9059" s="28"/>
    </row>
    <row r="9060" spans="1:6" x14ac:dyDescent="0.25">
      <c r="A9060" s="23"/>
      <c r="B9060" s="24"/>
      <c r="C9060" s="25"/>
      <c r="D9060" s="26"/>
      <c r="E9060" s="27"/>
      <c r="F9060" s="28"/>
    </row>
    <row r="9061" spans="1:6" x14ac:dyDescent="0.25">
      <c r="A9061" s="23"/>
      <c r="B9061" s="24"/>
      <c r="C9061" s="25"/>
      <c r="D9061" s="26"/>
      <c r="E9061" s="27"/>
      <c r="F9061" s="28"/>
    </row>
    <row r="9062" spans="1:6" x14ac:dyDescent="0.25">
      <c r="A9062" s="23"/>
      <c r="B9062" s="24"/>
      <c r="C9062" s="25"/>
      <c r="D9062" s="26"/>
      <c r="E9062" s="27"/>
      <c r="F9062" s="28"/>
    </row>
    <row r="9063" spans="1:6" x14ac:dyDescent="0.25">
      <c r="A9063" s="23"/>
      <c r="B9063" s="24"/>
      <c r="C9063" s="25"/>
      <c r="D9063" s="26"/>
      <c r="E9063" s="27"/>
      <c r="F9063" s="28"/>
    </row>
    <row r="9064" spans="1:6" x14ac:dyDescent="0.25">
      <c r="A9064" s="23"/>
      <c r="B9064" s="24"/>
      <c r="C9064" s="25"/>
      <c r="D9064" s="26"/>
      <c r="E9064" s="27"/>
      <c r="F9064" s="28"/>
    </row>
    <row r="9065" spans="1:6" x14ac:dyDescent="0.25">
      <c r="A9065" s="23"/>
      <c r="B9065" s="24"/>
      <c r="C9065" s="25"/>
      <c r="D9065" s="26"/>
      <c r="E9065" s="27"/>
      <c r="F9065" s="28"/>
    </row>
    <row r="9066" spans="1:6" x14ac:dyDescent="0.25">
      <c r="A9066" s="23"/>
      <c r="B9066" s="24"/>
      <c r="C9066" s="25"/>
      <c r="D9066" s="26"/>
      <c r="E9066" s="27"/>
      <c r="F9066" s="28"/>
    </row>
    <row r="9067" spans="1:6" x14ac:dyDescent="0.25">
      <c r="A9067" s="23"/>
      <c r="B9067" s="24"/>
      <c r="C9067" s="25"/>
      <c r="D9067" s="26"/>
      <c r="E9067" s="27"/>
      <c r="F9067" s="28"/>
    </row>
    <row r="9068" spans="1:6" x14ac:dyDescent="0.25">
      <c r="A9068" s="23"/>
      <c r="B9068" s="24"/>
      <c r="C9068" s="25"/>
      <c r="D9068" s="26"/>
      <c r="E9068" s="27"/>
      <c r="F9068" s="28"/>
    </row>
    <row r="9069" spans="1:6" x14ac:dyDescent="0.25">
      <c r="A9069" s="23"/>
      <c r="B9069" s="24"/>
      <c r="C9069" s="25"/>
      <c r="D9069" s="26"/>
      <c r="E9069" s="27"/>
      <c r="F9069" s="28"/>
    </row>
    <row r="9070" spans="1:6" x14ac:dyDescent="0.25">
      <c r="A9070" s="23"/>
      <c r="B9070" s="24"/>
      <c r="C9070" s="25"/>
      <c r="D9070" s="26"/>
      <c r="E9070" s="27"/>
      <c r="F9070" s="28"/>
    </row>
    <row r="9071" spans="1:6" x14ac:dyDescent="0.25">
      <c r="A9071" s="23"/>
      <c r="B9071" s="24"/>
      <c r="C9071" s="25"/>
      <c r="D9071" s="26"/>
      <c r="E9071" s="27"/>
      <c r="F9071" s="28"/>
    </row>
    <row r="9072" spans="1:6" x14ac:dyDescent="0.25">
      <c r="A9072" s="23"/>
      <c r="B9072" s="24"/>
      <c r="C9072" s="25"/>
      <c r="D9072" s="26"/>
      <c r="E9072" s="27"/>
      <c r="F9072" s="28"/>
    </row>
    <row r="9073" spans="1:6" x14ac:dyDescent="0.25">
      <c r="A9073" s="23"/>
      <c r="B9073" s="24"/>
      <c r="C9073" s="25"/>
      <c r="D9073" s="26"/>
      <c r="E9073" s="27"/>
      <c r="F9073" s="28"/>
    </row>
    <row r="9074" spans="1:6" x14ac:dyDescent="0.25">
      <c r="A9074" s="23"/>
      <c r="B9074" s="24"/>
      <c r="C9074" s="25"/>
      <c r="D9074" s="26"/>
      <c r="E9074" s="27"/>
      <c r="F9074" s="28"/>
    </row>
    <row r="9075" spans="1:6" x14ac:dyDescent="0.25">
      <c r="A9075" s="23"/>
      <c r="B9075" s="24"/>
      <c r="C9075" s="25"/>
      <c r="D9075" s="26"/>
      <c r="E9075" s="27"/>
      <c r="F9075" s="28"/>
    </row>
    <row r="9076" spans="1:6" x14ac:dyDescent="0.25">
      <c r="A9076" s="23"/>
      <c r="B9076" s="24"/>
      <c r="C9076" s="25"/>
      <c r="D9076" s="26"/>
      <c r="E9076" s="27"/>
      <c r="F9076" s="28"/>
    </row>
    <row r="9077" spans="1:6" x14ac:dyDescent="0.25">
      <c r="A9077" s="23"/>
      <c r="B9077" s="24"/>
      <c r="C9077" s="25"/>
      <c r="D9077" s="26"/>
      <c r="E9077" s="27"/>
      <c r="F9077" s="28"/>
    </row>
    <row r="9078" spans="1:6" x14ac:dyDescent="0.25">
      <c r="A9078" s="23"/>
      <c r="B9078" s="24"/>
      <c r="C9078" s="25"/>
      <c r="D9078" s="26"/>
      <c r="E9078" s="27"/>
      <c r="F9078" s="28"/>
    </row>
    <row r="9079" spans="1:6" x14ac:dyDescent="0.25">
      <c r="A9079" s="23"/>
      <c r="B9079" s="24"/>
      <c r="C9079" s="25"/>
      <c r="D9079" s="26"/>
      <c r="E9079" s="27"/>
      <c r="F9079" s="28"/>
    </row>
    <row r="9080" spans="1:6" x14ac:dyDescent="0.25">
      <c r="A9080" s="23"/>
      <c r="B9080" s="24"/>
      <c r="C9080" s="25"/>
      <c r="D9080" s="26"/>
      <c r="E9080" s="27"/>
      <c r="F9080" s="28"/>
    </row>
    <row r="9081" spans="1:6" x14ac:dyDescent="0.25">
      <c r="A9081" s="23"/>
      <c r="B9081" s="24"/>
      <c r="C9081" s="25"/>
      <c r="D9081" s="26"/>
      <c r="E9081" s="27"/>
      <c r="F9081" s="28"/>
    </row>
    <row r="9082" spans="1:6" x14ac:dyDescent="0.25">
      <c r="A9082" s="23"/>
      <c r="B9082" s="24"/>
      <c r="C9082" s="25"/>
      <c r="D9082" s="26"/>
      <c r="E9082" s="27"/>
      <c r="F9082" s="28"/>
    </row>
    <row r="9083" spans="1:6" x14ac:dyDescent="0.25">
      <c r="A9083" s="23"/>
      <c r="B9083" s="24"/>
      <c r="C9083" s="25"/>
      <c r="D9083" s="26"/>
      <c r="E9083" s="27"/>
      <c r="F9083" s="28"/>
    </row>
    <row r="9084" spans="1:6" x14ac:dyDescent="0.25">
      <c r="A9084" s="23"/>
      <c r="B9084" s="24"/>
      <c r="C9084" s="25"/>
      <c r="D9084" s="26"/>
      <c r="E9084" s="27"/>
      <c r="F9084" s="28"/>
    </row>
    <row r="9085" spans="1:6" x14ac:dyDescent="0.25">
      <c r="A9085" s="23"/>
      <c r="B9085" s="24"/>
      <c r="C9085" s="25"/>
      <c r="D9085" s="26"/>
      <c r="E9085" s="27"/>
      <c r="F9085" s="28"/>
    </row>
    <row r="9086" spans="1:6" x14ac:dyDescent="0.25">
      <c r="A9086" s="23"/>
      <c r="B9086" s="24"/>
      <c r="C9086" s="25"/>
      <c r="D9086" s="26"/>
      <c r="E9086" s="27"/>
      <c r="F9086" s="28"/>
    </row>
    <row r="9087" spans="1:6" x14ac:dyDescent="0.25">
      <c r="A9087" s="23"/>
      <c r="B9087" s="24"/>
      <c r="C9087" s="25"/>
      <c r="D9087" s="26"/>
      <c r="E9087" s="27"/>
      <c r="F9087" s="28"/>
    </row>
    <row r="9088" spans="1:6" x14ac:dyDescent="0.25">
      <c r="A9088" s="23"/>
      <c r="B9088" s="24"/>
      <c r="C9088" s="25"/>
      <c r="D9088" s="26"/>
      <c r="E9088" s="27"/>
      <c r="F9088" s="28"/>
    </row>
    <row r="9089" spans="1:6" x14ac:dyDescent="0.25">
      <c r="A9089" s="23"/>
      <c r="B9089" s="24"/>
      <c r="C9089" s="25"/>
      <c r="D9089" s="26"/>
      <c r="E9089" s="27"/>
      <c r="F9089" s="28"/>
    </row>
    <row r="9090" spans="1:6" x14ac:dyDescent="0.25">
      <c r="A9090" s="23"/>
      <c r="B9090" s="24"/>
      <c r="C9090" s="25"/>
      <c r="D9090" s="26"/>
      <c r="E9090" s="27"/>
      <c r="F9090" s="28"/>
    </row>
    <row r="9091" spans="1:6" x14ac:dyDescent="0.25">
      <c r="A9091" s="23"/>
      <c r="B9091" s="24"/>
      <c r="C9091" s="25"/>
      <c r="D9091" s="26"/>
      <c r="E9091" s="27"/>
      <c r="F9091" s="28"/>
    </row>
    <row r="9092" spans="1:6" x14ac:dyDescent="0.25">
      <c r="A9092" s="23"/>
      <c r="B9092" s="24"/>
      <c r="C9092" s="25"/>
      <c r="D9092" s="26"/>
      <c r="E9092" s="27"/>
      <c r="F9092" s="28"/>
    </row>
    <row r="9093" spans="1:6" x14ac:dyDescent="0.25">
      <c r="A9093" s="23"/>
      <c r="B9093" s="24"/>
      <c r="C9093" s="25"/>
      <c r="D9093" s="26"/>
      <c r="E9093" s="27"/>
      <c r="F9093" s="28"/>
    </row>
    <row r="9094" spans="1:6" x14ac:dyDescent="0.25">
      <c r="A9094" s="23"/>
      <c r="B9094" s="24"/>
      <c r="C9094" s="25"/>
      <c r="D9094" s="26"/>
      <c r="E9094" s="27"/>
      <c r="F9094" s="28"/>
    </row>
    <row r="9095" spans="1:6" x14ac:dyDescent="0.25">
      <c r="A9095" s="23"/>
      <c r="B9095" s="24"/>
      <c r="C9095" s="25"/>
      <c r="D9095" s="26"/>
      <c r="E9095" s="27"/>
      <c r="F9095" s="28"/>
    </row>
    <row r="9096" spans="1:6" x14ac:dyDescent="0.25">
      <c r="A9096" s="23"/>
      <c r="B9096" s="24"/>
      <c r="C9096" s="25"/>
      <c r="D9096" s="26"/>
      <c r="E9096" s="27"/>
      <c r="F9096" s="28"/>
    </row>
    <row r="9097" spans="1:6" x14ac:dyDescent="0.25">
      <c r="A9097" s="23"/>
      <c r="B9097" s="24"/>
      <c r="C9097" s="25"/>
      <c r="D9097" s="26"/>
      <c r="E9097" s="27"/>
      <c r="F9097" s="28"/>
    </row>
    <row r="9098" spans="1:6" x14ac:dyDescent="0.25">
      <c r="A9098" s="23"/>
      <c r="B9098" s="24"/>
      <c r="C9098" s="25"/>
      <c r="D9098" s="26"/>
      <c r="E9098" s="27"/>
      <c r="F9098" s="28"/>
    </row>
    <row r="9099" spans="1:6" x14ac:dyDescent="0.25">
      <c r="A9099" s="23"/>
      <c r="B9099" s="24"/>
      <c r="C9099" s="25"/>
      <c r="D9099" s="26"/>
      <c r="E9099" s="27"/>
      <c r="F9099" s="28"/>
    </row>
    <row r="9100" spans="1:6" x14ac:dyDescent="0.25">
      <c r="A9100" s="23"/>
      <c r="B9100" s="24"/>
      <c r="C9100" s="25"/>
      <c r="D9100" s="26"/>
      <c r="E9100" s="27"/>
      <c r="F9100" s="28"/>
    </row>
    <row r="9101" spans="1:6" x14ac:dyDescent="0.25">
      <c r="A9101" s="23"/>
      <c r="B9101" s="24"/>
      <c r="C9101" s="25"/>
      <c r="D9101" s="26"/>
      <c r="E9101" s="27"/>
      <c r="F9101" s="28"/>
    </row>
    <row r="9102" spans="1:6" x14ac:dyDescent="0.25">
      <c r="A9102" s="23"/>
      <c r="B9102" s="24"/>
      <c r="C9102" s="25"/>
      <c r="D9102" s="26"/>
      <c r="E9102" s="27"/>
      <c r="F9102" s="28"/>
    </row>
    <row r="9103" spans="1:6" x14ac:dyDescent="0.25">
      <c r="A9103" s="23"/>
      <c r="B9103" s="24"/>
      <c r="C9103" s="25"/>
      <c r="D9103" s="26"/>
      <c r="E9103" s="27"/>
      <c r="F9103" s="28"/>
    </row>
    <row r="9104" spans="1:6" x14ac:dyDescent="0.25">
      <c r="A9104" s="23"/>
      <c r="B9104" s="24"/>
      <c r="C9104" s="25"/>
      <c r="D9104" s="26"/>
      <c r="E9104" s="27"/>
      <c r="F9104" s="28"/>
    </row>
    <row r="9105" spans="1:6" x14ac:dyDescent="0.25">
      <c r="A9105" s="23"/>
      <c r="B9105" s="24"/>
      <c r="C9105" s="25"/>
      <c r="D9105" s="26"/>
      <c r="E9105" s="27"/>
      <c r="F9105" s="28"/>
    </row>
    <row r="9106" spans="1:6" x14ac:dyDescent="0.25">
      <c r="A9106" s="23"/>
      <c r="B9106" s="24"/>
      <c r="C9106" s="25"/>
      <c r="D9106" s="26"/>
      <c r="E9106" s="27"/>
      <c r="F9106" s="28"/>
    </row>
    <row r="9107" spans="1:6" x14ac:dyDescent="0.25">
      <c r="A9107" s="23"/>
      <c r="B9107" s="24"/>
      <c r="C9107" s="25"/>
      <c r="D9107" s="26"/>
      <c r="E9107" s="27"/>
      <c r="F9107" s="28"/>
    </row>
    <row r="9108" spans="1:6" x14ac:dyDescent="0.25">
      <c r="A9108" s="23"/>
      <c r="B9108" s="24"/>
      <c r="C9108" s="25"/>
      <c r="D9108" s="26"/>
      <c r="E9108" s="27"/>
      <c r="F9108" s="28"/>
    </row>
    <row r="9109" spans="1:6" x14ac:dyDescent="0.25">
      <c r="A9109" s="23"/>
      <c r="B9109" s="24"/>
      <c r="C9109" s="25"/>
      <c r="D9109" s="26"/>
      <c r="E9109" s="27"/>
      <c r="F9109" s="28"/>
    </row>
    <row r="9110" spans="1:6" x14ac:dyDescent="0.25">
      <c r="A9110" s="23"/>
      <c r="B9110" s="24"/>
      <c r="C9110" s="25"/>
      <c r="D9110" s="26"/>
      <c r="E9110" s="27"/>
      <c r="F9110" s="28"/>
    </row>
    <row r="9111" spans="1:6" x14ac:dyDescent="0.25">
      <c r="A9111" s="23"/>
      <c r="B9111" s="24"/>
      <c r="C9111" s="25"/>
      <c r="D9111" s="26"/>
      <c r="E9111" s="27"/>
      <c r="F9111" s="28"/>
    </row>
    <row r="9112" spans="1:6" x14ac:dyDescent="0.25">
      <c r="A9112" s="23"/>
      <c r="B9112" s="24"/>
      <c r="C9112" s="25"/>
      <c r="D9112" s="26"/>
      <c r="E9112" s="27"/>
      <c r="F9112" s="28"/>
    </row>
    <row r="9113" spans="1:6" x14ac:dyDescent="0.25">
      <c r="A9113" s="23"/>
      <c r="B9113" s="24"/>
      <c r="C9113" s="25"/>
      <c r="D9113" s="26"/>
      <c r="E9113" s="27"/>
      <c r="F9113" s="28"/>
    </row>
    <row r="9114" spans="1:6" x14ac:dyDescent="0.25">
      <c r="A9114" s="23"/>
      <c r="B9114" s="24"/>
      <c r="C9114" s="25"/>
      <c r="D9114" s="26"/>
      <c r="E9114" s="27"/>
      <c r="F9114" s="28"/>
    </row>
    <row r="9115" spans="1:6" x14ac:dyDescent="0.25">
      <c r="A9115" s="23"/>
      <c r="B9115" s="24"/>
      <c r="C9115" s="25"/>
      <c r="D9115" s="26"/>
      <c r="E9115" s="27"/>
      <c r="F9115" s="28"/>
    </row>
    <row r="9116" spans="1:6" x14ac:dyDescent="0.25">
      <c r="A9116" s="23"/>
      <c r="B9116" s="24"/>
      <c r="C9116" s="25"/>
      <c r="D9116" s="26"/>
      <c r="E9116" s="27"/>
      <c r="F9116" s="28"/>
    </row>
    <row r="9117" spans="1:6" x14ac:dyDescent="0.25">
      <c r="A9117" s="23"/>
      <c r="B9117" s="24"/>
      <c r="C9117" s="25"/>
      <c r="D9117" s="26"/>
      <c r="E9117" s="27"/>
      <c r="F9117" s="28"/>
    </row>
    <row r="9118" spans="1:6" x14ac:dyDescent="0.25">
      <c r="A9118" s="23"/>
      <c r="B9118" s="24"/>
      <c r="C9118" s="25"/>
      <c r="D9118" s="26"/>
      <c r="E9118" s="27"/>
      <c r="F9118" s="28"/>
    </row>
    <row r="9119" spans="1:6" x14ac:dyDescent="0.25">
      <c r="A9119" s="23"/>
      <c r="B9119" s="24"/>
      <c r="C9119" s="25"/>
      <c r="D9119" s="26"/>
      <c r="E9119" s="27"/>
      <c r="F9119" s="28"/>
    </row>
    <row r="9120" spans="1:6" x14ac:dyDescent="0.25">
      <c r="A9120" s="23"/>
      <c r="B9120" s="24"/>
      <c r="C9120" s="25"/>
      <c r="D9120" s="26"/>
      <c r="E9120" s="27"/>
      <c r="F9120" s="28"/>
    </row>
    <row r="9121" spans="1:6" x14ac:dyDescent="0.25">
      <c r="A9121" s="23"/>
      <c r="B9121" s="24"/>
      <c r="C9121" s="25"/>
      <c r="D9121" s="26"/>
      <c r="E9121" s="27"/>
      <c r="F9121" s="28"/>
    </row>
    <row r="9122" spans="1:6" x14ac:dyDescent="0.25">
      <c r="A9122" s="23"/>
      <c r="B9122" s="24"/>
      <c r="C9122" s="25"/>
      <c r="D9122" s="26"/>
      <c r="E9122" s="27"/>
      <c r="F9122" s="28"/>
    </row>
    <row r="9123" spans="1:6" x14ac:dyDescent="0.25">
      <c r="A9123" s="23"/>
      <c r="B9123" s="24"/>
      <c r="C9123" s="25"/>
      <c r="D9123" s="26"/>
      <c r="E9123" s="27"/>
      <c r="F9123" s="28"/>
    </row>
    <row r="9124" spans="1:6" x14ac:dyDescent="0.25">
      <c r="A9124" s="23"/>
      <c r="B9124" s="24"/>
      <c r="C9124" s="25"/>
      <c r="D9124" s="26"/>
      <c r="E9124" s="27"/>
      <c r="F9124" s="28"/>
    </row>
    <row r="9125" spans="1:6" x14ac:dyDescent="0.25">
      <c r="A9125" s="23"/>
      <c r="B9125" s="24"/>
      <c r="C9125" s="25"/>
      <c r="D9125" s="26"/>
      <c r="E9125" s="27"/>
      <c r="F9125" s="28"/>
    </row>
    <row r="9126" spans="1:6" x14ac:dyDescent="0.25">
      <c r="A9126" s="23"/>
      <c r="B9126" s="24"/>
      <c r="C9126" s="25"/>
      <c r="D9126" s="26"/>
      <c r="E9126" s="27"/>
      <c r="F9126" s="28"/>
    </row>
    <row r="9127" spans="1:6" x14ac:dyDescent="0.25">
      <c r="A9127" s="23"/>
      <c r="B9127" s="24"/>
      <c r="C9127" s="25"/>
      <c r="D9127" s="26"/>
      <c r="E9127" s="27"/>
      <c r="F9127" s="28"/>
    </row>
    <row r="9128" spans="1:6" x14ac:dyDescent="0.25">
      <c r="A9128" s="23"/>
      <c r="B9128" s="24"/>
      <c r="C9128" s="25"/>
      <c r="D9128" s="26"/>
      <c r="E9128" s="27"/>
      <c r="F9128" s="28"/>
    </row>
    <row r="9129" spans="1:6" x14ac:dyDescent="0.25">
      <c r="A9129" s="23"/>
      <c r="B9129" s="24"/>
      <c r="C9129" s="25"/>
      <c r="D9129" s="26"/>
      <c r="E9129" s="27"/>
      <c r="F9129" s="28"/>
    </row>
    <row r="9130" spans="1:6" x14ac:dyDescent="0.25">
      <c r="A9130" s="23"/>
      <c r="B9130" s="24"/>
      <c r="C9130" s="25"/>
      <c r="D9130" s="26"/>
      <c r="E9130" s="27"/>
      <c r="F9130" s="28"/>
    </row>
    <row r="9131" spans="1:6" x14ac:dyDescent="0.25">
      <c r="A9131" s="23"/>
      <c r="B9131" s="24"/>
      <c r="C9131" s="25"/>
      <c r="D9131" s="26"/>
      <c r="E9131" s="27"/>
      <c r="F9131" s="28"/>
    </row>
    <row r="9132" spans="1:6" x14ac:dyDescent="0.25">
      <c r="A9132" s="23"/>
      <c r="B9132" s="24"/>
      <c r="C9132" s="25"/>
      <c r="D9132" s="26"/>
      <c r="E9132" s="27"/>
      <c r="F9132" s="28"/>
    </row>
    <row r="9133" spans="1:6" x14ac:dyDescent="0.25">
      <c r="A9133" s="23"/>
      <c r="B9133" s="24"/>
      <c r="C9133" s="25"/>
      <c r="D9133" s="26"/>
      <c r="E9133" s="27"/>
      <c r="F9133" s="28"/>
    </row>
    <row r="9134" spans="1:6" x14ac:dyDescent="0.25">
      <c r="A9134" s="23"/>
      <c r="B9134" s="24"/>
      <c r="C9134" s="25"/>
      <c r="D9134" s="26"/>
      <c r="E9134" s="27"/>
      <c r="F9134" s="28"/>
    </row>
    <row r="9135" spans="1:6" x14ac:dyDescent="0.25">
      <c r="A9135" s="23"/>
      <c r="B9135" s="24"/>
      <c r="C9135" s="25"/>
      <c r="D9135" s="26"/>
      <c r="E9135" s="27"/>
      <c r="F9135" s="28"/>
    </row>
    <row r="9136" spans="1:6" x14ac:dyDescent="0.25">
      <c r="A9136" s="23"/>
      <c r="B9136" s="24"/>
      <c r="C9136" s="25"/>
      <c r="D9136" s="26"/>
      <c r="E9136" s="27"/>
      <c r="F9136" s="28"/>
    </row>
    <row r="9137" spans="1:6" x14ac:dyDescent="0.25">
      <c r="A9137" s="23"/>
      <c r="B9137" s="24"/>
      <c r="C9137" s="25"/>
      <c r="D9137" s="26"/>
      <c r="E9137" s="27"/>
      <c r="F9137" s="28"/>
    </row>
    <row r="9138" spans="1:6" x14ac:dyDescent="0.25">
      <c r="A9138" s="23"/>
      <c r="B9138" s="24"/>
      <c r="C9138" s="25"/>
      <c r="D9138" s="26"/>
      <c r="E9138" s="27"/>
      <c r="F9138" s="28"/>
    </row>
    <row r="9139" spans="1:6" x14ac:dyDescent="0.25">
      <c r="A9139" s="23"/>
      <c r="B9139" s="24"/>
      <c r="C9139" s="25"/>
      <c r="D9139" s="26"/>
      <c r="E9139" s="27"/>
      <c r="F9139" s="28"/>
    </row>
    <row r="9140" spans="1:6" x14ac:dyDescent="0.25">
      <c r="A9140" s="23"/>
      <c r="B9140" s="24"/>
      <c r="C9140" s="25"/>
      <c r="D9140" s="26"/>
      <c r="E9140" s="27"/>
      <c r="F9140" s="28"/>
    </row>
    <row r="9141" spans="1:6" x14ac:dyDescent="0.25">
      <c r="A9141" s="23"/>
      <c r="B9141" s="24"/>
      <c r="C9141" s="25"/>
      <c r="D9141" s="26"/>
      <c r="E9141" s="27"/>
      <c r="F9141" s="28"/>
    </row>
    <row r="9142" spans="1:6" x14ac:dyDescent="0.25">
      <c r="A9142" s="23"/>
      <c r="B9142" s="24"/>
      <c r="C9142" s="25"/>
      <c r="D9142" s="26"/>
      <c r="E9142" s="27"/>
      <c r="F9142" s="28"/>
    </row>
    <row r="9143" spans="1:6" x14ac:dyDescent="0.25">
      <c r="A9143" s="23"/>
      <c r="B9143" s="24"/>
      <c r="C9143" s="25"/>
      <c r="D9143" s="26"/>
      <c r="E9143" s="27"/>
      <c r="F9143" s="28"/>
    </row>
    <row r="9144" spans="1:6" x14ac:dyDescent="0.25">
      <c r="A9144" s="23"/>
      <c r="B9144" s="24"/>
      <c r="C9144" s="25"/>
      <c r="D9144" s="26"/>
      <c r="E9144" s="27"/>
      <c r="F9144" s="28"/>
    </row>
    <row r="9145" spans="1:6" x14ac:dyDescent="0.25">
      <c r="A9145" s="23"/>
      <c r="B9145" s="24"/>
      <c r="C9145" s="25"/>
      <c r="D9145" s="26"/>
      <c r="E9145" s="27"/>
      <c r="F9145" s="28"/>
    </row>
    <row r="9146" spans="1:6" x14ac:dyDescent="0.25">
      <c r="A9146" s="23"/>
      <c r="B9146" s="24"/>
      <c r="C9146" s="25"/>
      <c r="D9146" s="26"/>
      <c r="E9146" s="27"/>
      <c r="F9146" s="28"/>
    </row>
    <row r="9147" spans="1:6" x14ac:dyDescent="0.25">
      <c r="A9147" s="23"/>
      <c r="B9147" s="24"/>
      <c r="C9147" s="25"/>
      <c r="D9147" s="26"/>
      <c r="E9147" s="27"/>
      <c r="F9147" s="28"/>
    </row>
    <row r="9148" spans="1:6" x14ac:dyDescent="0.25">
      <c r="A9148" s="23"/>
      <c r="B9148" s="24"/>
      <c r="C9148" s="25"/>
      <c r="D9148" s="26"/>
      <c r="E9148" s="27"/>
      <c r="F9148" s="28"/>
    </row>
    <row r="9149" spans="1:6" x14ac:dyDescent="0.25">
      <c r="A9149" s="23"/>
      <c r="B9149" s="24"/>
      <c r="C9149" s="25"/>
      <c r="D9149" s="26"/>
      <c r="E9149" s="27"/>
      <c r="F9149" s="28"/>
    </row>
    <row r="9150" spans="1:6" x14ac:dyDescent="0.25">
      <c r="A9150" s="23"/>
      <c r="B9150" s="24"/>
      <c r="C9150" s="25"/>
      <c r="D9150" s="26"/>
      <c r="E9150" s="27"/>
      <c r="F9150" s="28"/>
    </row>
    <row r="9151" spans="1:6" x14ac:dyDescent="0.25">
      <c r="A9151" s="23"/>
      <c r="B9151" s="24"/>
      <c r="C9151" s="25"/>
      <c r="D9151" s="26"/>
      <c r="E9151" s="27"/>
      <c r="F9151" s="28"/>
    </row>
    <row r="9152" spans="1:6" x14ac:dyDescent="0.25">
      <c r="A9152" s="23"/>
      <c r="B9152" s="24"/>
      <c r="C9152" s="25"/>
      <c r="D9152" s="26"/>
      <c r="E9152" s="27"/>
      <c r="F9152" s="28"/>
    </row>
    <row r="9153" spans="1:6" x14ac:dyDescent="0.25">
      <c r="A9153" s="23"/>
      <c r="B9153" s="24"/>
      <c r="C9153" s="25"/>
      <c r="D9153" s="26"/>
      <c r="E9153" s="27"/>
      <c r="F9153" s="28"/>
    </row>
    <row r="9154" spans="1:6" x14ac:dyDescent="0.25">
      <c r="A9154" s="23"/>
      <c r="B9154" s="24"/>
      <c r="C9154" s="25"/>
      <c r="D9154" s="26"/>
      <c r="E9154" s="27"/>
      <c r="F9154" s="28"/>
    </row>
    <row r="9155" spans="1:6" x14ac:dyDescent="0.25">
      <c r="A9155" s="23"/>
      <c r="B9155" s="24"/>
      <c r="C9155" s="25"/>
      <c r="D9155" s="26"/>
      <c r="E9155" s="27"/>
      <c r="F9155" s="28"/>
    </row>
    <row r="9156" spans="1:6" x14ac:dyDescent="0.25">
      <c r="A9156" s="23"/>
      <c r="B9156" s="24"/>
      <c r="C9156" s="25"/>
      <c r="D9156" s="26"/>
      <c r="E9156" s="27"/>
      <c r="F9156" s="28"/>
    </row>
    <row r="9157" spans="1:6" x14ac:dyDescent="0.25">
      <c r="A9157" s="23"/>
      <c r="B9157" s="24"/>
      <c r="C9157" s="25"/>
      <c r="D9157" s="26"/>
      <c r="E9157" s="27"/>
      <c r="F9157" s="28"/>
    </row>
    <row r="9158" spans="1:6" x14ac:dyDescent="0.25">
      <c r="A9158" s="23"/>
      <c r="B9158" s="24"/>
      <c r="C9158" s="25"/>
      <c r="D9158" s="26"/>
      <c r="E9158" s="27"/>
      <c r="F9158" s="28"/>
    </row>
    <row r="9159" spans="1:6" x14ac:dyDescent="0.25">
      <c r="A9159" s="23"/>
      <c r="B9159" s="24"/>
      <c r="C9159" s="25"/>
      <c r="D9159" s="26"/>
      <c r="E9159" s="27"/>
      <c r="F9159" s="28"/>
    </row>
    <row r="9160" spans="1:6" x14ac:dyDescent="0.25">
      <c r="A9160" s="23"/>
      <c r="B9160" s="24"/>
      <c r="C9160" s="25"/>
      <c r="D9160" s="26"/>
      <c r="E9160" s="27"/>
      <c r="F9160" s="28"/>
    </row>
    <row r="9161" spans="1:6" x14ac:dyDescent="0.25">
      <c r="A9161" s="23"/>
      <c r="B9161" s="24"/>
      <c r="C9161" s="25"/>
      <c r="D9161" s="26"/>
      <c r="E9161" s="27"/>
      <c r="F9161" s="28"/>
    </row>
    <row r="9162" spans="1:6" x14ac:dyDescent="0.25">
      <c r="A9162" s="23"/>
      <c r="B9162" s="24"/>
      <c r="C9162" s="25"/>
      <c r="D9162" s="26"/>
      <c r="E9162" s="27"/>
      <c r="F9162" s="28"/>
    </row>
    <row r="9163" spans="1:6" x14ac:dyDescent="0.25">
      <c r="A9163" s="23"/>
      <c r="B9163" s="24"/>
      <c r="C9163" s="25"/>
      <c r="D9163" s="26"/>
      <c r="E9163" s="27"/>
      <c r="F9163" s="28"/>
    </row>
    <row r="9164" spans="1:6" x14ac:dyDescent="0.25">
      <c r="A9164" s="23"/>
      <c r="B9164" s="24"/>
      <c r="C9164" s="25"/>
      <c r="D9164" s="26"/>
      <c r="E9164" s="27"/>
      <c r="F9164" s="28"/>
    </row>
    <row r="9165" spans="1:6" x14ac:dyDescent="0.25">
      <c r="A9165" s="23"/>
      <c r="B9165" s="24"/>
      <c r="C9165" s="25"/>
      <c r="D9165" s="26"/>
      <c r="E9165" s="27"/>
      <c r="F9165" s="28"/>
    </row>
    <row r="9166" spans="1:6" x14ac:dyDescent="0.25">
      <c r="A9166" s="23"/>
      <c r="B9166" s="24"/>
      <c r="C9166" s="25"/>
      <c r="D9166" s="26"/>
      <c r="E9166" s="27"/>
      <c r="F9166" s="28"/>
    </row>
    <row r="9167" spans="1:6" x14ac:dyDescent="0.25">
      <c r="A9167" s="23"/>
      <c r="B9167" s="24"/>
      <c r="C9167" s="25"/>
      <c r="D9167" s="26"/>
      <c r="E9167" s="27"/>
      <c r="F9167" s="28"/>
    </row>
    <row r="9168" spans="1:6" x14ac:dyDescent="0.25">
      <c r="A9168" s="23"/>
      <c r="B9168" s="24"/>
      <c r="C9168" s="25"/>
      <c r="D9168" s="26"/>
      <c r="E9168" s="27"/>
      <c r="F9168" s="28"/>
    </row>
    <row r="9169" spans="1:6" x14ac:dyDescent="0.25">
      <c r="A9169" s="23"/>
      <c r="B9169" s="24"/>
      <c r="C9169" s="25"/>
      <c r="D9169" s="26"/>
      <c r="E9169" s="27"/>
      <c r="F9169" s="28"/>
    </row>
    <row r="9170" spans="1:6" x14ac:dyDescent="0.25">
      <c r="A9170" s="23"/>
      <c r="B9170" s="24"/>
      <c r="C9170" s="25"/>
      <c r="D9170" s="26"/>
      <c r="E9170" s="27"/>
      <c r="F9170" s="28"/>
    </row>
    <row r="9171" spans="1:6" x14ac:dyDescent="0.25">
      <c r="A9171" s="23"/>
      <c r="B9171" s="24"/>
      <c r="C9171" s="25"/>
      <c r="D9171" s="26"/>
      <c r="E9171" s="27"/>
      <c r="F9171" s="28"/>
    </row>
    <row r="9172" spans="1:6" x14ac:dyDescent="0.25">
      <c r="A9172" s="23"/>
      <c r="B9172" s="24"/>
      <c r="C9172" s="25"/>
      <c r="D9172" s="26"/>
      <c r="E9172" s="27"/>
      <c r="F9172" s="28"/>
    </row>
    <row r="9173" spans="1:6" x14ac:dyDescent="0.25">
      <c r="A9173" s="23"/>
      <c r="B9173" s="24"/>
      <c r="C9173" s="25"/>
      <c r="D9173" s="26"/>
      <c r="E9173" s="27"/>
      <c r="F9173" s="28"/>
    </row>
    <row r="9174" spans="1:6" x14ac:dyDescent="0.25">
      <c r="A9174" s="23"/>
      <c r="B9174" s="24"/>
      <c r="C9174" s="25"/>
      <c r="D9174" s="26"/>
      <c r="E9174" s="27"/>
      <c r="F9174" s="28"/>
    </row>
    <row r="9175" spans="1:6" x14ac:dyDescent="0.25">
      <c r="A9175" s="23"/>
      <c r="B9175" s="24"/>
      <c r="C9175" s="25"/>
      <c r="D9175" s="26"/>
      <c r="E9175" s="27"/>
      <c r="F9175" s="28"/>
    </row>
    <row r="9176" spans="1:6" x14ac:dyDescent="0.25">
      <c r="A9176" s="23"/>
      <c r="B9176" s="24"/>
      <c r="C9176" s="25"/>
      <c r="D9176" s="26"/>
      <c r="E9176" s="27"/>
      <c r="F9176" s="28"/>
    </row>
    <row r="9177" spans="1:6" x14ac:dyDescent="0.25">
      <c r="A9177" s="23"/>
      <c r="B9177" s="24"/>
      <c r="C9177" s="25"/>
      <c r="D9177" s="26"/>
      <c r="E9177" s="27"/>
      <c r="F9177" s="28"/>
    </row>
    <row r="9178" spans="1:6" x14ac:dyDescent="0.25">
      <c r="A9178" s="23"/>
      <c r="B9178" s="24"/>
      <c r="C9178" s="25"/>
      <c r="D9178" s="26"/>
      <c r="E9178" s="27"/>
      <c r="F9178" s="28"/>
    </row>
    <row r="9179" spans="1:6" x14ac:dyDescent="0.25">
      <c r="A9179" s="23"/>
      <c r="B9179" s="24"/>
      <c r="C9179" s="25"/>
      <c r="D9179" s="26"/>
      <c r="E9179" s="27"/>
      <c r="F9179" s="28"/>
    </row>
    <row r="9180" spans="1:6" x14ac:dyDescent="0.25">
      <c r="A9180" s="23"/>
      <c r="B9180" s="24"/>
      <c r="C9180" s="25"/>
      <c r="D9180" s="26"/>
      <c r="E9180" s="27"/>
      <c r="F9180" s="28"/>
    </row>
    <row r="9181" spans="1:6" x14ac:dyDescent="0.25">
      <c r="A9181" s="23"/>
      <c r="B9181" s="24"/>
      <c r="C9181" s="25"/>
      <c r="D9181" s="26"/>
      <c r="E9181" s="27"/>
      <c r="F9181" s="28"/>
    </row>
    <row r="9182" spans="1:6" x14ac:dyDescent="0.25">
      <c r="A9182" s="23"/>
      <c r="B9182" s="24"/>
      <c r="C9182" s="25"/>
      <c r="D9182" s="26"/>
      <c r="E9182" s="27"/>
      <c r="F9182" s="28"/>
    </row>
    <row r="9183" spans="1:6" x14ac:dyDescent="0.25">
      <c r="A9183" s="23"/>
      <c r="B9183" s="24"/>
      <c r="C9183" s="25"/>
      <c r="D9183" s="26"/>
      <c r="E9183" s="27"/>
      <c r="F9183" s="28"/>
    </row>
    <row r="9184" spans="1:6" x14ac:dyDescent="0.25">
      <c r="A9184" s="23"/>
      <c r="B9184" s="24"/>
      <c r="C9184" s="25"/>
      <c r="D9184" s="26"/>
      <c r="E9184" s="27"/>
      <c r="F9184" s="28"/>
    </row>
    <row r="9185" spans="1:6" x14ac:dyDescent="0.25">
      <c r="A9185" s="23"/>
      <c r="B9185" s="24"/>
      <c r="C9185" s="25"/>
      <c r="D9185" s="26"/>
      <c r="E9185" s="27"/>
      <c r="F9185" s="28"/>
    </row>
    <row r="9186" spans="1:6" x14ac:dyDescent="0.25">
      <c r="A9186" s="23"/>
      <c r="B9186" s="24"/>
      <c r="C9186" s="25"/>
      <c r="D9186" s="26"/>
      <c r="E9186" s="27"/>
      <c r="F9186" s="28"/>
    </row>
    <row r="9187" spans="1:6" x14ac:dyDescent="0.25">
      <c r="A9187" s="23"/>
      <c r="B9187" s="24"/>
      <c r="C9187" s="25"/>
      <c r="D9187" s="26"/>
      <c r="E9187" s="27"/>
      <c r="F9187" s="28"/>
    </row>
    <row r="9188" spans="1:6" x14ac:dyDescent="0.25">
      <c r="A9188" s="23"/>
      <c r="B9188" s="24"/>
      <c r="C9188" s="25"/>
      <c r="D9188" s="26"/>
      <c r="E9188" s="27"/>
      <c r="F9188" s="28"/>
    </row>
    <row r="9189" spans="1:6" x14ac:dyDescent="0.25">
      <c r="A9189" s="23"/>
      <c r="B9189" s="24"/>
      <c r="C9189" s="25"/>
      <c r="D9189" s="26"/>
      <c r="E9189" s="27"/>
      <c r="F9189" s="28"/>
    </row>
    <row r="9190" spans="1:6" x14ac:dyDescent="0.25">
      <c r="A9190" s="23"/>
      <c r="B9190" s="24"/>
      <c r="C9190" s="25"/>
      <c r="D9190" s="26"/>
      <c r="E9190" s="27"/>
      <c r="F9190" s="28"/>
    </row>
    <row r="9191" spans="1:6" x14ac:dyDescent="0.25">
      <c r="A9191" s="23"/>
      <c r="B9191" s="24"/>
      <c r="C9191" s="25"/>
      <c r="D9191" s="26"/>
      <c r="E9191" s="27"/>
      <c r="F9191" s="28"/>
    </row>
    <row r="9192" spans="1:6" x14ac:dyDescent="0.25">
      <c r="A9192" s="23"/>
      <c r="B9192" s="24"/>
      <c r="C9192" s="25"/>
      <c r="D9192" s="26"/>
      <c r="E9192" s="27"/>
      <c r="F9192" s="28"/>
    </row>
    <row r="9193" spans="1:6" x14ac:dyDescent="0.25">
      <c r="A9193" s="23"/>
      <c r="B9193" s="24"/>
      <c r="C9193" s="25"/>
      <c r="D9193" s="26"/>
      <c r="E9193" s="27"/>
      <c r="F9193" s="28"/>
    </row>
    <row r="9194" spans="1:6" x14ac:dyDescent="0.25">
      <c r="A9194" s="23"/>
      <c r="B9194" s="24"/>
      <c r="C9194" s="25"/>
      <c r="D9194" s="26"/>
      <c r="E9194" s="27"/>
      <c r="F9194" s="28"/>
    </row>
    <row r="9195" spans="1:6" x14ac:dyDescent="0.25">
      <c r="A9195" s="23"/>
      <c r="B9195" s="24"/>
      <c r="C9195" s="25"/>
      <c r="D9195" s="26"/>
      <c r="E9195" s="27"/>
      <c r="F9195" s="28"/>
    </row>
    <row r="9196" spans="1:6" x14ac:dyDescent="0.25">
      <c r="A9196" s="23"/>
      <c r="B9196" s="24"/>
      <c r="C9196" s="25"/>
      <c r="D9196" s="26"/>
      <c r="E9196" s="27"/>
      <c r="F9196" s="28"/>
    </row>
    <row r="9197" spans="1:6" x14ac:dyDescent="0.25">
      <c r="A9197" s="23"/>
      <c r="B9197" s="24"/>
      <c r="C9197" s="25"/>
      <c r="D9197" s="26"/>
      <c r="E9197" s="27"/>
      <c r="F9197" s="28"/>
    </row>
    <row r="9198" spans="1:6" x14ac:dyDescent="0.25">
      <c r="A9198" s="23"/>
      <c r="B9198" s="24"/>
      <c r="C9198" s="25"/>
      <c r="D9198" s="26"/>
      <c r="E9198" s="27"/>
      <c r="F9198" s="28"/>
    </row>
    <row r="9199" spans="1:6" x14ac:dyDescent="0.25">
      <c r="A9199" s="23"/>
      <c r="B9199" s="24"/>
      <c r="C9199" s="25"/>
      <c r="D9199" s="26"/>
      <c r="E9199" s="27"/>
      <c r="F9199" s="28"/>
    </row>
    <row r="9200" spans="1:6" x14ac:dyDescent="0.25">
      <c r="A9200" s="23"/>
      <c r="B9200" s="24"/>
      <c r="C9200" s="25"/>
      <c r="D9200" s="26"/>
      <c r="E9200" s="27"/>
      <c r="F9200" s="28"/>
    </row>
    <row r="9201" spans="1:6" x14ac:dyDescent="0.25">
      <c r="A9201" s="23"/>
      <c r="B9201" s="24"/>
      <c r="C9201" s="25"/>
      <c r="D9201" s="26"/>
      <c r="E9201" s="27"/>
      <c r="F9201" s="28"/>
    </row>
    <row r="9202" spans="1:6" x14ac:dyDescent="0.25">
      <c r="A9202" s="23"/>
      <c r="B9202" s="24"/>
      <c r="C9202" s="25"/>
      <c r="D9202" s="26"/>
      <c r="E9202" s="27"/>
      <c r="F9202" s="28"/>
    </row>
    <row r="9203" spans="1:6" x14ac:dyDescent="0.25">
      <c r="A9203" s="23"/>
      <c r="B9203" s="24"/>
      <c r="C9203" s="25"/>
      <c r="D9203" s="26"/>
      <c r="E9203" s="27"/>
      <c r="F9203" s="28"/>
    </row>
    <row r="9204" spans="1:6" x14ac:dyDescent="0.25">
      <c r="A9204" s="23"/>
      <c r="B9204" s="24"/>
      <c r="C9204" s="25"/>
      <c r="D9204" s="26"/>
      <c r="E9204" s="27"/>
      <c r="F9204" s="28"/>
    </row>
    <row r="9205" spans="1:6" x14ac:dyDescent="0.25">
      <c r="A9205" s="23"/>
      <c r="B9205" s="24"/>
      <c r="C9205" s="25"/>
      <c r="D9205" s="26"/>
      <c r="E9205" s="27"/>
      <c r="F9205" s="28"/>
    </row>
    <row r="9206" spans="1:6" x14ac:dyDescent="0.25">
      <c r="A9206" s="23"/>
      <c r="B9206" s="24"/>
      <c r="C9206" s="25"/>
      <c r="D9206" s="26"/>
      <c r="E9206" s="27"/>
      <c r="F9206" s="28"/>
    </row>
    <row r="9207" spans="1:6" x14ac:dyDescent="0.25">
      <c r="A9207" s="23"/>
      <c r="B9207" s="24"/>
      <c r="C9207" s="25"/>
      <c r="D9207" s="26"/>
      <c r="E9207" s="27"/>
      <c r="F9207" s="28"/>
    </row>
    <row r="9208" spans="1:6" x14ac:dyDescent="0.25">
      <c r="A9208" s="23"/>
      <c r="B9208" s="24"/>
      <c r="C9208" s="25"/>
      <c r="D9208" s="26"/>
      <c r="E9208" s="27"/>
      <c r="F9208" s="28"/>
    </row>
    <row r="9209" spans="1:6" x14ac:dyDescent="0.25">
      <c r="A9209" s="23"/>
      <c r="B9209" s="24"/>
      <c r="C9209" s="25"/>
      <c r="D9209" s="26"/>
      <c r="E9209" s="27"/>
      <c r="F9209" s="28"/>
    </row>
    <row r="9210" spans="1:6" x14ac:dyDescent="0.25">
      <c r="A9210" s="23"/>
      <c r="B9210" s="24"/>
      <c r="C9210" s="25"/>
      <c r="D9210" s="26"/>
      <c r="E9210" s="27"/>
      <c r="F9210" s="28"/>
    </row>
    <row r="9211" spans="1:6" x14ac:dyDescent="0.25">
      <c r="A9211" s="23"/>
      <c r="B9211" s="24"/>
      <c r="C9211" s="25"/>
      <c r="D9211" s="26"/>
      <c r="E9211" s="27"/>
      <c r="F9211" s="28"/>
    </row>
    <row r="9212" spans="1:6" x14ac:dyDescent="0.25">
      <c r="A9212" s="23"/>
      <c r="B9212" s="24"/>
      <c r="C9212" s="25"/>
      <c r="D9212" s="26"/>
      <c r="E9212" s="27"/>
      <c r="F9212" s="28"/>
    </row>
    <row r="9213" spans="1:6" x14ac:dyDescent="0.25">
      <c r="A9213" s="23"/>
      <c r="B9213" s="24"/>
      <c r="C9213" s="25"/>
      <c r="D9213" s="26"/>
      <c r="E9213" s="27"/>
      <c r="F9213" s="28"/>
    </row>
    <row r="9214" spans="1:6" x14ac:dyDescent="0.25">
      <c r="A9214" s="23"/>
      <c r="B9214" s="24"/>
      <c r="C9214" s="25"/>
      <c r="D9214" s="26"/>
      <c r="E9214" s="27"/>
      <c r="F9214" s="28"/>
    </row>
    <row r="9215" spans="1:6" x14ac:dyDescent="0.25">
      <c r="A9215" s="23"/>
      <c r="B9215" s="24"/>
      <c r="C9215" s="25"/>
      <c r="D9215" s="26"/>
      <c r="E9215" s="27"/>
      <c r="F9215" s="28"/>
    </row>
    <row r="9216" spans="1:6" x14ac:dyDescent="0.25">
      <c r="A9216" s="23"/>
      <c r="B9216" s="24"/>
      <c r="C9216" s="25"/>
      <c r="D9216" s="26"/>
      <c r="E9216" s="27"/>
      <c r="F9216" s="28"/>
    </row>
    <row r="9217" spans="1:6" x14ac:dyDescent="0.25">
      <c r="A9217" s="23"/>
      <c r="B9217" s="24"/>
      <c r="C9217" s="25"/>
      <c r="D9217" s="26"/>
      <c r="E9217" s="27"/>
      <c r="F9217" s="28"/>
    </row>
    <row r="9218" spans="1:6" x14ac:dyDescent="0.25">
      <c r="A9218" s="23"/>
      <c r="B9218" s="24"/>
      <c r="C9218" s="25"/>
      <c r="D9218" s="26"/>
      <c r="E9218" s="27"/>
      <c r="F9218" s="28"/>
    </row>
    <row r="9219" spans="1:6" x14ac:dyDescent="0.25">
      <c r="A9219" s="23"/>
      <c r="B9219" s="24"/>
      <c r="C9219" s="25"/>
      <c r="D9219" s="26"/>
      <c r="E9219" s="27"/>
      <c r="F9219" s="28"/>
    </row>
    <row r="9220" spans="1:6" x14ac:dyDescent="0.25">
      <c r="A9220" s="23"/>
      <c r="B9220" s="24"/>
      <c r="C9220" s="25"/>
      <c r="D9220" s="26"/>
      <c r="E9220" s="27"/>
      <c r="F9220" s="28"/>
    </row>
    <row r="9221" spans="1:6" x14ac:dyDescent="0.25">
      <c r="A9221" s="23"/>
      <c r="B9221" s="24"/>
      <c r="C9221" s="25"/>
      <c r="D9221" s="26"/>
      <c r="E9221" s="27"/>
      <c r="F9221" s="28"/>
    </row>
    <row r="9222" spans="1:6" x14ac:dyDescent="0.25">
      <c r="A9222" s="23"/>
      <c r="B9222" s="24"/>
      <c r="C9222" s="25"/>
      <c r="D9222" s="26"/>
      <c r="E9222" s="27"/>
      <c r="F9222" s="28"/>
    </row>
    <row r="9223" spans="1:6" x14ac:dyDescent="0.25">
      <c r="A9223" s="23"/>
      <c r="B9223" s="24"/>
      <c r="C9223" s="25"/>
      <c r="D9223" s="26"/>
      <c r="E9223" s="27"/>
      <c r="F9223" s="28"/>
    </row>
    <row r="9224" spans="1:6" x14ac:dyDescent="0.25">
      <c r="A9224" s="23"/>
      <c r="B9224" s="24"/>
      <c r="C9224" s="25"/>
      <c r="D9224" s="26"/>
      <c r="E9224" s="27"/>
      <c r="F9224" s="28"/>
    </row>
    <row r="9225" spans="1:6" x14ac:dyDescent="0.25">
      <c r="A9225" s="23"/>
      <c r="B9225" s="24"/>
      <c r="C9225" s="25"/>
      <c r="D9225" s="26"/>
      <c r="E9225" s="27"/>
      <c r="F9225" s="28"/>
    </row>
    <row r="9226" spans="1:6" x14ac:dyDescent="0.25">
      <c r="A9226" s="23"/>
      <c r="B9226" s="24"/>
      <c r="C9226" s="25"/>
      <c r="D9226" s="26"/>
      <c r="E9226" s="27"/>
      <c r="F9226" s="28"/>
    </row>
    <row r="9227" spans="1:6" x14ac:dyDescent="0.25">
      <c r="A9227" s="23"/>
      <c r="B9227" s="24"/>
      <c r="C9227" s="25"/>
      <c r="D9227" s="26"/>
      <c r="E9227" s="27"/>
      <c r="F9227" s="28"/>
    </row>
    <row r="9228" spans="1:6" x14ac:dyDescent="0.25">
      <c r="A9228" s="23"/>
      <c r="B9228" s="24"/>
      <c r="C9228" s="25"/>
      <c r="D9228" s="26"/>
      <c r="E9228" s="27"/>
      <c r="F9228" s="28"/>
    </row>
    <row r="9229" spans="1:6" x14ac:dyDescent="0.25">
      <c r="A9229" s="23"/>
      <c r="B9229" s="24"/>
      <c r="C9229" s="25"/>
      <c r="D9229" s="26"/>
      <c r="E9229" s="27"/>
      <c r="F9229" s="28"/>
    </row>
    <row r="9230" spans="1:6" x14ac:dyDescent="0.25">
      <c r="A9230" s="23"/>
      <c r="B9230" s="24"/>
      <c r="C9230" s="25"/>
      <c r="D9230" s="26"/>
      <c r="E9230" s="27"/>
      <c r="F9230" s="28"/>
    </row>
    <row r="9231" spans="1:6" x14ac:dyDescent="0.25">
      <c r="A9231" s="23"/>
      <c r="B9231" s="24"/>
      <c r="C9231" s="25"/>
      <c r="D9231" s="26"/>
      <c r="E9231" s="27"/>
      <c r="F9231" s="28"/>
    </row>
    <row r="9232" spans="1:6" x14ac:dyDescent="0.25">
      <c r="A9232" s="23"/>
      <c r="B9232" s="24"/>
      <c r="C9232" s="25"/>
      <c r="D9232" s="26"/>
      <c r="E9232" s="27"/>
      <c r="F9232" s="28"/>
    </row>
    <row r="9233" spans="1:6" x14ac:dyDescent="0.25">
      <c r="A9233" s="23"/>
      <c r="B9233" s="24"/>
      <c r="C9233" s="25"/>
      <c r="D9233" s="26"/>
      <c r="E9233" s="27"/>
      <c r="F9233" s="28"/>
    </row>
    <row r="9234" spans="1:6" x14ac:dyDescent="0.25">
      <c r="A9234" s="23"/>
      <c r="B9234" s="24"/>
      <c r="C9234" s="25"/>
      <c r="D9234" s="26"/>
      <c r="E9234" s="27"/>
      <c r="F9234" s="28"/>
    </row>
    <row r="9235" spans="1:6" x14ac:dyDescent="0.25">
      <c r="A9235" s="23"/>
      <c r="B9235" s="24"/>
      <c r="C9235" s="25"/>
      <c r="D9235" s="26"/>
      <c r="E9235" s="27"/>
      <c r="F9235" s="28"/>
    </row>
    <row r="9236" spans="1:6" x14ac:dyDescent="0.25">
      <c r="A9236" s="23"/>
      <c r="B9236" s="24"/>
      <c r="C9236" s="25"/>
      <c r="D9236" s="26"/>
      <c r="E9236" s="27"/>
      <c r="F9236" s="28"/>
    </row>
    <row r="9237" spans="1:6" x14ac:dyDescent="0.25">
      <c r="A9237" s="23"/>
      <c r="B9237" s="24"/>
      <c r="C9237" s="25"/>
      <c r="D9237" s="26"/>
      <c r="E9237" s="27"/>
      <c r="F9237" s="28"/>
    </row>
    <row r="9238" spans="1:6" x14ac:dyDescent="0.25">
      <c r="A9238" s="23"/>
      <c r="B9238" s="24"/>
      <c r="C9238" s="25"/>
      <c r="D9238" s="26"/>
      <c r="E9238" s="27"/>
      <c r="F9238" s="28"/>
    </row>
    <row r="9239" spans="1:6" x14ac:dyDescent="0.25">
      <c r="A9239" s="23"/>
      <c r="B9239" s="24"/>
      <c r="C9239" s="25"/>
      <c r="D9239" s="26"/>
      <c r="E9239" s="27"/>
      <c r="F9239" s="28"/>
    </row>
    <row r="9240" spans="1:6" x14ac:dyDescent="0.25">
      <c r="A9240" s="23"/>
      <c r="B9240" s="24"/>
      <c r="C9240" s="25"/>
      <c r="D9240" s="26"/>
      <c r="E9240" s="27"/>
      <c r="F9240" s="28"/>
    </row>
    <row r="9241" spans="1:6" x14ac:dyDescent="0.25">
      <c r="A9241" s="23"/>
      <c r="B9241" s="24"/>
      <c r="C9241" s="25"/>
      <c r="D9241" s="26"/>
      <c r="E9241" s="27"/>
      <c r="F9241" s="28"/>
    </row>
    <row r="9242" spans="1:6" x14ac:dyDescent="0.25">
      <c r="A9242" s="23"/>
      <c r="B9242" s="24"/>
      <c r="C9242" s="25"/>
      <c r="D9242" s="26"/>
      <c r="E9242" s="27"/>
      <c r="F9242" s="28"/>
    </row>
    <row r="9243" spans="1:6" x14ac:dyDescent="0.25">
      <c r="A9243" s="23"/>
      <c r="B9243" s="24"/>
      <c r="C9243" s="25"/>
      <c r="D9243" s="26"/>
      <c r="E9243" s="27"/>
      <c r="F9243" s="28"/>
    </row>
    <row r="9244" spans="1:6" x14ac:dyDescent="0.25">
      <c r="A9244" s="23"/>
      <c r="B9244" s="24"/>
      <c r="C9244" s="25"/>
      <c r="D9244" s="26"/>
      <c r="E9244" s="27"/>
      <c r="F9244" s="28"/>
    </row>
    <row r="9245" spans="1:6" x14ac:dyDescent="0.25">
      <c r="A9245" s="23"/>
      <c r="B9245" s="24"/>
      <c r="C9245" s="25"/>
      <c r="D9245" s="26"/>
      <c r="E9245" s="27"/>
      <c r="F9245" s="28"/>
    </row>
    <row r="9246" spans="1:6" x14ac:dyDescent="0.25">
      <c r="A9246" s="23"/>
      <c r="B9246" s="24"/>
      <c r="C9246" s="25"/>
      <c r="D9246" s="26"/>
      <c r="E9246" s="27"/>
      <c r="F9246" s="28"/>
    </row>
    <row r="9247" spans="1:6" x14ac:dyDescent="0.25">
      <c r="A9247" s="23"/>
      <c r="B9247" s="24"/>
      <c r="C9247" s="25"/>
      <c r="D9247" s="26"/>
      <c r="E9247" s="27"/>
      <c r="F9247" s="28"/>
    </row>
    <row r="9248" spans="1:6" x14ac:dyDescent="0.25">
      <c r="A9248" s="23"/>
      <c r="B9248" s="24"/>
      <c r="C9248" s="25"/>
      <c r="D9248" s="26"/>
      <c r="E9248" s="27"/>
      <c r="F9248" s="28"/>
    </row>
    <row r="9249" spans="1:6" x14ac:dyDescent="0.25">
      <c r="A9249" s="23"/>
      <c r="B9249" s="24"/>
      <c r="C9249" s="25"/>
      <c r="D9249" s="26"/>
      <c r="E9249" s="27"/>
      <c r="F9249" s="28"/>
    </row>
    <row r="9250" spans="1:6" x14ac:dyDescent="0.25">
      <c r="A9250" s="23"/>
      <c r="B9250" s="24"/>
      <c r="C9250" s="25"/>
      <c r="D9250" s="26"/>
      <c r="E9250" s="27"/>
      <c r="F9250" s="28"/>
    </row>
    <row r="9251" spans="1:6" x14ac:dyDescent="0.25">
      <c r="A9251" s="23"/>
      <c r="B9251" s="24"/>
      <c r="C9251" s="25"/>
      <c r="D9251" s="26"/>
      <c r="E9251" s="27"/>
      <c r="F9251" s="28"/>
    </row>
    <row r="9252" spans="1:6" x14ac:dyDescent="0.25">
      <c r="A9252" s="23"/>
      <c r="B9252" s="24"/>
      <c r="C9252" s="25"/>
      <c r="D9252" s="26"/>
      <c r="E9252" s="27"/>
      <c r="F9252" s="28"/>
    </row>
    <row r="9253" spans="1:6" x14ac:dyDescent="0.25">
      <c r="A9253" s="23"/>
      <c r="B9253" s="24"/>
      <c r="C9253" s="25"/>
      <c r="D9253" s="26"/>
      <c r="E9253" s="27"/>
      <c r="F9253" s="28"/>
    </row>
    <row r="9254" spans="1:6" x14ac:dyDescent="0.25">
      <c r="A9254" s="23"/>
      <c r="B9254" s="24"/>
      <c r="C9254" s="25"/>
      <c r="D9254" s="26"/>
      <c r="E9254" s="27"/>
      <c r="F9254" s="28"/>
    </row>
    <row r="9255" spans="1:6" x14ac:dyDescent="0.25">
      <c r="A9255" s="23"/>
      <c r="B9255" s="24"/>
      <c r="C9255" s="25"/>
      <c r="D9255" s="26"/>
      <c r="E9255" s="27"/>
      <c r="F9255" s="28"/>
    </row>
    <row r="9256" spans="1:6" x14ac:dyDescent="0.25">
      <c r="A9256" s="23"/>
      <c r="B9256" s="24"/>
      <c r="C9256" s="25"/>
      <c r="D9256" s="26"/>
      <c r="E9256" s="27"/>
      <c r="F9256" s="28"/>
    </row>
    <row r="9257" spans="1:6" x14ac:dyDescent="0.25">
      <c r="A9257" s="23"/>
      <c r="B9257" s="24"/>
      <c r="C9257" s="25"/>
      <c r="D9257" s="26"/>
      <c r="E9257" s="27"/>
      <c r="F9257" s="28"/>
    </row>
    <row r="9258" spans="1:6" x14ac:dyDescent="0.25">
      <c r="A9258" s="23"/>
      <c r="B9258" s="24"/>
      <c r="C9258" s="25"/>
      <c r="D9258" s="26"/>
      <c r="E9258" s="27"/>
      <c r="F9258" s="28"/>
    </row>
    <row r="9259" spans="1:6" x14ac:dyDescent="0.25">
      <c r="A9259" s="23"/>
      <c r="B9259" s="24"/>
      <c r="C9259" s="25"/>
      <c r="D9259" s="26"/>
      <c r="E9259" s="27"/>
      <c r="F9259" s="28"/>
    </row>
    <row r="9260" spans="1:6" x14ac:dyDescent="0.25">
      <c r="A9260" s="23"/>
      <c r="B9260" s="24"/>
      <c r="C9260" s="25"/>
      <c r="D9260" s="26"/>
      <c r="E9260" s="27"/>
      <c r="F9260" s="28"/>
    </row>
    <row r="9261" spans="1:6" x14ac:dyDescent="0.25">
      <c r="A9261" s="23"/>
      <c r="B9261" s="24"/>
      <c r="C9261" s="25"/>
      <c r="D9261" s="26"/>
      <c r="E9261" s="27"/>
      <c r="F9261" s="28"/>
    </row>
    <row r="9262" spans="1:6" x14ac:dyDescent="0.25">
      <c r="A9262" s="23"/>
      <c r="B9262" s="24"/>
      <c r="C9262" s="25"/>
      <c r="D9262" s="26"/>
      <c r="E9262" s="27"/>
      <c r="F9262" s="28"/>
    </row>
    <row r="9263" spans="1:6" x14ac:dyDescent="0.25">
      <c r="A9263" s="23"/>
      <c r="B9263" s="24"/>
      <c r="C9263" s="25"/>
      <c r="D9263" s="26"/>
      <c r="E9263" s="27"/>
      <c r="F9263" s="28"/>
    </row>
    <row r="9264" spans="1:6" x14ac:dyDescent="0.25">
      <c r="A9264" s="23"/>
      <c r="B9264" s="24"/>
      <c r="C9264" s="25"/>
      <c r="D9264" s="26"/>
      <c r="E9264" s="27"/>
      <c r="F9264" s="28"/>
    </row>
    <row r="9265" spans="1:6" x14ac:dyDescent="0.25">
      <c r="A9265" s="23"/>
      <c r="B9265" s="24"/>
      <c r="C9265" s="25"/>
      <c r="D9265" s="26"/>
      <c r="E9265" s="27"/>
      <c r="F9265" s="28"/>
    </row>
    <row r="9266" spans="1:6" x14ac:dyDescent="0.25">
      <c r="A9266" s="23"/>
      <c r="B9266" s="24"/>
      <c r="C9266" s="25"/>
      <c r="D9266" s="26"/>
      <c r="E9266" s="27"/>
      <c r="F9266" s="28"/>
    </row>
    <row r="9267" spans="1:6" x14ac:dyDescent="0.25">
      <c r="A9267" s="23"/>
      <c r="B9267" s="24"/>
      <c r="C9267" s="25"/>
      <c r="D9267" s="26"/>
      <c r="E9267" s="27"/>
      <c r="F9267" s="28"/>
    </row>
    <row r="9268" spans="1:6" x14ac:dyDescent="0.25">
      <c r="A9268" s="23"/>
      <c r="B9268" s="24"/>
      <c r="C9268" s="25"/>
      <c r="D9268" s="26"/>
      <c r="E9268" s="27"/>
      <c r="F9268" s="28"/>
    </row>
    <row r="9269" spans="1:6" x14ac:dyDescent="0.25">
      <c r="A9269" s="23"/>
      <c r="B9269" s="24"/>
      <c r="C9269" s="25"/>
      <c r="D9269" s="26"/>
      <c r="E9269" s="27"/>
      <c r="F9269" s="28"/>
    </row>
    <row r="9270" spans="1:6" x14ac:dyDescent="0.25">
      <c r="A9270" s="23"/>
      <c r="B9270" s="24"/>
      <c r="C9270" s="25"/>
      <c r="D9270" s="26"/>
      <c r="E9270" s="27"/>
      <c r="F9270" s="28"/>
    </row>
    <row r="9271" spans="1:6" x14ac:dyDescent="0.25">
      <c r="A9271" s="23"/>
      <c r="B9271" s="24"/>
      <c r="C9271" s="25"/>
      <c r="D9271" s="26"/>
      <c r="E9271" s="27"/>
      <c r="F9271" s="28"/>
    </row>
    <row r="9272" spans="1:6" x14ac:dyDescent="0.25">
      <c r="A9272" s="23"/>
      <c r="B9272" s="24"/>
      <c r="C9272" s="25"/>
      <c r="D9272" s="26"/>
      <c r="E9272" s="27"/>
      <c r="F9272" s="28"/>
    </row>
    <row r="9273" spans="1:6" x14ac:dyDescent="0.25">
      <c r="A9273" s="23"/>
      <c r="B9273" s="24"/>
      <c r="C9273" s="25"/>
      <c r="D9273" s="26"/>
      <c r="E9273" s="27"/>
      <c r="F9273" s="28"/>
    </row>
    <row r="9274" spans="1:6" x14ac:dyDescent="0.25">
      <c r="A9274" s="23"/>
      <c r="B9274" s="24"/>
      <c r="C9274" s="25"/>
      <c r="D9274" s="26"/>
      <c r="E9274" s="27"/>
      <c r="F9274" s="28"/>
    </row>
    <row r="9275" spans="1:6" x14ac:dyDescent="0.25">
      <c r="A9275" s="23"/>
      <c r="B9275" s="24"/>
      <c r="C9275" s="25"/>
      <c r="D9275" s="26"/>
      <c r="E9275" s="27"/>
      <c r="F9275" s="28"/>
    </row>
    <row r="9276" spans="1:6" x14ac:dyDescent="0.25">
      <c r="A9276" s="23"/>
      <c r="B9276" s="24"/>
      <c r="C9276" s="25"/>
      <c r="D9276" s="26"/>
      <c r="E9276" s="27"/>
      <c r="F9276" s="28"/>
    </row>
    <row r="9277" spans="1:6" x14ac:dyDescent="0.25">
      <c r="A9277" s="23"/>
      <c r="B9277" s="24"/>
      <c r="C9277" s="25"/>
      <c r="D9277" s="26"/>
      <c r="E9277" s="27"/>
      <c r="F9277" s="28"/>
    </row>
    <row r="9278" spans="1:6" x14ac:dyDescent="0.25">
      <c r="A9278" s="23"/>
      <c r="B9278" s="24"/>
      <c r="C9278" s="25"/>
      <c r="D9278" s="26"/>
      <c r="E9278" s="27"/>
      <c r="F9278" s="28"/>
    </row>
    <row r="9279" spans="1:6" x14ac:dyDescent="0.25">
      <c r="A9279" s="23"/>
      <c r="B9279" s="24"/>
      <c r="C9279" s="25"/>
      <c r="D9279" s="26"/>
      <c r="E9279" s="27"/>
      <c r="F9279" s="28"/>
    </row>
    <row r="9280" spans="1:6" x14ac:dyDescent="0.25">
      <c r="A9280" s="23"/>
      <c r="B9280" s="24"/>
      <c r="C9280" s="25"/>
      <c r="D9280" s="26"/>
      <c r="E9280" s="27"/>
      <c r="F9280" s="28"/>
    </row>
    <row r="9281" spans="1:6" x14ac:dyDescent="0.25">
      <c r="A9281" s="23"/>
      <c r="B9281" s="24"/>
      <c r="C9281" s="25"/>
      <c r="D9281" s="26"/>
      <c r="E9281" s="27"/>
      <c r="F9281" s="28"/>
    </row>
    <row r="9282" spans="1:6" x14ac:dyDescent="0.25">
      <c r="A9282" s="23"/>
      <c r="B9282" s="24"/>
      <c r="C9282" s="25"/>
      <c r="D9282" s="26"/>
      <c r="E9282" s="27"/>
      <c r="F9282" s="28"/>
    </row>
    <row r="9283" spans="1:6" x14ac:dyDescent="0.25">
      <c r="A9283" s="23"/>
      <c r="B9283" s="24"/>
      <c r="C9283" s="25"/>
      <c r="D9283" s="26"/>
      <c r="E9283" s="27"/>
      <c r="F9283" s="28"/>
    </row>
    <row r="9284" spans="1:6" x14ac:dyDescent="0.25">
      <c r="A9284" s="23"/>
      <c r="B9284" s="24"/>
      <c r="C9284" s="25"/>
      <c r="D9284" s="26"/>
      <c r="E9284" s="27"/>
      <c r="F9284" s="28"/>
    </row>
    <row r="9285" spans="1:6" x14ac:dyDescent="0.25">
      <c r="A9285" s="23"/>
      <c r="B9285" s="24"/>
      <c r="C9285" s="25"/>
      <c r="D9285" s="26"/>
      <c r="E9285" s="27"/>
      <c r="F9285" s="28"/>
    </row>
    <row r="9286" spans="1:6" x14ac:dyDescent="0.25">
      <c r="A9286" s="23"/>
      <c r="B9286" s="24"/>
      <c r="C9286" s="25"/>
      <c r="D9286" s="26"/>
      <c r="E9286" s="27"/>
      <c r="F9286" s="28"/>
    </row>
    <row r="9287" spans="1:6" x14ac:dyDescent="0.25">
      <c r="A9287" s="23"/>
      <c r="B9287" s="24"/>
      <c r="C9287" s="25"/>
      <c r="D9287" s="26"/>
      <c r="E9287" s="27"/>
      <c r="F9287" s="28"/>
    </row>
    <row r="9288" spans="1:6" x14ac:dyDescent="0.25">
      <c r="A9288" s="23"/>
      <c r="B9288" s="24"/>
      <c r="C9288" s="25"/>
      <c r="D9288" s="26"/>
      <c r="E9288" s="27"/>
      <c r="F9288" s="28"/>
    </row>
    <row r="9289" spans="1:6" x14ac:dyDescent="0.25">
      <c r="A9289" s="23"/>
      <c r="B9289" s="24"/>
      <c r="C9289" s="25"/>
      <c r="D9289" s="26"/>
      <c r="E9289" s="27"/>
      <c r="F9289" s="28"/>
    </row>
    <row r="9290" spans="1:6" x14ac:dyDescent="0.25">
      <c r="A9290" s="23"/>
      <c r="B9290" s="24"/>
      <c r="C9290" s="25"/>
      <c r="D9290" s="26"/>
      <c r="E9290" s="27"/>
      <c r="F9290" s="28"/>
    </row>
    <row r="9291" spans="1:6" x14ac:dyDescent="0.25">
      <c r="A9291" s="23"/>
      <c r="B9291" s="24"/>
      <c r="C9291" s="25"/>
      <c r="D9291" s="26"/>
      <c r="E9291" s="27"/>
      <c r="F9291" s="28"/>
    </row>
    <row r="9292" spans="1:6" x14ac:dyDescent="0.25">
      <c r="A9292" s="23"/>
      <c r="B9292" s="24"/>
      <c r="C9292" s="25"/>
      <c r="D9292" s="26"/>
      <c r="E9292" s="27"/>
      <c r="F9292" s="28"/>
    </row>
    <row r="9293" spans="1:6" x14ac:dyDescent="0.25">
      <c r="A9293" s="23"/>
      <c r="B9293" s="24"/>
      <c r="C9293" s="25"/>
      <c r="D9293" s="26"/>
      <c r="E9293" s="27"/>
      <c r="F9293" s="28"/>
    </row>
    <row r="9294" spans="1:6" x14ac:dyDescent="0.25">
      <c r="A9294" s="23"/>
      <c r="B9294" s="24"/>
      <c r="C9294" s="25"/>
      <c r="D9294" s="26"/>
      <c r="E9294" s="27"/>
      <c r="F9294" s="28"/>
    </row>
    <row r="9295" spans="1:6" x14ac:dyDescent="0.25">
      <c r="A9295" s="23"/>
      <c r="B9295" s="24"/>
      <c r="C9295" s="25"/>
      <c r="D9295" s="26"/>
      <c r="E9295" s="27"/>
      <c r="F9295" s="28"/>
    </row>
    <row r="9296" spans="1:6" x14ac:dyDescent="0.25">
      <c r="A9296" s="23"/>
      <c r="B9296" s="24"/>
      <c r="C9296" s="25"/>
      <c r="D9296" s="26"/>
      <c r="E9296" s="27"/>
      <c r="F9296" s="28"/>
    </row>
    <row r="9297" spans="1:6" x14ac:dyDescent="0.25">
      <c r="A9297" s="23"/>
      <c r="B9297" s="24"/>
      <c r="C9297" s="25"/>
      <c r="D9297" s="26"/>
      <c r="E9297" s="27"/>
      <c r="F9297" s="28"/>
    </row>
    <row r="9298" spans="1:6" x14ac:dyDescent="0.25">
      <c r="A9298" s="23"/>
      <c r="B9298" s="24"/>
      <c r="C9298" s="25"/>
      <c r="D9298" s="26"/>
      <c r="E9298" s="27"/>
      <c r="F9298" s="28"/>
    </row>
    <row r="9299" spans="1:6" x14ac:dyDescent="0.25">
      <c r="A9299" s="23"/>
      <c r="B9299" s="24"/>
      <c r="C9299" s="25"/>
      <c r="D9299" s="26"/>
      <c r="E9299" s="27"/>
      <c r="F9299" s="28"/>
    </row>
    <row r="9300" spans="1:6" x14ac:dyDescent="0.25">
      <c r="A9300" s="23"/>
      <c r="B9300" s="24"/>
      <c r="C9300" s="25"/>
      <c r="D9300" s="26"/>
      <c r="E9300" s="27"/>
      <c r="F9300" s="28"/>
    </row>
    <row r="9301" spans="1:6" x14ac:dyDescent="0.25">
      <c r="A9301" s="23"/>
      <c r="B9301" s="24"/>
      <c r="C9301" s="25"/>
      <c r="D9301" s="26"/>
      <c r="E9301" s="27"/>
      <c r="F9301" s="28"/>
    </row>
    <row r="9302" spans="1:6" x14ac:dyDescent="0.25">
      <c r="A9302" s="23"/>
      <c r="B9302" s="24"/>
      <c r="C9302" s="25"/>
      <c r="D9302" s="26"/>
      <c r="E9302" s="27"/>
      <c r="F9302" s="28"/>
    </row>
    <row r="9303" spans="1:6" x14ac:dyDescent="0.25">
      <c r="A9303" s="23"/>
      <c r="B9303" s="24"/>
      <c r="C9303" s="25"/>
      <c r="D9303" s="26"/>
      <c r="E9303" s="27"/>
      <c r="F9303" s="28"/>
    </row>
    <row r="9304" spans="1:6" x14ac:dyDescent="0.25">
      <c r="A9304" s="23"/>
      <c r="B9304" s="24"/>
      <c r="C9304" s="25"/>
      <c r="D9304" s="26"/>
      <c r="E9304" s="27"/>
      <c r="F9304" s="28"/>
    </row>
    <row r="9305" spans="1:6" x14ac:dyDescent="0.25">
      <c r="A9305" s="23"/>
      <c r="B9305" s="24"/>
      <c r="C9305" s="25"/>
      <c r="D9305" s="26"/>
      <c r="E9305" s="27"/>
      <c r="F9305" s="28"/>
    </row>
    <row r="9306" spans="1:6" x14ac:dyDescent="0.25">
      <c r="A9306" s="23"/>
      <c r="B9306" s="24"/>
      <c r="C9306" s="25"/>
      <c r="D9306" s="26"/>
      <c r="E9306" s="27"/>
      <c r="F9306" s="28"/>
    </row>
    <row r="9307" spans="1:6" x14ac:dyDescent="0.25">
      <c r="A9307" s="23"/>
      <c r="B9307" s="24"/>
      <c r="C9307" s="25"/>
      <c r="D9307" s="26"/>
      <c r="E9307" s="27"/>
      <c r="F9307" s="28"/>
    </row>
    <row r="9308" spans="1:6" x14ac:dyDescent="0.25">
      <c r="A9308" s="23"/>
      <c r="B9308" s="24"/>
      <c r="C9308" s="25"/>
      <c r="D9308" s="26"/>
      <c r="E9308" s="27"/>
      <c r="F9308" s="28"/>
    </row>
    <row r="9309" spans="1:6" x14ac:dyDescent="0.25">
      <c r="A9309" s="23"/>
      <c r="B9309" s="24"/>
      <c r="C9309" s="25"/>
      <c r="D9309" s="26"/>
      <c r="E9309" s="27"/>
      <c r="F9309" s="28"/>
    </row>
    <row r="9310" spans="1:6" x14ac:dyDescent="0.25">
      <c r="A9310" s="23"/>
      <c r="B9310" s="24"/>
      <c r="C9310" s="25"/>
      <c r="D9310" s="26"/>
      <c r="E9310" s="27"/>
      <c r="F9310" s="28"/>
    </row>
    <row r="9311" spans="1:6" x14ac:dyDescent="0.25">
      <c r="A9311" s="23"/>
      <c r="B9311" s="24"/>
      <c r="C9311" s="25"/>
      <c r="D9311" s="26"/>
      <c r="E9311" s="27"/>
      <c r="F9311" s="28"/>
    </row>
    <row r="9312" spans="1:6" x14ac:dyDescent="0.25">
      <c r="A9312" s="23"/>
      <c r="B9312" s="24"/>
      <c r="C9312" s="25"/>
      <c r="D9312" s="26"/>
      <c r="E9312" s="27"/>
      <c r="F9312" s="28"/>
    </row>
    <row r="9313" spans="1:6" x14ac:dyDescent="0.25">
      <c r="A9313" s="23"/>
      <c r="B9313" s="24"/>
      <c r="C9313" s="25"/>
      <c r="D9313" s="26"/>
      <c r="E9313" s="27"/>
      <c r="F9313" s="28"/>
    </row>
    <row r="9314" spans="1:6" x14ac:dyDescent="0.25">
      <c r="A9314" s="23"/>
      <c r="B9314" s="24"/>
      <c r="C9314" s="25"/>
      <c r="D9314" s="26"/>
      <c r="E9314" s="27"/>
      <c r="F9314" s="28"/>
    </row>
    <row r="9315" spans="1:6" x14ac:dyDescent="0.25">
      <c r="A9315" s="23"/>
      <c r="B9315" s="24"/>
      <c r="C9315" s="25"/>
      <c r="D9315" s="26"/>
      <c r="E9315" s="27"/>
      <c r="F9315" s="28"/>
    </row>
    <row r="9316" spans="1:6" x14ac:dyDescent="0.25">
      <c r="A9316" s="23"/>
      <c r="B9316" s="24"/>
      <c r="C9316" s="25"/>
      <c r="D9316" s="26"/>
      <c r="E9316" s="27"/>
      <c r="F9316" s="28"/>
    </row>
    <row r="9317" spans="1:6" x14ac:dyDescent="0.25">
      <c r="A9317" s="23"/>
      <c r="B9317" s="24"/>
      <c r="C9317" s="25"/>
      <c r="D9317" s="26"/>
      <c r="E9317" s="27"/>
      <c r="F9317" s="28"/>
    </row>
    <row r="9318" spans="1:6" x14ac:dyDescent="0.25">
      <c r="A9318" s="23"/>
      <c r="B9318" s="24"/>
      <c r="C9318" s="25"/>
      <c r="D9318" s="26"/>
      <c r="E9318" s="27"/>
      <c r="F9318" s="28"/>
    </row>
    <row r="9319" spans="1:6" x14ac:dyDescent="0.25">
      <c r="A9319" s="23"/>
      <c r="B9319" s="24"/>
      <c r="C9319" s="25"/>
      <c r="D9319" s="26"/>
      <c r="E9319" s="27"/>
      <c r="F9319" s="28"/>
    </row>
    <row r="9320" spans="1:6" x14ac:dyDescent="0.25">
      <c r="A9320" s="23"/>
      <c r="B9320" s="24"/>
      <c r="C9320" s="25"/>
      <c r="D9320" s="26"/>
      <c r="E9320" s="27"/>
      <c r="F9320" s="28"/>
    </row>
    <row r="9321" spans="1:6" x14ac:dyDescent="0.25">
      <c r="A9321" s="23"/>
      <c r="B9321" s="24"/>
      <c r="C9321" s="25"/>
      <c r="D9321" s="26"/>
      <c r="E9321" s="27"/>
      <c r="F9321" s="28"/>
    </row>
    <row r="9322" spans="1:6" x14ac:dyDescent="0.25">
      <c r="A9322" s="23"/>
      <c r="B9322" s="24"/>
      <c r="C9322" s="25"/>
      <c r="D9322" s="26"/>
      <c r="E9322" s="27"/>
      <c r="F9322" s="28"/>
    </row>
    <row r="9323" spans="1:6" x14ac:dyDescent="0.25">
      <c r="A9323" s="23"/>
      <c r="B9323" s="24"/>
      <c r="C9323" s="25"/>
      <c r="D9323" s="26"/>
      <c r="E9323" s="27"/>
      <c r="F9323" s="28"/>
    </row>
    <row r="9324" spans="1:6" x14ac:dyDescent="0.25">
      <c r="A9324" s="23"/>
      <c r="B9324" s="24"/>
      <c r="C9324" s="25"/>
      <c r="D9324" s="26"/>
      <c r="E9324" s="27"/>
      <c r="F9324" s="28"/>
    </row>
    <row r="9325" spans="1:6" x14ac:dyDescent="0.25">
      <c r="A9325" s="23"/>
      <c r="B9325" s="24"/>
      <c r="C9325" s="25"/>
      <c r="D9325" s="26"/>
      <c r="E9325" s="27"/>
      <c r="F9325" s="28"/>
    </row>
    <row r="9326" spans="1:6" x14ac:dyDescent="0.25">
      <c r="A9326" s="23"/>
      <c r="B9326" s="24"/>
      <c r="C9326" s="25"/>
      <c r="D9326" s="26"/>
      <c r="E9326" s="27"/>
      <c r="F9326" s="28"/>
    </row>
    <row r="9327" spans="1:6" x14ac:dyDescent="0.25">
      <c r="A9327" s="23"/>
      <c r="B9327" s="24"/>
      <c r="C9327" s="25"/>
      <c r="D9327" s="26"/>
      <c r="E9327" s="27"/>
      <c r="F9327" s="28"/>
    </row>
    <row r="9328" spans="1:6" x14ac:dyDescent="0.25">
      <c r="A9328" s="23"/>
      <c r="B9328" s="24"/>
      <c r="C9328" s="25"/>
      <c r="D9328" s="26"/>
      <c r="E9328" s="27"/>
      <c r="F9328" s="28"/>
    </row>
    <row r="9329" spans="1:6" x14ac:dyDescent="0.25">
      <c r="A9329" s="23"/>
      <c r="B9329" s="24"/>
      <c r="C9329" s="25"/>
      <c r="D9329" s="26"/>
      <c r="E9329" s="27"/>
      <c r="F9329" s="28"/>
    </row>
    <row r="9330" spans="1:6" x14ac:dyDescent="0.25">
      <c r="A9330" s="23"/>
      <c r="B9330" s="24"/>
      <c r="C9330" s="25"/>
      <c r="D9330" s="26"/>
      <c r="E9330" s="27"/>
      <c r="F9330" s="28"/>
    </row>
    <row r="9331" spans="1:6" x14ac:dyDescent="0.25">
      <c r="A9331" s="23"/>
      <c r="B9331" s="24"/>
      <c r="C9331" s="25"/>
      <c r="D9331" s="26"/>
      <c r="E9331" s="27"/>
      <c r="F9331" s="28"/>
    </row>
    <row r="9332" spans="1:6" x14ac:dyDescent="0.25">
      <c r="A9332" s="23"/>
      <c r="B9332" s="24"/>
      <c r="C9332" s="25"/>
      <c r="D9332" s="26"/>
      <c r="E9332" s="27"/>
      <c r="F9332" s="28"/>
    </row>
    <row r="9333" spans="1:6" x14ac:dyDescent="0.25">
      <c r="A9333" s="23"/>
      <c r="B9333" s="24"/>
      <c r="C9333" s="25"/>
      <c r="D9333" s="26"/>
      <c r="E9333" s="27"/>
      <c r="F9333" s="28"/>
    </row>
    <row r="9334" spans="1:6" x14ac:dyDescent="0.25">
      <c r="A9334" s="23"/>
      <c r="B9334" s="24"/>
      <c r="C9334" s="25"/>
      <c r="D9334" s="26"/>
      <c r="E9334" s="27"/>
      <c r="F9334" s="28"/>
    </row>
    <row r="9335" spans="1:6" x14ac:dyDescent="0.25">
      <c r="A9335" s="23"/>
      <c r="B9335" s="24"/>
      <c r="C9335" s="25"/>
      <c r="D9335" s="26"/>
      <c r="E9335" s="27"/>
      <c r="F9335" s="28"/>
    </row>
    <row r="9336" spans="1:6" x14ac:dyDescent="0.25">
      <c r="A9336" s="23"/>
      <c r="B9336" s="24"/>
      <c r="C9336" s="25"/>
      <c r="D9336" s="26"/>
      <c r="E9336" s="27"/>
      <c r="F9336" s="28"/>
    </row>
    <row r="9337" spans="1:6" x14ac:dyDescent="0.25">
      <c r="A9337" s="23"/>
      <c r="B9337" s="24"/>
      <c r="C9337" s="25"/>
      <c r="D9337" s="26"/>
      <c r="E9337" s="27"/>
      <c r="F9337" s="28"/>
    </row>
    <row r="9338" spans="1:6" x14ac:dyDescent="0.25">
      <c r="A9338" s="23"/>
      <c r="B9338" s="24"/>
      <c r="C9338" s="25"/>
      <c r="D9338" s="26"/>
      <c r="E9338" s="27"/>
      <c r="F9338" s="28"/>
    </row>
    <row r="9339" spans="1:6" x14ac:dyDescent="0.25">
      <c r="A9339" s="23"/>
      <c r="B9339" s="24"/>
      <c r="C9339" s="25"/>
      <c r="D9339" s="26"/>
      <c r="E9339" s="27"/>
      <c r="F9339" s="28"/>
    </row>
    <row r="9340" spans="1:6" x14ac:dyDescent="0.25">
      <c r="A9340" s="23"/>
      <c r="B9340" s="24"/>
      <c r="C9340" s="25"/>
      <c r="D9340" s="26"/>
      <c r="E9340" s="27"/>
      <c r="F9340" s="28"/>
    </row>
    <row r="9341" spans="1:6" x14ac:dyDescent="0.25">
      <c r="A9341" s="23"/>
      <c r="B9341" s="24"/>
      <c r="C9341" s="25"/>
      <c r="D9341" s="26"/>
      <c r="E9341" s="27"/>
      <c r="F9341" s="28"/>
    </row>
    <row r="9342" spans="1:6" x14ac:dyDescent="0.25">
      <c r="A9342" s="23"/>
      <c r="B9342" s="24"/>
      <c r="C9342" s="25"/>
      <c r="D9342" s="26"/>
      <c r="E9342" s="27"/>
      <c r="F9342" s="28"/>
    </row>
    <row r="9343" spans="1:6" x14ac:dyDescent="0.25">
      <c r="A9343" s="23"/>
      <c r="B9343" s="24"/>
      <c r="C9343" s="25"/>
      <c r="D9343" s="26"/>
      <c r="E9343" s="27"/>
      <c r="F9343" s="28"/>
    </row>
    <row r="9344" spans="1:6" x14ac:dyDescent="0.25">
      <c r="A9344" s="23"/>
      <c r="B9344" s="24"/>
      <c r="C9344" s="25"/>
      <c r="D9344" s="26"/>
      <c r="E9344" s="27"/>
      <c r="F9344" s="28"/>
    </row>
    <row r="9345" spans="1:6" x14ac:dyDescent="0.25">
      <c r="A9345" s="23"/>
      <c r="B9345" s="24"/>
      <c r="C9345" s="25"/>
      <c r="D9345" s="26"/>
      <c r="E9345" s="27"/>
      <c r="F9345" s="28"/>
    </row>
    <row r="9346" spans="1:6" x14ac:dyDescent="0.25">
      <c r="A9346" s="23"/>
      <c r="B9346" s="24"/>
      <c r="C9346" s="25"/>
      <c r="D9346" s="26"/>
      <c r="E9346" s="27"/>
      <c r="F9346" s="28"/>
    </row>
    <row r="9347" spans="1:6" x14ac:dyDescent="0.25">
      <c r="A9347" s="23"/>
      <c r="B9347" s="24"/>
      <c r="C9347" s="25"/>
      <c r="D9347" s="26"/>
      <c r="E9347" s="27"/>
      <c r="F9347" s="28"/>
    </row>
    <row r="9348" spans="1:6" x14ac:dyDescent="0.25">
      <c r="A9348" s="23"/>
      <c r="B9348" s="24"/>
      <c r="C9348" s="25"/>
      <c r="D9348" s="26"/>
      <c r="E9348" s="27"/>
      <c r="F9348" s="28"/>
    </row>
    <row r="9349" spans="1:6" x14ac:dyDescent="0.25">
      <c r="A9349" s="23"/>
      <c r="B9349" s="24"/>
      <c r="C9349" s="25"/>
      <c r="D9349" s="26"/>
      <c r="E9349" s="27"/>
      <c r="F9349" s="28"/>
    </row>
    <row r="9350" spans="1:6" x14ac:dyDescent="0.25">
      <c r="A9350" s="23"/>
      <c r="B9350" s="24"/>
      <c r="C9350" s="25"/>
      <c r="D9350" s="26"/>
      <c r="E9350" s="27"/>
      <c r="F9350" s="28"/>
    </row>
    <row r="9351" spans="1:6" x14ac:dyDescent="0.25">
      <c r="A9351" s="23"/>
      <c r="B9351" s="24"/>
      <c r="C9351" s="25"/>
      <c r="D9351" s="26"/>
      <c r="E9351" s="27"/>
      <c r="F9351" s="28"/>
    </row>
    <row r="9352" spans="1:6" x14ac:dyDescent="0.25">
      <c r="A9352" s="23"/>
      <c r="B9352" s="24"/>
      <c r="C9352" s="25"/>
      <c r="D9352" s="26"/>
      <c r="E9352" s="27"/>
      <c r="F9352" s="28"/>
    </row>
    <row r="9353" spans="1:6" x14ac:dyDescent="0.25">
      <c r="A9353" s="23"/>
      <c r="B9353" s="24"/>
      <c r="C9353" s="25"/>
      <c r="D9353" s="26"/>
      <c r="E9353" s="27"/>
      <c r="F9353" s="28"/>
    </row>
    <row r="9354" spans="1:6" x14ac:dyDescent="0.25">
      <c r="A9354" s="23"/>
      <c r="B9354" s="24"/>
      <c r="C9354" s="25"/>
      <c r="D9354" s="26"/>
      <c r="E9354" s="27"/>
      <c r="F9354" s="28"/>
    </row>
    <row r="9355" spans="1:6" x14ac:dyDescent="0.25">
      <c r="A9355" s="23"/>
      <c r="B9355" s="24"/>
      <c r="C9355" s="25"/>
      <c r="D9355" s="26"/>
      <c r="E9355" s="27"/>
      <c r="F9355" s="28"/>
    </row>
    <row r="9356" spans="1:6" x14ac:dyDescent="0.25">
      <c r="A9356" s="23"/>
      <c r="B9356" s="24"/>
      <c r="C9356" s="25"/>
      <c r="D9356" s="26"/>
      <c r="E9356" s="27"/>
      <c r="F9356" s="28"/>
    </row>
    <row r="9357" spans="1:6" x14ac:dyDescent="0.25">
      <c r="A9357" s="23"/>
      <c r="B9357" s="24"/>
      <c r="C9357" s="25"/>
      <c r="D9357" s="26"/>
      <c r="E9357" s="27"/>
      <c r="F9357" s="28"/>
    </row>
    <row r="9358" spans="1:6" x14ac:dyDescent="0.25">
      <c r="A9358" s="23"/>
      <c r="B9358" s="24"/>
      <c r="C9358" s="25"/>
      <c r="D9358" s="26"/>
      <c r="E9358" s="27"/>
      <c r="F9358" s="28"/>
    </row>
    <row r="9359" spans="1:6" x14ac:dyDescent="0.25">
      <c r="A9359" s="23"/>
      <c r="B9359" s="24"/>
      <c r="C9359" s="25"/>
      <c r="D9359" s="26"/>
      <c r="E9359" s="27"/>
      <c r="F9359" s="28"/>
    </row>
    <row r="9360" spans="1:6" x14ac:dyDescent="0.25">
      <c r="A9360" s="23"/>
      <c r="B9360" s="24"/>
      <c r="C9360" s="25"/>
      <c r="D9360" s="26"/>
      <c r="E9360" s="27"/>
      <c r="F9360" s="28"/>
    </row>
    <row r="9361" spans="1:6" x14ac:dyDescent="0.25">
      <c r="A9361" s="23"/>
      <c r="B9361" s="24"/>
      <c r="C9361" s="25"/>
      <c r="D9361" s="26"/>
      <c r="E9361" s="27"/>
      <c r="F9361" s="28"/>
    </row>
    <row r="9362" spans="1:6" x14ac:dyDescent="0.25">
      <c r="A9362" s="23"/>
      <c r="B9362" s="24"/>
      <c r="C9362" s="25"/>
      <c r="D9362" s="26"/>
      <c r="E9362" s="27"/>
      <c r="F9362" s="28"/>
    </row>
    <row r="9363" spans="1:6" x14ac:dyDescent="0.25">
      <c r="A9363" s="23"/>
      <c r="B9363" s="24"/>
      <c r="C9363" s="25"/>
      <c r="D9363" s="26"/>
      <c r="E9363" s="27"/>
      <c r="F9363" s="28"/>
    </row>
    <row r="9364" spans="1:6" x14ac:dyDescent="0.25">
      <c r="A9364" s="23"/>
      <c r="B9364" s="24"/>
      <c r="C9364" s="25"/>
      <c r="D9364" s="26"/>
      <c r="E9364" s="27"/>
      <c r="F9364" s="28"/>
    </row>
    <row r="9365" spans="1:6" x14ac:dyDescent="0.25">
      <c r="A9365" s="23"/>
      <c r="B9365" s="24"/>
      <c r="C9365" s="25"/>
      <c r="D9365" s="26"/>
      <c r="E9365" s="27"/>
      <c r="F9365" s="28"/>
    </row>
    <row r="9366" spans="1:6" x14ac:dyDescent="0.25">
      <c r="A9366" s="23"/>
      <c r="B9366" s="24"/>
      <c r="C9366" s="25"/>
      <c r="D9366" s="26"/>
      <c r="E9366" s="27"/>
      <c r="F9366" s="28"/>
    </row>
    <row r="9367" spans="1:6" x14ac:dyDescent="0.25">
      <c r="A9367" s="23"/>
      <c r="B9367" s="24"/>
      <c r="C9367" s="25"/>
      <c r="D9367" s="26"/>
      <c r="E9367" s="27"/>
      <c r="F9367" s="28"/>
    </row>
    <row r="9368" spans="1:6" x14ac:dyDescent="0.25">
      <c r="A9368" s="23"/>
      <c r="B9368" s="24"/>
      <c r="C9368" s="25"/>
      <c r="D9368" s="26"/>
      <c r="E9368" s="27"/>
      <c r="F9368" s="28"/>
    </row>
    <row r="9369" spans="1:6" x14ac:dyDescent="0.25">
      <c r="A9369" s="23"/>
      <c r="B9369" s="24"/>
      <c r="C9369" s="25"/>
      <c r="D9369" s="26"/>
      <c r="E9369" s="27"/>
      <c r="F9369" s="28"/>
    </row>
    <row r="9370" spans="1:6" x14ac:dyDescent="0.25">
      <c r="A9370" s="23"/>
      <c r="B9370" s="24"/>
      <c r="C9370" s="25"/>
      <c r="D9370" s="26"/>
      <c r="E9370" s="27"/>
      <c r="F9370" s="28"/>
    </row>
    <row r="9371" spans="1:6" x14ac:dyDescent="0.25">
      <c r="A9371" s="23"/>
      <c r="B9371" s="24"/>
      <c r="C9371" s="25"/>
      <c r="D9371" s="26"/>
      <c r="E9371" s="27"/>
      <c r="F9371" s="28"/>
    </row>
    <row r="9372" spans="1:6" x14ac:dyDescent="0.25">
      <c r="A9372" s="23"/>
      <c r="B9372" s="24"/>
      <c r="C9372" s="25"/>
      <c r="D9372" s="26"/>
      <c r="E9372" s="27"/>
      <c r="F9372" s="28"/>
    </row>
    <row r="9373" spans="1:6" x14ac:dyDescent="0.25">
      <c r="A9373" s="23"/>
      <c r="B9373" s="24"/>
      <c r="C9373" s="25"/>
      <c r="D9373" s="26"/>
      <c r="E9373" s="27"/>
      <c r="F9373" s="28"/>
    </row>
    <row r="9374" spans="1:6" x14ac:dyDescent="0.25">
      <c r="A9374" s="23"/>
      <c r="B9374" s="24"/>
      <c r="C9374" s="25"/>
      <c r="D9374" s="26"/>
      <c r="E9374" s="27"/>
      <c r="F9374" s="28"/>
    </row>
    <row r="9375" spans="1:6" x14ac:dyDescent="0.25">
      <c r="A9375" s="23"/>
      <c r="B9375" s="24"/>
      <c r="C9375" s="25"/>
      <c r="D9375" s="26"/>
      <c r="E9375" s="27"/>
      <c r="F9375" s="28"/>
    </row>
    <row r="9376" spans="1:6" x14ac:dyDescent="0.25">
      <c r="A9376" s="23"/>
      <c r="B9376" s="24"/>
      <c r="C9376" s="25"/>
      <c r="D9376" s="26"/>
      <c r="E9376" s="27"/>
      <c r="F9376" s="28"/>
    </row>
    <row r="9377" spans="1:6" x14ac:dyDescent="0.25">
      <c r="A9377" s="23"/>
      <c r="B9377" s="24"/>
      <c r="C9377" s="25"/>
      <c r="D9377" s="26"/>
      <c r="E9377" s="27"/>
      <c r="F9377" s="28"/>
    </row>
    <row r="9378" spans="1:6" x14ac:dyDescent="0.25">
      <c r="A9378" s="23"/>
      <c r="B9378" s="24"/>
      <c r="C9378" s="25"/>
      <c r="D9378" s="26"/>
      <c r="E9378" s="27"/>
      <c r="F9378" s="28"/>
    </row>
    <row r="9379" spans="1:6" x14ac:dyDescent="0.25">
      <c r="A9379" s="23"/>
      <c r="B9379" s="24"/>
      <c r="C9379" s="25"/>
      <c r="D9379" s="26"/>
      <c r="E9379" s="27"/>
      <c r="F9379" s="28"/>
    </row>
    <row r="9380" spans="1:6" x14ac:dyDescent="0.25">
      <c r="A9380" s="23"/>
      <c r="B9380" s="24"/>
      <c r="C9380" s="25"/>
      <c r="D9380" s="26"/>
      <c r="E9380" s="27"/>
      <c r="F9380" s="28"/>
    </row>
    <row r="9381" spans="1:6" x14ac:dyDescent="0.25">
      <c r="A9381" s="23"/>
      <c r="B9381" s="24"/>
      <c r="C9381" s="25"/>
      <c r="D9381" s="26"/>
      <c r="E9381" s="27"/>
      <c r="F9381" s="28"/>
    </row>
    <row r="9382" spans="1:6" x14ac:dyDescent="0.25">
      <c r="A9382" s="23"/>
      <c r="B9382" s="24"/>
      <c r="C9382" s="25"/>
      <c r="D9382" s="26"/>
      <c r="E9382" s="27"/>
      <c r="F9382" s="28"/>
    </row>
    <row r="9383" spans="1:6" x14ac:dyDescent="0.25">
      <c r="A9383" s="23"/>
      <c r="B9383" s="24"/>
      <c r="C9383" s="25"/>
      <c r="D9383" s="26"/>
      <c r="E9383" s="27"/>
      <c r="F9383" s="28"/>
    </row>
    <row r="9384" spans="1:6" x14ac:dyDescent="0.25">
      <c r="A9384" s="23"/>
      <c r="B9384" s="24"/>
      <c r="C9384" s="25"/>
      <c r="D9384" s="26"/>
      <c r="E9384" s="27"/>
      <c r="F9384" s="28"/>
    </row>
    <row r="9385" spans="1:6" x14ac:dyDescent="0.25">
      <c r="A9385" s="23"/>
      <c r="B9385" s="24"/>
      <c r="C9385" s="25"/>
      <c r="D9385" s="26"/>
      <c r="E9385" s="27"/>
      <c r="F9385" s="28"/>
    </row>
    <row r="9386" spans="1:6" x14ac:dyDescent="0.25">
      <c r="A9386" s="23"/>
      <c r="B9386" s="24"/>
      <c r="C9386" s="25"/>
      <c r="D9386" s="26"/>
      <c r="E9386" s="27"/>
      <c r="F9386" s="28"/>
    </row>
    <row r="9387" spans="1:6" x14ac:dyDescent="0.25">
      <c r="A9387" s="23"/>
      <c r="B9387" s="24"/>
      <c r="C9387" s="25"/>
      <c r="D9387" s="26"/>
      <c r="E9387" s="27"/>
      <c r="F9387" s="28"/>
    </row>
    <row r="9388" spans="1:6" x14ac:dyDescent="0.25">
      <c r="A9388" s="23"/>
      <c r="B9388" s="24"/>
      <c r="C9388" s="25"/>
      <c r="D9388" s="26"/>
      <c r="E9388" s="27"/>
      <c r="F9388" s="28"/>
    </row>
    <row r="9389" spans="1:6" x14ac:dyDescent="0.25">
      <c r="A9389" s="23"/>
      <c r="B9389" s="24"/>
      <c r="C9389" s="25"/>
      <c r="D9389" s="26"/>
      <c r="E9389" s="27"/>
      <c r="F9389" s="28"/>
    </row>
    <row r="9390" spans="1:6" x14ac:dyDescent="0.25">
      <c r="A9390" s="23"/>
      <c r="B9390" s="24"/>
      <c r="C9390" s="25"/>
      <c r="D9390" s="26"/>
      <c r="E9390" s="27"/>
      <c r="F9390" s="28"/>
    </row>
    <row r="9391" spans="1:6" x14ac:dyDescent="0.25">
      <c r="A9391" s="23"/>
      <c r="B9391" s="24"/>
      <c r="C9391" s="25"/>
      <c r="D9391" s="26"/>
      <c r="E9391" s="27"/>
      <c r="F9391" s="28"/>
    </row>
    <row r="9392" spans="1:6" x14ac:dyDescent="0.25">
      <c r="A9392" s="23"/>
      <c r="B9392" s="24"/>
      <c r="C9392" s="25"/>
      <c r="D9392" s="26"/>
      <c r="E9392" s="27"/>
      <c r="F9392" s="28"/>
    </row>
    <row r="9393" spans="1:6" x14ac:dyDescent="0.25">
      <c r="A9393" s="23"/>
      <c r="B9393" s="24"/>
      <c r="C9393" s="25"/>
      <c r="D9393" s="26"/>
      <c r="E9393" s="27"/>
      <c r="F9393" s="28"/>
    </row>
    <row r="9394" spans="1:6" x14ac:dyDescent="0.25">
      <c r="A9394" s="23"/>
      <c r="B9394" s="24"/>
      <c r="C9394" s="25"/>
      <c r="D9394" s="26"/>
      <c r="E9394" s="27"/>
      <c r="F9394" s="28"/>
    </row>
    <row r="9395" spans="1:6" x14ac:dyDescent="0.25">
      <c r="A9395" s="23"/>
      <c r="B9395" s="24"/>
      <c r="C9395" s="25"/>
      <c r="D9395" s="26"/>
      <c r="E9395" s="27"/>
      <c r="F9395" s="28"/>
    </row>
    <row r="9396" spans="1:6" x14ac:dyDescent="0.25">
      <c r="A9396" s="23"/>
      <c r="B9396" s="24"/>
      <c r="C9396" s="25"/>
      <c r="D9396" s="26"/>
      <c r="E9396" s="27"/>
      <c r="F9396" s="28"/>
    </row>
    <row r="9397" spans="1:6" x14ac:dyDescent="0.25">
      <c r="A9397" s="23"/>
      <c r="B9397" s="24"/>
      <c r="C9397" s="25"/>
      <c r="D9397" s="26"/>
      <c r="E9397" s="27"/>
      <c r="F9397" s="28"/>
    </row>
    <row r="9398" spans="1:6" x14ac:dyDescent="0.25">
      <c r="A9398" s="23"/>
      <c r="B9398" s="24"/>
      <c r="C9398" s="25"/>
      <c r="D9398" s="26"/>
      <c r="E9398" s="27"/>
      <c r="F9398" s="28"/>
    </row>
    <row r="9399" spans="1:6" x14ac:dyDescent="0.25">
      <c r="A9399" s="23"/>
      <c r="B9399" s="24"/>
      <c r="C9399" s="25"/>
      <c r="D9399" s="26"/>
      <c r="E9399" s="27"/>
      <c r="F9399" s="28"/>
    </row>
    <row r="9400" spans="1:6" x14ac:dyDescent="0.25">
      <c r="A9400" s="23"/>
      <c r="B9400" s="24"/>
      <c r="C9400" s="25"/>
      <c r="D9400" s="26"/>
      <c r="E9400" s="27"/>
      <c r="F9400" s="28"/>
    </row>
    <row r="9401" spans="1:6" x14ac:dyDescent="0.25">
      <c r="A9401" s="23"/>
      <c r="B9401" s="24"/>
      <c r="C9401" s="25"/>
      <c r="D9401" s="26"/>
      <c r="E9401" s="27"/>
      <c r="F9401" s="28"/>
    </row>
    <row r="9402" spans="1:6" x14ac:dyDescent="0.25">
      <c r="A9402" s="23"/>
      <c r="B9402" s="24"/>
      <c r="C9402" s="25"/>
      <c r="D9402" s="26"/>
      <c r="E9402" s="27"/>
      <c r="F9402" s="28"/>
    </row>
    <row r="9403" spans="1:6" x14ac:dyDescent="0.25">
      <c r="A9403" s="23"/>
      <c r="B9403" s="24"/>
      <c r="C9403" s="25"/>
      <c r="D9403" s="26"/>
      <c r="E9403" s="27"/>
      <c r="F9403" s="28"/>
    </row>
    <row r="9404" spans="1:6" x14ac:dyDescent="0.25">
      <c r="A9404" s="23"/>
      <c r="B9404" s="24"/>
      <c r="C9404" s="25"/>
      <c r="D9404" s="26"/>
      <c r="E9404" s="27"/>
      <c r="F9404" s="28"/>
    </row>
    <row r="9405" spans="1:6" x14ac:dyDescent="0.25">
      <c r="A9405" s="23"/>
      <c r="B9405" s="24"/>
      <c r="C9405" s="25"/>
      <c r="D9405" s="26"/>
      <c r="E9405" s="27"/>
      <c r="F9405" s="28"/>
    </row>
    <row r="9406" spans="1:6" x14ac:dyDescent="0.25">
      <c r="A9406" s="23"/>
      <c r="B9406" s="24"/>
      <c r="C9406" s="25"/>
      <c r="D9406" s="26"/>
      <c r="E9406" s="27"/>
      <c r="F9406" s="28"/>
    </row>
    <row r="9407" spans="1:6" x14ac:dyDescent="0.25">
      <c r="A9407" s="23"/>
      <c r="B9407" s="24"/>
      <c r="C9407" s="25"/>
      <c r="D9407" s="26"/>
      <c r="E9407" s="27"/>
      <c r="F9407" s="28"/>
    </row>
    <row r="9408" spans="1:6" x14ac:dyDescent="0.25">
      <c r="A9408" s="23"/>
      <c r="B9408" s="24"/>
      <c r="C9408" s="25"/>
      <c r="D9408" s="26"/>
      <c r="E9408" s="27"/>
      <c r="F9408" s="28"/>
    </row>
    <row r="9409" spans="1:6" x14ac:dyDescent="0.25">
      <c r="A9409" s="23"/>
      <c r="B9409" s="24"/>
      <c r="C9409" s="25"/>
      <c r="D9409" s="26"/>
      <c r="E9409" s="27"/>
      <c r="F9409" s="28"/>
    </row>
    <row r="9410" spans="1:6" x14ac:dyDescent="0.25">
      <c r="A9410" s="23"/>
      <c r="B9410" s="24"/>
      <c r="C9410" s="25"/>
      <c r="D9410" s="26"/>
      <c r="E9410" s="27"/>
      <c r="F9410" s="28"/>
    </row>
    <row r="9411" spans="1:6" x14ac:dyDescent="0.25">
      <c r="A9411" s="23"/>
      <c r="B9411" s="24"/>
      <c r="C9411" s="25"/>
      <c r="D9411" s="26"/>
      <c r="E9411" s="27"/>
      <c r="F9411" s="28"/>
    </row>
    <row r="9412" spans="1:6" x14ac:dyDescent="0.25">
      <c r="A9412" s="23"/>
      <c r="B9412" s="24"/>
      <c r="C9412" s="25"/>
      <c r="D9412" s="26"/>
      <c r="E9412" s="27"/>
      <c r="F9412" s="28"/>
    </row>
    <row r="9413" spans="1:6" x14ac:dyDescent="0.25">
      <c r="A9413" s="23"/>
      <c r="B9413" s="24"/>
      <c r="C9413" s="25"/>
      <c r="D9413" s="26"/>
      <c r="E9413" s="27"/>
      <c r="F9413" s="28"/>
    </row>
    <row r="9414" spans="1:6" x14ac:dyDescent="0.25">
      <c r="A9414" s="23"/>
      <c r="B9414" s="24"/>
      <c r="C9414" s="25"/>
      <c r="D9414" s="26"/>
      <c r="E9414" s="27"/>
      <c r="F9414" s="28"/>
    </row>
    <row r="9415" spans="1:6" x14ac:dyDescent="0.25">
      <c r="A9415" s="23"/>
      <c r="B9415" s="24"/>
      <c r="C9415" s="25"/>
      <c r="D9415" s="26"/>
      <c r="E9415" s="27"/>
      <c r="F9415" s="28"/>
    </row>
    <row r="9416" spans="1:6" x14ac:dyDescent="0.25">
      <c r="A9416" s="23"/>
      <c r="B9416" s="24"/>
      <c r="C9416" s="25"/>
      <c r="D9416" s="26"/>
      <c r="E9416" s="27"/>
      <c r="F9416" s="28"/>
    </row>
    <row r="9417" spans="1:6" x14ac:dyDescent="0.25">
      <c r="A9417" s="23"/>
      <c r="B9417" s="24"/>
      <c r="C9417" s="25"/>
      <c r="D9417" s="26"/>
      <c r="E9417" s="27"/>
      <c r="F9417" s="28"/>
    </row>
    <row r="9418" spans="1:6" x14ac:dyDescent="0.25">
      <c r="A9418" s="23"/>
      <c r="B9418" s="24"/>
      <c r="C9418" s="25"/>
      <c r="D9418" s="26"/>
      <c r="E9418" s="27"/>
      <c r="F9418" s="28"/>
    </row>
    <row r="9419" spans="1:6" x14ac:dyDescent="0.25">
      <c r="A9419" s="23"/>
      <c r="B9419" s="24"/>
      <c r="C9419" s="25"/>
      <c r="D9419" s="26"/>
      <c r="E9419" s="27"/>
      <c r="F9419" s="28"/>
    </row>
    <row r="9420" spans="1:6" x14ac:dyDescent="0.25">
      <c r="A9420" s="23"/>
      <c r="B9420" s="24"/>
      <c r="C9420" s="25"/>
      <c r="D9420" s="26"/>
      <c r="E9420" s="27"/>
      <c r="F9420" s="28"/>
    </row>
    <row r="9421" spans="1:6" x14ac:dyDescent="0.25">
      <c r="A9421" s="23"/>
      <c r="B9421" s="24"/>
      <c r="C9421" s="25"/>
      <c r="D9421" s="26"/>
      <c r="E9421" s="27"/>
      <c r="F9421" s="28"/>
    </row>
    <row r="9422" spans="1:6" x14ac:dyDescent="0.25">
      <c r="A9422" s="23"/>
      <c r="B9422" s="24"/>
      <c r="C9422" s="25"/>
      <c r="D9422" s="26"/>
      <c r="E9422" s="27"/>
      <c r="F9422" s="28"/>
    </row>
    <row r="9423" spans="1:6" x14ac:dyDescent="0.25">
      <c r="A9423" s="23"/>
      <c r="B9423" s="24"/>
      <c r="C9423" s="25"/>
      <c r="D9423" s="26"/>
      <c r="E9423" s="27"/>
      <c r="F9423" s="28"/>
    </row>
    <row r="9424" spans="1:6" x14ac:dyDescent="0.25">
      <c r="A9424" s="23"/>
      <c r="B9424" s="24"/>
      <c r="C9424" s="25"/>
      <c r="D9424" s="26"/>
      <c r="E9424" s="27"/>
      <c r="F9424" s="28"/>
    </row>
    <row r="9425" spans="1:6" x14ac:dyDescent="0.25">
      <c r="A9425" s="23"/>
      <c r="B9425" s="24"/>
      <c r="C9425" s="25"/>
      <c r="D9425" s="26"/>
      <c r="E9425" s="27"/>
      <c r="F9425" s="28"/>
    </row>
    <row r="9426" spans="1:6" x14ac:dyDescent="0.25">
      <c r="A9426" s="23"/>
      <c r="B9426" s="24"/>
      <c r="C9426" s="25"/>
      <c r="D9426" s="26"/>
      <c r="E9426" s="27"/>
      <c r="F9426" s="28"/>
    </row>
    <row r="9427" spans="1:6" x14ac:dyDescent="0.25">
      <c r="A9427" s="23"/>
      <c r="B9427" s="24"/>
      <c r="C9427" s="25"/>
      <c r="D9427" s="26"/>
      <c r="E9427" s="27"/>
      <c r="F9427" s="28"/>
    </row>
    <row r="9428" spans="1:6" x14ac:dyDescent="0.25">
      <c r="A9428" s="23"/>
      <c r="B9428" s="24"/>
      <c r="C9428" s="25"/>
      <c r="D9428" s="26"/>
      <c r="E9428" s="27"/>
      <c r="F9428" s="28"/>
    </row>
    <row r="9429" spans="1:6" x14ac:dyDescent="0.25">
      <c r="A9429" s="23"/>
      <c r="B9429" s="24"/>
      <c r="C9429" s="25"/>
      <c r="D9429" s="26"/>
      <c r="E9429" s="27"/>
      <c r="F9429" s="28"/>
    </row>
    <row r="9430" spans="1:6" x14ac:dyDescent="0.25">
      <c r="A9430" s="23"/>
      <c r="B9430" s="24"/>
      <c r="C9430" s="25"/>
      <c r="D9430" s="26"/>
      <c r="E9430" s="27"/>
      <c r="F9430" s="28"/>
    </row>
    <row r="9431" spans="1:6" x14ac:dyDescent="0.25">
      <c r="A9431" s="23"/>
      <c r="B9431" s="24"/>
      <c r="C9431" s="25"/>
      <c r="D9431" s="26"/>
      <c r="E9431" s="27"/>
      <c r="F9431" s="28"/>
    </row>
    <row r="9432" spans="1:6" x14ac:dyDescent="0.25">
      <c r="A9432" s="23"/>
      <c r="B9432" s="24"/>
      <c r="C9432" s="25"/>
      <c r="D9432" s="26"/>
      <c r="E9432" s="27"/>
      <c r="F9432" s="28"/>
    </row>
    <row r="9433" spans="1:6" x14ac:dyDescent="0.25">
      <c r="A9433" s="23"/>
      <c r="B9433" s="24"/>
      <c r="C9433" s="25"/>
      <c r="D9433" s="26"/>
      <c r="E9433" s="27"/>
      <c r="F9433" s="28"/>
    </row>
    <row r="9434" spans="1:6" x14ac:dyDescent="0.25">
      <c r="A9434" s="23"/>
      <c r="B9434" s="24"/>
      <c r="C9434" s="25"/>
      <c r="D9434" s="26"/>
      <c r="E9434" s="27"/>
      <c r="F9434" s="28"/>
    </row>
    <row r="9435" spans="1:6" x14ac:dyDescent="0.25">
      <c r="A9435" s="23"/>
      <c r="B9435" s="24"/>
      <c r="C9435" s="25"/>
      <c r="D9435" s="26"/>
      <c r="E9435" s="27"/>
      <c r="F9435" s="28"/>
    </row>
    <row r="9436" spans="1:6" x14ac:dyDescent="0.25">
      <c r="A9436" s="23"/>
      <c r="B9436" s="24"/>
      <c r="C9436" s="25"/>
      <c r="D9436" s="26"/>
      <c r="E9436" s="27"/>
      <c r="F9436" s="28"/>
    </row>
    <row r="9437" spans="1:6" x14ac:dyDescent="0.25">
      <c r="A9437" s="23"/>
      <c r="B9437" s="24"/>
      <c r="C9437" s="25"/>
      <c r="D9437" s="26"/>
      <c r="E9437" s="27"/>
      <c r="F9437" s="28"/>
    </row>
    <row r="9438" spans="1:6" x14ac:dyDescent="0.25">
      <c r="A9438" s="23"/>
      <c r="B9438" s="24"/>
      <c r="C9438" s="25"/>
      <c r="D9438" s="26"/>
      <c r="E9438" s="27"/>
      <c r="F9438" s="28"/>
    </row>
    <row r="9439" spans="1:6" x14ac:dyDescent="0.25">
      <c r="A9439" s="23"/>
      <c r="B9439" s="24"/>
      <c r="C9439" s="25"/>
      <c r="D9439" s="26"/>
      <c r="E9439" s="27"/>
      <c r="F9439" s="28"/>
    </row>
    <row r="9440" spans="1:6" x14ac:dyDescent="0.25">
      <c r="A9440" s="23"/>
      <c r="B9440" s="24"/>
      <c r="C9440" s="25"/>
      <c r="D9440" s="26"/>
      <c r="E9440" s="27"/>
      <c r="F9440" s="28"/>
    </row>
    <row r="9441" spans="1:6" x14ac:dyDescent="0.25">
      <c r="A9441" s="23"/>
      <c r="B9441" s="24"/>
      <c r="C9441" s="25"/>
      <c r="D9441" s="26"/>
      <c r="E9441" s="27"/>
      <c r="F9441" s="28"/>
    </row>
    <row r="9442" spans="1:6" x14ac:dyDescent="0.25">
      <c r="A9442" s="23"/>
      <c r="B9442" s="24"/>
      <c r="C9442" s="25"/>
      <c r="D9442" s="26"/>
      <c r="E9442" s="27"/>
      <c r="F9442" s="28"/>
    </row>
    <row r="9443" spans="1:6" x14ac:dyDescent="0.25">
      <c r="A9443" s="23"/>
      <c r="B9443" s="24"/>
      <c r="C9443" s="25"/>
      <c r="D9443" s="26"/>
      <c r="E9443" s="27"/>
      <c r="F9443" s="28"/>
    </row>
    <row r="9444" spans="1:6" x14ac:dyDescent="0.25">
      <c r="A9444" s="23"/>
      <c r="B9444" s="24"/>
      <c r="C9444" s="25"/>
      <c r="D9444" s="26"/>
      <c r="E9444" s="27"/>
      <c r="F9444" s="28"/>
    </row>
    <row r="9445" spans="1:6" x14ac:dyDescent="0.25">
      <c r="A9445" s="23"/>
      <c r="B9445" s="24"/>
      <c r="C9445" s="25"/>
      <c r="D9445" s="26"/>
      <c r="E9445" s="27"/>
      <c r="F9445" s="28"/>
    </row>
    <row r="9446" spans="1:6" x14ac:dyDescent="0.25">
      <c r="A9446" s="23"/>
      <c r="B9446" s="24"/>
      <c r="C9446" s="25"/>
      <c r="D9446" s="26"/>
      <c r="E9446" s="27"/>
      <c r="F9446" s="28"/>
    </row>
    <row r="9447" spans="1:6" x14ac:dyDescent="0.25">
      <c r="A9447" s="23"/>
      <c r="B9447" s="24"/>
      <c r="C9447" s="25"/>
      <c r="D9447" s="26"/>
      <c r="E9447" s="27"/>
      <c r="F9447" s="28"/>
    </row>
    <row r="9448" spans="1:6" x14ac:dyDescent="0.25">
      <c r="A9448" s="23"/>
      <c r="B9448" s="24"/>
      <c r="C9448" s="25"/>
      <c r="D9448" s="26"/>
      <c r="E9448" s="27"/>
      <c r="F9448" s="28"/>
    </row>
    <row r="9449" spans="1:6" x14ac:dyDescent="0.25">
      <c r="A9449" s="23"/>
      <c r="B9449" s="24"/>
      <c r="C9449" s="25"/>
      <c r="D9449" s="26"/>
      <c r="E9449" s="27"/>
      <c r="F9449" s="28"/>
    </row>
    <row r="9450" spans="1:6" x14ac:dyDescent="0.25">
      <c r="A9450" s="23"/>
      <c r="B9450" s="24"/>
      <c r="C9450" s="25"/>
      <c r="D9450" s="26"/>
      <c r="E9450" s="27"/>
      <c r="F9450" s="28"/>
    </row>
    <row r="9451" spans="1:6" x14ac:dyDescent="0.25">
      <c r="A9451" s="23"/>
      <c r="B9451" s="24"/>
      <c r="C9451" s="25"/>
      <c r="D9451" s="26"/>
      <c r="E9451" s="27"/>
      <c r="F9451" s="28"/>
    </row>
    <row r="9452" spans="1:6" x14ac:dyDescent="0.25">
      <c r="A9452" s="23"/>
      <c r="B9452" s="24"/>
      <c r="C9452" s="25"/>
      <c r="D9452" s="26"/>
      <c r="E9452" s="27"/>
      <c r="F9452" s="28"/>
    </row>
    <row r="9453" spans="1:6" x14ac:dyDescent="0.25">
      <c r="A9453" s="23"/>
      <c r="B9453" s="24"/>
      <c r="C9453" s="25"/>
      <c r="D9453" s="26"/>
      <c r="E9453" s="27"/>
      <c r="F9453" s="28"/>
    </row>
    <row r="9454" spans="1:6" x14ac:dyDescent="0.25">
      <c r="A9454" s="23"/>
      <c r="B9454" s="24"/>
      <c r="C9454" s="25"/>
      <c r="D9454" s="26"/>
      <c r="E9454" s="27"/>
      <c r="F9454" s="28"/>
    </row>
    <row r="9455" spans="1:6" x14ac:dyDescent="0.25">
      <c r="A9455" s="23"/>
      <c r="B9455" s="24"/>
      <c r="C9455" s="25"/>
      <c r="D9455" s="26"/>
      <c r="E9455" s="27"/>
      <c r="F9455" s="28"/>
    </row>
    <row r="9456" spans="1:6" x14ac:dyDescent="0.25">
      <c r="A9456" s="23"/>
      <c r="B9456" s="24"/>
      <c r="C9456" s="25"/>
      <c r="D9456" s="26"/>
      <c r="E9456" s="27"/>
      <c r="F9456" s="28"/>
    </row>
    <row r="9457" spans="1:6" x14ac:dyDescent="0.25">
      <c r="A9457" s="23"/>
      <c r="B9457" s="24"/>
      <c r="C9457" s="25"/>
      <c r="D9457" s="26"/>
      <c r="E9457" s="27"/>
      <c r="F9457" s="28"/>
    </row>
    <row r="9458" spans="1:6" x14ac:dyDescent="0.25">
      <c r="A9458" s="23"/>
      <c r="B9458" s="24"/>
      <c r="C9458" s="25"/>
      <c r="D9458" s="26"/>
      <c r="E9458" s="27"/>
      <c r="F9458" s="28"/>
    </row>
    <row r="9459" spans="1:6" x14ac:dyDescent="0.25">
      <c r="A9459" s="23"/>
      <c r="B9459" s="24"/>
      <c r="C9459" s="25"/>
      <c r="D9459" s="26"/>
      <c r="E9459" s="27"/>
      <c r="F9459" s="28"/>
    </row>
    <row r="9460" spans="1:6" x14ac:dyDescent="0.25">
      <c r="A9460" s="23"/>
      <c r="B9460" s="24"/>
      <c r="C9460" s="25"/>
      <c r="D9460" s="26"/>
      <c r="E9460" s="27"/>
      <c r="F9460" s="28"/>
    </row>
    <row r="9461" spans="1:6" x14ac:dyDescent="0.25">
      <c r="A9461" s="23"/>
      <c r="B9461" s="24"/>
      <c r="C9461" s="25"/>
      <c r="D9461" s="26"/>
      <c r="E9461" s="27"/>
      <c r="F9461" s="28"/>
    </row>
    <row r="9462" spans="1:6" x14ac:dyDescent="0.25">
      <c r="A9462" s="23"/>
      <c r="B9462" s="24"/>
      <c r="C9462" s="25"/>
      <c r="D9462" s="26"/>
      <c r="E9462" s="27"/>
      <c r="F9462" s="28"/>
    </row>
    <row r="9463" spans="1:6" x14ac:dyDescent="0.25">
      <c r="A9463" s="23"/>
      <c r="B9463" s="24"/>
      <c r="C9463" s="25"/>
      <c r="D9463" s="26"/>
      <c r="E9463" s="27"/>
      <c r="F9463" s="28"/>
    </row>
    <row r="9464" spans="1:6" x14ac:dyDescent="0.25">
      <c r="A9464" s="23"/>
      <c r="B9464" s="24"/>
      <c r="C9464" s="25"/>
      <c r="D9464" s="26"/>
      <c r="E9464" s="27"/>
      <c r="F9464" s="28"/>
    </row>
    <row r="9465" spans="1:6" x14ac:dyDescent="0.25">
      <c r="A9465" s="23"/>
      <c r="B9465" s="24"/>
      <c r="C9465" s="25"/>
      <c r="D9465" s="26"/>
      <c r="E9465" s="27"/>
      <c r="F9465" s="28"/>
    </row>
    <row r="9466" spans="1:6" x14ac:dyDescent="0.25">
      <c r="A9466" s="23"/>
      <c r="B9466" s="24"/>
      <c r="C9466" s="25"/>
      <c r="D9466" s="26"/>
      <c r="E9466" s="27"/>
      <c r="F9466" s="28"/>
    </row>
    <row r="9467" spans="1:6" x14ac:dyDescent="0.25">
      <c r="A9467" s="23"/>
      <c r="B9467" s="24"/>
      <c r="C9467" s="25"/>
      <c r="D9467" s="26"/>
      <c r="E9467" s="27"/>
      <c r="F9467" s="28"/>
    </row>
    <row r="9468" spans="1:6" x14ac:dyDescent="0.25">
      <c r="A9468" s="23"/>
      <c r="B9468" s="24"/>
      <c r="C9468" s="25"/>
      <c r="D9468" s="26"/>
      <c r="E9468" s="27"/>
      <c r="F9468" s="28"/>
    </row>
    <row r="9469" spans="1:6" x14ac:dyDescent="0.25">
      <c r="A9469" s="23"/>
      <c r="B9469" s="24"/>
      <c r="C9469" s="25"/>
      <c r="D9469" s="26"/>
      <c r="E9469" s="27"/>
      <c r="F9469" s="28"/>
    </row>
    <row r="9470" spans="1:6" x14ac:dyDescent="0.25">
      <c r="A9470" s="23"/>
      <c r="B9470" s="24"/>
      <c r="C9470" s="25"/>
      <c r="D9470" s="26"/>
      <c r="E9470" s="27"/>
      <c r="F9470" s="28"/>
    </row>
    <row r="9471" spans="1:6" x14ac:dyDescent="0.25">
      <c r="A9471" s="23"/>
      <c r="B9471" s="24"/>
      <c r="C9471" s="25"/>
      <c r="D9471" s="26"/>
      <c r="E9471" s="27"/>
      <c r="F9471" s="28"/>
    </row>
    <row r="9472" spans="1:6" x14ac:dyDescent="0.25">
      <c r="A9472" s="23"/>
      <c r="B9472" s="24"/>
      <c r="C9472" s="25"/>
      <c r="D9472" s="26"/>
      <c r="E9472" s="27"/>
      <c r="F9472" s="28"/>
    </row>
    <row r="9473" spans="1:6" x14ac:dyDescent="0.25">
      <c r="A9473" s="23"/>
      <c r="B9473" s="24"/>
      <c r="C9473" s="25"/>
      <c r="D9473" s="26"/>
      <c r="E9473" s="27"/>
      <c r="F9473" s="28"/>
    </row>
    <row r="9474" spans="1:6" x14ac:dyDescent="0.25">
      <c r="A9474" s="23"/>
      <c r="B9474" s="24"/>
      <c r="C9474" s="25"/>
      <c r="D9474" s="26"/>
      <c r="E9474" s="27"/>
      <c r="F9474" s="28"/>
    </row>
    <row r="9475" spans="1:6" x14ac:dyDescent="0.25">
      <c r="A9475" s="23"/>
      <c r="B9475" s="24"/>
      <c r="C9475" s="25"/>
      <c r="D9475" s="26"/>
      <c r="E9475" s="27"/>
      <c r="F9475" s="28"/>
    </row>
    <row r="9476" spans="1:6" x14ac:dyDescent="0.25">
      <c r="A9476" s="23"/>
      <c r="B9476" s="24"/>
      <c r="C9476" s="25"/>
      <c r="D9476" s="26"/>
      <c r="E9476" s="27"/>
      <c r="F9476" s="28"/>
    </row>
    <row r="9477" spans="1:6" x14ac:dyDescent="0.25">
      <c r="A9477" s="23"/>
      <c r="B9477" s="24"/>
      <c r="C9477" s="25"/>
      <c r="D9477" s="26"/>
      <c r="E9477" s="27"/>
      <c r="F9477" s="28"/>
    </row>
    <row r="9478" spans="1:6" x14ac:dyDescent="0.25">
      <c r="A9478" s="23"/>
      <c r="B9478" s="24"/>
      <c r="C9478" s="25"/>
      <c r="D9478" s="26"/>
      <c r="E9478" s="27"/>
      <c r="F9478" s="28"/>
    </row>
    <row r="9479" spans="1:6" x14ac:dyDescent="0.25">
      <c r="A9479" s="23"/>
      <c r="B9479" s="24"/>
      <c r="C9479" s="25"/>
      <c r="D9479" s="26"/>
      <c r="E9479" s="27"/>
      <c r="F9479" s="28"/>
    </row>
    <row r="9480" spans="1:6" x14ac:dyDescent="0.25">
      <c r="A9480" s="23"/>
      <c r="B9480" s="24"/>
      <c r="C9480" s="25"/>
      <c r="D9480" s="26"/>
      <c r="E9480" s="27"/>
      <c r="F9480" s="28"/>
    </row>
    <row r="9481" spans="1:6" x14ac:dyDescent="0.25">
      <c r="A9481" s="23"/>
      <c r="B9481" s="24"/>
      <c r="C9481" s="25"/>
      <c r="D9481" s="26"/>
      <c r="E9481" s="27"/>
      <c r="F9481" s="28"/>
    </row>
    <row r="9482" spans="1:6" x14ac:dyDescent="0.25">
      <c r="A9482" s="23"/>
      <c r="B9482" s="24"/>
      <c r="C9482" s="25"/>
      <c r="D9482" s="26"/>
      <c r="E9482" s="27"/>
      <c r="F9482" s="28"/>
    </row>
    <row r="9483" spans="1:6" x14ac:dyDescent="0.25">
      <c r="A9483" s="23"/>
      <c r="B9483" s="24"/>
      <c r="C9483" s="25"/>
      <c r="D9483" s="26"/>
      <c r="E9483" s="27"/>
      <c r="F9483" s="28"/>
    </row>
    <row r="9484" spans="1:6" x14ac:dyDescent="0.25">
      <c r="A9484" s="23"/>
      <c r="B9484" s="24"/>
      <c r="C9484" s="25"/>
      <c r="D9484" s="26"/>
      <c r="E9484" s="27"/>
      <c r="F9484" s="28"/>
    </row>
    <row r="9485" spans="1:6" x14ac:dyDescent="0.25">
      <c r="A9485" s="23"/>
      <c r="B9485" s="24"/>
      <c r="C9485" s="25"/>
      <c r="D9485" s="26"/>
      <c r="E9485" s="27"/>
      <c r="F9485" s="28"/>
    </row>
    <row r="9486" spans="1:6" x14ac:dyDescent="0.25">
      <c r="A9486" s="23"/>
      <c r="B9486" s="24"/>
      <c r="C9486" s="25"/>
      <c r="D9486" s="26"/>
      <c r="E9486" s="27"/>
      <c r="F9486" s="28"/>
    </row>
    <row r="9487" spans="1:6" x14ac:dyDescent="0.25">
      <c r="A9487" s="23"/>
      <c r="B9487" s="24"/>
      <c r="C9487" s="25"/>
      <c r="D9487" s="26"/>
      <c r="E9487" s="27"/>
      <c r="F9487" s="28"/>
    </row>
    <row r="9488" spans="1:6" x14ac:dyDescent="0.25">
      <c r="A9488" s="23"/>
      <c r="B9488" s="24"/>
      <c r="C9488" s="25"/>
      <c r="D9488" s="26"/>
      <c r="E9488" s="27"/>
      <c r="F9488" s="28"/>
    </row>
    <row r="9489" spans="1:6" x14ac:dyDescent="0.25">
      <c r="A9489" s="23"/>
      <c r="B9489" s="24"/>
      <c r="C9489" s="25"/>
      <c r="D9489" s="26"/>
      <c r="E9489" s="27"/>
      <c r="F9489" s="28"/>
    </row>
    <row r="9490" spans="1:6" x14ac:dyDescent="0.25">
      <c r="A9490" s="23"/>
      <c r="B9490" s="24"/>
      <c r="C9490" s="25"/>
      <c r="D9490" s="26"/>
      <c r="E9490" s="27"/>
      <c r="F9490" s="28"/>
    </row>
    <row r="9491" spans="1:6" x14ac:dyDescent="0.25">
      <c r="A9491" s="23"/>
      <c r="B9491" s="24"/>
      <c r="C9491" s="25"/>
      <c r="D9491" s="26"/>
      <c r="E9491" s="27"/>
      <c r="F9491" s="28"/>
    </row>
    <row r="9492" spans="1:6" x14ac:dyDescent="0.25">
      <c r="A9492" s="23"/>
      <c r="B9492" s="24"/>
      <c r="C9492" s="25"/>
      <c r="D9492" s="26"/>
      <c r="E9492" s="27"/>
      <c r="F9492" s="28"/>
    </row>
    <row r="9493" spans="1:6" x14ac:dyDescent="0.25">
      <c r="A9493" s="23"/>
      <c r="B9493" s="24"/>
      <c r="C9493" s="25"/>
      <c r="D9493" s="26"/>
      <c r="E9493" s="27"/>
      <c r="F9493" s="28"/>
    </row>
    <row r="9494" spans="1:6" x14ac:dyDescent="0.25">
      <c r="A9494" s="23"/>
      <c r="B9494" s="24"/>
      <c r="C9494" s="25"/>
      <c r="D9494" s="26"/>
      <c r="E9494" s="27"/>
      <c r="F9494" s="28"/>
    </row>
    <row r="9495" spans="1:6" x14ac:dyDescent="0.25">
      <c r="A9495" s="23"/>
      <c r="B9495" s="24"/>
      <c r="C9495" s="25"/>
      <c r="D9495" s="26"/>
      <c r="E9495" s="27"/>
      <c r="F9495" s="28"/>
    </row>
    <row r="9496" spans="1:6" x14ac:dyDescent="0.25">
      <c r="A9496" s="23"/>
      <c r="B9496" s="24"/>
      <c r="C9496" s="25"/>
      <c r="D9496" s="26"/>
      <c r="E9496" s="27"/>
      <c r="F9496" s="28"/>
    </row>
    <row r="9497" spans="1:6" x14ac:dyDescent="0.25">
      <c r="A9497" s="23"/>
      <c r="B9497" s="24"/>
      <c r="C9497" s="25"/>
      <c r="D9497" s="26"/>
      <c r="E9497" s="27"/>
      <c r="F9497" s="28"/>
    </row>
    <row r="9498" spans="1:6" x14ac:dyDescent="0.25">
      <c r="A9498" s="23"/>
      <c r="B9498" s="24"/>
      <c r="C9498" s="25"/>
      <c r="D9498" s="26"/>
      <c r="E9498" s="27"/>
      <c r="F9498" s="28"/>
    </row>
    <row r="9499" spans="1:6" x14ac:dyDescent="0.25">
      <c r="A9499" s="23"/>
      <c r="B9499" s="24"/>
      <c r="C9499" s="25"/>
      <c r="D9499" s="26"/>
      <c r="E9499" s="27"/>
      <c r="F9499" s="28"/>
    </row>
    <row r="9500" spans="1:6" x14ac:dyDescent="0.25">
      <c r="A9500" s="23"/>
      <c r="B9500" s="24"/>
      <c r="C9500" s="25"/>
      <c r="D9500" s="26"/>
      <c r="E9500" s="27"/>
      <c r="F9500" s="28"/>
    </row>
    <row r="9501" spans="1:6" x14ac:dyDescent="0.25">
      <c r="A9501" s="23"/>
      <c r="B9501" s="24"/>
      <c r="C9501" s="25"/>
      <c r="D9501" s="26"/>
      <c r="E9501" s="27"/>
      <c r="F9501" s="28"/>
    </row>
    <row r="9502" spans="1:6" x14ac:dyDescent="0.25">
      <c r="A9502" s="23"/>
      <c r="B9502" s="24"/>
      <c r="C9502" s="25"/>
      <c r="D9502" s="26"/>
      <c r="E9502" s="27"/>
      <c r="F9502" s="28"/>
    </row>
    <row r="9503" spans="1:6" x14ac:dyDescent="0.25">
      <c r="A9503" s="23"/>
      <c r="B9503" s="24"/>
      <c r="C9503" s="25"/>
      <c r="D9503" s="26"/>
      <c r="E9503" s="27"/>
      <c r="F9503" s="28"/>
    </row>
    <row r="9504" spans="1:6" x14ac:dyDescent="0.25">
      <c r="A9504" s="23"/>
      <c r="B9504" s="24"/>
      <c r="C9504" s="25"/>
      <c r="D9504" s="26"/>
      <c r="E9504" s="27"/>
      <c r="F9504" s="28"/>
    </row>
    <row r="9505" spans="1:6" x14ac:dyDescent="0.25">
      <c r="A9505" s="23"/>
      <c r="B9505" s="24"/>
      <c r="C9505" s="25"/>
      <c r="D9505" s="26"/>
      <c r="E9505" s="27"/>
      <c r="F9505" s="28"/>
    </row>
    <row r="9506" spans="1:6" x14ac:dyDescent="0.25">
      <c r="A9506" s="23"/>
      <c r="B9506" s="24"/>
      <c r="C9506" s="25"/>
      <c r="D9506" s="26"/>
      <c r="E9506" s="27"/>
      <c r="F9506" s="28"/>
    </row>
    <row r="9507" spans="1:6" x14ac:dyDescent="0.25">
      <c r="A9507" s="23"/>
      <c r="B9507" s="24"/>
      <c r="C9507" s="25"/>
      <c r="D9507" s="26"/>
      <c r="E9507" s="27"/>
      <c r="F9507" s="28"/>
    </row>
    <row r="9508" spans="1:6" x14ac:dyDescent="0.25">
      <c r="A9508" s="23"/>
      <c r="B9508" s="24"/>
      <c r="C9508" s="25"/>
      <c r="D9508" s="26"/>
      <c r="E9508" s="27"/>
      <c r="F9508" s="28"/>
    </row>
    <row r="9509" spans="1:6" x14ac:dyDescent="0.25">
      <c r="A9509" s="23"/>
      <c r="B9509" s="24"/>
      <c r="C9509" s="25"/>
      <c r="D9509" s="26"/>
      <c r="E9509" s="27"/>
      <c r="F9509" s="28"/>
    </row>
    <row r="9510" spans="1:6" x14ac:dyDescent="0.25">
      <c r="A9510" s="23"/>
      <c r="B9510" s="24"/>
      <c r="C9510" s="25"/>
      <c r="D9510" s="26"/>
      <c r="E9510" s="27"/>
      <c r="F9510" s="28"/>
    </row>
    <row r="9511" spans="1:6" x14ac:dyDescent="0.25">
      <c r="A9511" s="23"/>
      <c r="B9511" s="24"/>
      <c r="C9511" s="25"/>
      <c r="D9511" s="26"/>
      <c r="E9511" s="27"/>
      <c r="F9511" s="28"/>
    </row>
    <row r="9512" spans="1:6" x14ac:dyDescent="0.25">
      <c r="A9512" s="23"/>
      <c r="B9512" s="24"/>
      <c r="C9512" s="25"/>
      <c r="D9512" s="26"/>
      <c r="E9512" s="27"/>
      <c r="F9512" s="28"/>
    </row>
    <row r="9513" spans="1:6" x14ac:dyDescent="0.25">
      <c r="A9513" s="23"/>
      <c r="B9513" s="24"/>
      <c r="C9513" s="25"/>
      <c r="D9513" s="26"/>
      <c r="E9513" s="27"/>
      <c r="F9513" s="28"/>
    </row>
    <row r="9514" spans="1:6" x14ac:dyDescent="0.25">
      <c r="A9514" s="23"/>
      <c r="B9514" s="24"/>
      <c r="C9514" s="25"/>
      <c r="D9514" s="26"/>
      <c r="E9514" s="27"/>
      <c r="F9514" s="28"/>
    </row>
    <row r="9515" spans="1:6" x14ac:dyDescent="0.25">
      <c r="A9515" s="23"/>
      <c r="B9515" s="24"/>
      <c r="C9515" s="25"/>
      <c r="D9515" s="26"/>
      <c r="E9515" s="27"/>
      <c r="F9515" s="28"/>
    </row>
    <row r="9516" spans="1:6" x14ac:dyDescent="0.25">
      <c r="A9516" s="23"/>
      <c r="B9516" s="24"/>
      <c r="C9516" s="25"/>
      <c r="D9516" s="26"/>
      <c r="E9516" s="27"/>
      <c r="F9516" s="28"/>
    </row>
    <row r="9517" spans="1:6" x14ac:dyDescent="0.25">
      <c r="A9517" s="23"/>
      <c r="B9517" s="24"/>
      <c r="C9517" s="25"/>
      <c r="D9517" s="26"/>
      <c r="E9517" s="27"/>
      <c r="F9517" s="28"/>
    </row>
    <row r="9518" spans="1:6" x14ac:dyDescent="0.25">
      <c r="A9518" s="23"/>
      <c r="B9518" s="24"/>
      <c r="C9518" s="25"/>
      <c r="D9518" s="26"/>
      <c r="E9518" s="27"/>
      <c r="F9518" s="28"/>
    </row>
    <row r="9519" spans="1:6" x14ac:dyDescent="0.25">
      <c r="A9519" s="23"/>
      <c r="B9519" s="24"/>
      <c r="C9519" s="25"/>
      <c r="D9519" s="26"/>
      <c r="E9519" s="27"/>
      <c r="F9519" s="28"/>
    </row>
    <row r="9520" spans="1:6" x14ac:dyDescent="0.25">
      <c r="A9520" s="23"/>
      <c r="B9520" s="24"/>
      <c r="C9520" s="25"/>
      <c r="D9520" s="26"/>
      <c r="E9520" s="27"/>
      <c r="F9520" s="28"/>
    </row>
    <row r="9521" spans="1:6" x14ac:dyDescent="0.25">
      <c r="A9521" s="23"/>
      <c r="B9521" s="24"/>
      <c r="C9521" s="25"/>
      <c r="D9521" s="26"/>
      <c r="E9521" s="27"/>
      <c r="F9521" s="28"/>
    </row>
    <row r="9522" spans="1:6" x14ac:dyDescent="0.25">
      <c r="A9522" s="23"/>
      <c r="B9522" s="24"/>
      <c r="C9522" s="25"/>
      <c r="D9522" s="26"/>
      <c r="E9522" s="27"/>
      <c r="F9522" s="28"/>
    </row>
    <row r="9523" spans="1:6" x14ac:dyDescent="0.25">
      <c r="A9523" s="23"/>
      <c r="B9523" s="24"/>
      <c r="C9523" s="25"/>
      <c r="D9523" s="26"/>
      <c r="E9523" s="27"/>
      <c r="F9523" s="28"/>
    </row>
    <row r="9524" spans="1:6" x14ac:dyDescent="0.25">
      <c r="A9524" s="23"/>
      <c r="B9524" s="24"/>
      <c r="C9524" s="25"/>
      <c r="D9524" s="26"/>
      <c r="E9524" s="27"/>
      <c r="F9524" s="28"/>
    </row>
    <row r="9525" spans="1:6" x14ac:dyDescent="0.25">
      <c r="A9525" s="23"/>
      <c r="B9525" s="24"/>
      <c r="C9525" s="25"/>
      <c r="D9525" s="26"/>
      <c r="E9525" s="27"/>
      <c r="F9525" s="28"/>
    </row>
    <row r="9526" spans="1:6" x14ac:dyDescent="0.25">
      <c r="A9526" s="23"/>
      <c r="B9526" s="24"/>
      <c r="C9526" s="25"/>
      <c r="D9526" s="26"/>
      <c r="E9526" s="27"/>
      <c r="F9526" s="28"/>
    </row>
    <row r="9527" spans="1:6" x14ac:dyDescent="0.25">
      <c r="A9527" s="23"/>
      <c r="B9527" s="24"/>
      <c r="C9527" s="25"/>
      <c r="D9527" s="26"/>
      <c r="E9527" s="27"/>
      <c r="F9527" s="28"/>
    </row>
    <row r="9528" spans="1:6" x14ac:dyDescent="0.25">
      <c r="A9528" s="23"/>
      <c r="B9528" s="24"/>
      <c r="C9528" s="25"/>
      <c r="D9528" s="26"/>
      <c r="E9528" s="27"/>
      <c r="F9528" s="28"/>
    </row>
    <row r="9529" spans="1:6" x14ac:dyDescent="0.25">
      <c r="A9529" s="23"/>
      <c r="B9529" s="24"/>
      <c r="C9529" s="25"/>
      <c r="D9529" s="26"/>
      <c r="E9529" s="27"/>
      <c r="F9529" s="28"/>
    </row>
    <row r="9530" spans="1:6" x14ac:dyDescent="0.25">
      <c r="A9530" s="23"/>
      <c r="B9530" s="24"/>
      <c r="C9530" s="25"/>
      <c r="D9530" s="26"/>
      <c r="E9530" s="27"/>
      <c r="F9530" s="28"/>
    </row>
    <row r="9531" spans="1:6" x14ac:dyDescent="0.25">
      <c r="A9531" s="23"/>
      <c r="B9531" s="24"/>
      <c r="C9531" s="25"/>
      <c r="D9531" s="26"/>
      <c r="E9531" s="27"/>
      <c r="F9531" s="28"/>
    </row>
    <row r="9532" spans="1:6" x14ac:dyDescent="0.25">
      <c r="A9532" s="23"/>
      <c r="B9532" s="24"/>
      <c r="C9532" s="25"/>
      <c r="D9532" s="26"/>
      <c r="E9532" s="27"/>
      <c r="F9532" s="28"/>
    </row>
    <row r="9533" spans="1:6" x14ac:dyDescent="0.25">
      <c r="A9533" s="23"/>
      <c r="B9533" s="24"/>
      <c r="C9533" s="25"/>
      <c r="D9533" s="26"/>
      <c r="E9533" s="27"/>
      <c r="F9533" s="28"/>
    </row>
    <row r="9534" spans="1:6" x14ac:dyDescent="0.25">
      <c r="A9534" s="23"/>
      <c r="B9534" s="24"/>
      <c r="C9534" s="25"/>
      <c r="D9534" s="26"/>
      <c r="E9534" s="27"/>
      <c r="F9534" s="28"/>
    </row>
    <row r="9535" spans="1:6" x14ac:dyDescent="0.25">
      <c r="A9535" s="23"/>
      <c r="B9535" s="24"/>
      <c r="C9535" s="25"/>
      <c r="D9535" s="26"/>
      <c r="E9535" s="27"/>
      <c r="F9535" s="28"/>
    </row>
    <row r="9536" spans="1:6" x14ac:dyDescent="0.25">
      <c r="A9536" s="23"/>
      <c r="B9536" s="24"/>
      <c r="C9536" s="25"/>
      <c r="D9536" s="26"/>
      <c r="E9536" s="27"/>
      <c r="F9536" s="28"/>
    </row>
    <row r="9537" spans="1:6" x14ac:dyDescent="0.25">
      <c r="A9537" s="23"/>
      <c r="B9537" s="24"/>
      <c r="C9537" s="25"/>
      <c r="D9537" s="26"/>
      <c r="E9537" s="27"/>
      <c r="F9537" s="28"/>
    </row>
    <row r="9538" spans="1:6" x14ac:dyDescent="0.25">
      <c r="A9538" s="23"/>
      <c r="B9538" s="24"/>
      <c r="C9538" s="25"/>
      <c r="D9538" s="26"/>
      <c r="E9538" s="27"/>
      <c r="F9538" s="28"/>
    </row>
    <row r="9539" spans="1:6" x14ac:dyDescent="0.25">
      <c r="A9539" s="23"/>
      <c r="B9539" s="24"/>
      <c r="C9539" s="25"/>
      <c r="D9539" s="26"/>
      <c r="E9539" s="27"/>
      <c r="F9539" s="28"/>
    </row>
    <row r="9540" spans="1:6" x14ac:dyDescent="0.25">
      <c r="A9540" s="23"/>
      <c r="B9540" s="24"/>
      <c r="C9540" s="25"/>
      <c r="D9540" s="26"/>
      <c r="E9540" s="27"/>
      <c r="F9540" s="28"/>
    </row>
    <row r="9541" spans="1:6" x14ac:dyDescent="0.25">
      <c r="A9541" s="23"/>
      <c r="B9541" s="24"/>
      <c r="C9541" s="25"/>
      <c r="D9541" s="26"/>
      <c r="E9541" s="27"/>
      <c r="F9541" s="28"/>
    </row>
    <row r="9542" spans="1:6" x14ac:dyDescent="0.25">
      <c r="A9542" s="23"/>
      <c r="B9542" s="24"/>
      <c r="C9542" s="25"/>
      <c r="D9542" s="26"/>
      <c r="E9542" s="27"/>
      <c r="F9542" s="28"/>
    </row>
    <row r="9543" spans="1:6" x14ac:dyDescent="0.25">
      <c r="A9543" s="23"/>
      <c r="B9543" s="24"/>
      <c r="C9543" s="25"/>
      <c r="D9543" s="26"/>
      <c r="E9543" s="27"/>
      <c r="F9543" s="28"/>
    </row>
    <row r="9544" spans="1:6" x14ac:dyDescent="0.25">
      <c r="A9544" s="23"/>
      <c r="B9544" s="24"/>
      <c r="C9544" s="25"/>
      <c r="D9544" s="26"/>
      <c r="E9544" s="27"/>
      <c r="F9544" s="28"/>
    </row>
    <row r="9545" spans="1:6" x14ac:dyDescent="0.25">
      <c r="A9545" s="23"/>
      <c r="B9545" s="24"/>
      <c r="C9545" s="25"/>
      <c r="D9545" s="26"/>
      <c r="E9545" s="27"/>
      <c r="F9545" s="28"/>
    </row>
    <row r="9546" spans="1:6" x14ac:dyDescent="0.25">
      <c r="A9546" s="23"/>
      <c r="B9546" s="24"/>
      <c r="C9546" s="25"/>
      <c r="D9546" s="26"/>
      <c r="E9546" s="27"/>
      <c r="F9546" s="28"/>
    </row>
    <row r="9547" spans="1:6" x14ac:dyDescent="0.25">
      <c r="A9547" s="23"/>
      <c r="B9547" s="24"/>
      <c r="C9547" s="25"/>
      <c r="D9547" s="26"/>
      <c r="E9547" s="27"/>
      <c r="F9547" s="28"/>
    </row>
    <row r="9548" spans="1:6" x14ac:dyDescent="0.25">
      <c r="A9548" s="23"/>
      <c r="B9548" s="24"/>
      <c r="C9548" s="25"/>
      <c r="D9548" s="26"/>
      <c r="E9548" s="27"/>
      <c r="F9548" s="28"/>
    </row>
    <row r="9549" spans="1:6" x14ac:dyDescent="0.25">
      <c r="A9549" s="23"/>
      <c r="B9549" s="24"/>
      <c r="C9549" s="25"/>
      <c r="D9549" s="26"/>
      <c r="E9549" s="27"/>
      <c r="F9549" s="28"/>
    </row>
    <row r="9550" spans="1:6" x14ac:dyDescent="0.25">
      <c r="A9550" s="23"/>
      <c r="B9550" s="24"/>
      <c r="C9550" s="25"/>
      <c r="D9550" s="26"/>
      <c r="E9550" s="27"/>
      <c r="F9550" s="28"/>
    </row>
    <row r="9551" spans="1:6" x14ac:dyDescent="0.25">
      <c r="A9551" s="23"/>
      <c r="B9551" s="24"/>
      <c r="C9551" s="25"/>
      <c r="D9551" s="26"/>
      <c r="E9551" s="27"/>
      <c r="F9551" s="28"/>
    </row>
    <row r="9552" spans="1:6" x14ac:dyDescent="0.25">
      <c r="A9552" s="23"/>
      <c r="B9552" s="24"/>
      <c r="C9552" s="25"/>
      <c r="D9552" s="26"/>
      <c r="E9552" s="27"/>
      <c r="F9552" s="28"/>
    </row>
    <row r="9553" spans="1:6" x14ac:dyDescent="0.25">
      <c r="A9553" s="23"/>
      <c r="B9553" s="24"/>
      <c r="C9553" s="25"/>
      <c r="D9553" s="26"/>
      <c r="E9553" s="27"/>
      <c r="F9553" s="28"/>
    </row>
    <row r="9554" spans="1:6" x14ac:dyDescent="0.25">
      <c r="A9554" s="23"/>
      <c r="B9554" s="24"/>
      <c r="C9554" s="25"/>
      <c r="D9554" s="26"/>
      <c r="E9554" s="27"/>
      <c r="F9554" s="28"/>
    </row>
    <row r="9555" spans="1:6" x14ac:dyDescent="0.25">
      <c r="A9555" s="23"/>
      <c r="B9555" s="24"/>
      <c r="C9555" s="25"/>
      <c r="D9555" s="26"/>
      <c r="E9555" s="27"/>
      <c r="F9555" s="28"/>
    </row>
    <row r="9556" spans="1:6" x14ac:dyDescent="0.25">
      <c r="A9556" s="23"/>
      <c r="B9556" s="24"/>
      <c r="C9556" s="25"/>
      <c r="D9556" s="26"/>
      <c r="E9556" s="27"/>
      <c r="F9556" s="28"/>
    </row>
    <row r="9557" spans="1:6" x14ac:dyDescent="0.25">
      <c r="A9557" s="23"/>
      <c r="B9557" s="24"/>
      <c r="C9557" s="25"/>
      <c r="D9557" s="26"/>
      <c r="E9557" s="27"/>
      <c r="F9557" s="28"/>
    </row>
    <row r="9558" spans="1:6" x14ac:dyDescent="0.25">
      <c r="A9558" s="23"/>
      <c r="B9558" s="24"/>
      <c r="C9558" s="25"/>
      <c r="D9558" s="26"/>
      <c r="E9558" s="27"/>
      <c r="F9558" s="28"/>
    </row>
    <row r="9559" spans="1:6" x14ac:dyDescent="0.25">
      <c r="A9559" s="23"/>
      <c r="B9559" s="24"/>
      <c r="C9559" s="25"/>
      <c r="D9559" s="26"/>
      <c r="E9559" s="27"/>
      <c r="F9559" s="28"/>
    </row>
    <row r="9560" spans="1:6" x14ac:dyDescent="0.25">
      <c r="A9560" s="23"/>
      <c r="B9560" s="24"/>
      <c r="C9560" s="25"/>
      <c r="D9560" s="26"/>
      <c r="E9560" s="27"/>
      <c r="F9560" s="28"/>
    </row>
    <row r="9561" spans="1:6" x14ac:dyDescent="0.25">
      <c r="A9561" s="23"/>
      <c r="B9561" s="24"/>
      <c r="C9561" s="25"/>
      <c r="D9561" s="26"/>
      <c r="E9561" s="27"/>
      <c r="F9561" s="28"/>
    </row>
    <row r="9562" spans="1:6" x14ac:dyDescent="0.25">
      <c r="A9562" s="23"/>
      <c r="B9562" s="24"/>
      <c r="C9562" s="25"/>
      <c r="D9562" s="26"/>
      <c r="E9562" s="27"/>
      <c r="F9562" s="28"/>
    </row>
    <row r="9563" spans="1:6" x14ac:dyDescent="0.25">
      <c r="A9563" s="23"/>
      <c r="B9563" s="24"/>
      <c r="C9563" s="25"/>
      <c r="D9563" s="26"/>
      <c r="E9563" s="27"/>
      <c r="F9563" s="28"/>
    </row>
    <row r="9564" spans="1:6" x14ac:dyDescent="0.25">
      <c r="A9564" s="23"/>
      <c r="B9564" s="24"/>
      <c r="C9564" s="25"/>
      <c r="D9564" s="26"/>
      <c r="E9564" s="27"/>
      <c r="F9564" s="28"/>
    </row>
    <row r="9565" spans="1:6" x14ac:dyDescent="0.25">
      <c r="A9565" s="23"/>
      <c r="B9565" s="24"/>
      <c r="C9565" s="25"/>
      <c r="D9565" s="26"/>
      <c r="E9565" s="27"/>
      <c r="F9565" s="28"/>
    </row>
    <row r="9566" spans="1:6" x14ac:dyDescent="0.25">
      <c r="A9566" s="23"/>
      <c r="B9566" s="24"/>
      <c r="C9566" s="25"/>
      <c r="D9566" s="26"/>
      <c r="E9566" s="27"/>
      <c r="F9566" s="28"/>
    </row>
    <row r="9567" spans="1:6" x14ac:dyDescent="0.25">
      <c r="A9567" s="23"/>
      <c r="B9567" s="24"/>
      <c r="C9567" s="25"/>
      <c r="D9567" s="26"/>
      <c r="E9567" s="27"/>
      <c r="F9567" s="28"/>
    </row>
    <row r="9568" spans="1:6" x14ac:dyDescent="0.25">
      <c r="A9568" s="23"/>
      <c r="B9568" s="24"/>
      <c r="C9568" s="25"/>
      <c r="D9568" s="26"/>
      <c r="E9568" s="27"/>
      <c r="F9568" s="28"/>
    </row>
    <row r="9569" spans="1:6" x14ac:dyDescent="0.25">
      <c r="A9569" s="23"/>
      <c r="B9569" s="24"/>
      <c r="C9569" s="25"/>
      <c r="D9569" s="26"/>
      <c r="E9569" s="27"/>
      <c r="F9569" s="28"/>
    </row>
    <row r="9570" spans="1:6" x14ac:dyDescent="0.25">
      <c r="A9570" s="23"/>
      <c r="B9570" s="24"/>
      <c r="C9570" s="25"/>
      <c r="D9570" s="26"/>
      <c r="E9570" s="27"/>
      <c r="F9570" s="28"/>
    </row>
    <row r="9571" spans="1:6" x14ac:dyDescent="0.25">
      <c r="A9571" s="23"/>
      <c r="B9571" s="24"/>
      <c r="C9571" s="25"/>
      <c r="D9571" s="26"/>
      <c r="E9571" s="27"/>
      <c r="F9571" s="28"/>
    </row>
    <row r="9572" spans="1:6" x14ac:dyDescent="0.25">
      <c r="A9572" s="23"/>
      <c r="B9572" s="24"/>
      <c r="C9572" s="25"/>
      <c r="D9572" s="26"/>
      <c r="E9572" s="27"/>
      <c r="F9572" s="28"/>
    </row>
    <row r="9573" spans="1:6" x14ac:dyDescent="0.25">
      <c r="A9573" s="23"/>
      <c r="B9573" s="24"/>
      <c r="C9573" s="25"/>
      <c r="D9573" s="26"/>
      <c r="E9573" s="27"/>
      <c r="F9573" s="28"/>
    </row>
    <row r="9574" spans="1:6" x14ac:dyDescent="0.25">
      <c r="A9574" s="23"/>
      <c r="B9574" s="24"/>
      <c r="C9574" s="25"/>
      <c r="D9574" s="26"/>
      <c r="E9574" s="27"/>
      <c r="F9574" s="28"/>
    </row>
    <row r="9575" spans="1:6" x14ac:dyDescent="0.25">
      <c r="A9575" s="23"/>
      <c r="B9575" s="24"/>
      <c r="C9575" s="25"/>
      <c r="D9575" s="26"/>
      <c r="E9575" s="27"/>
      <c r="F9575" s="28"/>
    </row>
    <row r="9576" spans="1:6" x14ac:dyDescent="0.25">
      <c r="A9576" s="23"/>
      <c r="B9576" s="24"/>
      <c r="C9576" s="25"/>
      <c r="D9576" s="26"/>
      <c r="E9576" s="27"/>
      <c r="F9576" s="28"/>
    </row>
    <row r="9577" spans="1:6" x14ac:dyDescent="0.25">
      <c r="A9577" s="23"/>
      <c r="B9577" s="24"/>
      <c r="C9577" s="25"/>
      <c r="D9577" s="26"/>
      <c r="E9577" s="27"/>
      <c r="F9577" s="28"/>
    </row>
    <row r="9578" spans="1:6" x14ac:dyDescent="0.25">
      <c r="A9578" s="23"/>
      <c r="B9578" s="24"/>
      <c r="C9578" s="25"/>
      <c r="D9578" s="26"/>
      <c r="E9578" s="27"/>
      <c r="F9578" s="28"/>
    </row>
    <row r="9579" spans="1:6" x14ac:dyDescent="0.25">
      <c r="A9579" s="23"/>
      <c r="B9579" s="24"/>
      <c r="C9579" s="25"/>
      <c r="D9579" s="26"/>
      <c r="E9579" s="27"/>
      <c r="F9579" s="28"/>
    </row>
    <row r="9580" spans="1:6" x14ac:dyDescent="0.25">
      <c r="A9580" s="23"/>
      <c r="B9580" s="24"/>
      <c r="C9580" s="25"/>
      <c r="D9580" s="26"/>
      <c r="E9580" s="27"/>
      <c r="F9580" s="28"/>
    </row>
    <row r="9581" spans="1:6" x14ac:dyDescent="0.25">
      <c r="A9581" s="23"/>
      <c r="B9581" s="24"/>
      <c r="C9581" s="25"/>
      <c r="D9581" s="26"/>
      <c r="E9581" s="27"/>
      <c r="F9581" s="28"/>
    </row>
    <row r="9582" spans="1:6" x14ac:dyDescent="0.25">
      <c r="A9582" s="23"/>
      <c r="B9582" s="24"/>
      <c r="C9582" s="25"/>
      <c r="D9582" s="26"/>
      <c r="E9582" s="27"/>
      <c r="F9582" s="28"/>
    </row>
    <row r="9583" spans="1:6" x14ac:dyDescent="0.25">
      <c r="A9583" s="23"/>
      <c r="B9583" s="24"/>
      <c r="C9583" s="25"/>
      <c r="D9583" s="26"/>
      <c r="E9583" s="27"/>
      <c r="F9583" s="28"/>
    </row>
    <row r="9584" spans="1:6" x14ac:dyDescent="0.25">
      <c r="A9584" s="23"/>
      <c r="B9584" s="24"/>
      <c r="C9584" s="25"/>
      <c r="D9584" s="26"/>
      <c r="E9584" s="27"/>
      <c r="F9584" s="28"/>
    </row>
    <row r="9585" spans="1:6" x14ac:dyDescent="0.25">
      <c r="A9585" s="23"/>
      <c r="B9585" s="24"/>
      <c r="C9585" s="25"/>
      <c r="D9585" s="26"/>
      <c r="E9585" s="27"/>
      <c r="F9585" s="28"/>
    </row>
    <row r="9586" spans="1:6" x14ac:dyDescent="0.25">
      <c r="A9586" s="23"/>
      <c r="B9586" s="24"/>
      <c r="C9586" s="25"/>
      <c r="D9586" s="26"/>
      <c r="E9586" s="27"/>
      <c r="F9586" s="28"/>
    </row>
    <row r="9587" spans="1:6" x14ac:dyDescent="0.25">
      <c r="A9587" s="23"/>
      <c r="B9587" s="24"/>
      <c r="C9587" s="25"/>
      <c r="D9587" s="26"/>
      <c r="E9587" s="27"/>
      <c r="F9587" s="28"/>
    </row>
    <row r="9588" spans="1:6" x14ac:dyDescent="0.25">
      <c r="A9588" s="23"/>
      <c r="B9588" s="24"/>
      <c r="C9588" s="25"/>
      <c r="D9588" s="26"/>
      <c r="E9588" s="27"/>
      <c r="F9588" s="28"/>
    </row>
    <row r="9589" spans="1:6" x14ac:dyDescent="0.25">
      <c r="A9589" s="23"/>
      <c r="B9589" s="24"/>
      <c r="C9589" s="25"/>
      <c r="D9589" s="26"/>
      <c r="E9589" s="27"/>
      <c r="F9589" s="28"/>
    </row>
    <row r="9590" spans="1:6" x14ac:dyDescent="0.25">
      <c r="A9590" s="23"/>
      <c r="B9590" s="24"/>
      <c r="C9590" s="25"/>
      <c r="D9590" s="26"/>
      <c r="E9590" s="27"/>
      <c r="F9590" s="28"/>
    </row>
    <row r="9591" spans="1:6" x14ac:dyDescent="0.25">
      <c r="A9591" s="23"/>
      <c r="B9591" s="24"/>
      <c r="C9591" s="25"/>
      <c r="D9591" s="26"/>
      <c r="E9591" s="27"/>
      <c r="F9591" s="28"/>
    </row>
    <row r="9592" spans="1:6" x14ac:dyDescent="0.25">
      <c r="A9592" s="23"/>
      <c r="B9592" s="24"/>
      <c r="C9592" s="25"/>
      <c r="D9592" s="26"/>
      <c r="E9592" s="27"/>
      <c r="F9592" s="28"/>
    </row>
    <row r="9593" spans="1:6" x14ac:dyDescent="0.25">
      <c r="A9593" s="23"/>
      <c r="B9593" s="24"/>
      <c r="C9593" s="25"/>
      <c r="D9593" s="26"/>
      <c r="E9593" s="27"/>
      <c r="F9593" s="28"/>
    </row>
    <row r="9594" spans="1:6" x14ac:dyDescent="0.25">
      <c r="A9594" s="23"/>
      <c r="B9594" s="24"/>
      <c r="C9594" s="25"/>
      <c r="D9594" s="26"/>
      <c r="E9594" s="27"/>
      <c r="F9594" s="28"/>
    </row>
    <row r="9595" spans="1:6" x14ac:dyDescent="0.25">
      <c r="A9595" s="23"/>
      <c r="B9595" s="24"/>
      <c r="C9595" s="25"/>
      <c r="D9595" s="26"/>
      <c r="E9595" s="27"/>
      <c r="F9595" s="28"/>
    </row>
    <row r="9596" spans="1:6" x14ac:dyDescent="0.25">
      <c r="A9596" s="23"/>
      <c r="B9596" s="24"/>
      <c r="C9596" s="25"/>
      <c r="D9596" s="26"/>
      <c r="E9596" s="27"/>
      <c r="F9596" s="28"/>
    </row>
    <row r="9597" spans="1:6" x14ac:dyDescent="0.25">
      <c r="A9597" s="23"/>
      <c r="B9597" s="24"/>
      <c r="C9597" s="25"/>
      <c r="D9597" s="26"/>
      <c r="E9597" s="27"/>
      <c r="F9597" s="28"/>
    </row>
    <row r="9598" spans="1:6" x14ac:dyDescent="0.25">
      <c r="A9598" s="23"/>
      <c r="B9598" s="24"/>
      <c r="C9598" s="25"/>
      <c r="D9598" s="26"/>
      <c r="E9598" s="27"/>
      <c r="F9598" s="28"/>
    </row>
    <row r="9599" spans="1:6" x14ac:dyDescent="0.25">
      <c r="A9599" s="23"/>
      <c r="B9599" s="24"/>
      <c r="C9599" s="25"/>
      <c r="D9599" s="26"/>
      <c r="E9599" s="27"/>
      <c r="F9599" s="28"/>
    </row>
    <row r="9600" spans="1:6" x14ac:dyDescent="0.25">
      <c r="A9600" s="23"/>
      <c r="B9600" s="24"/>
      <c r="C9600" s="25"/>
      <c r="D9600" s="26"/>
      <c r="E9600" s="27"/>
      <c r="F9600" s="28"/>
    </row>
    <row r="9601" spans="1:6" x14ac:dyDescent="0.25">
      <c r="A9601" s="23"/>
      <c r="B9601" s="24"/>
      <c r="C9601" s="25"/>
      <c r="D9601" s="26"/>
      <c r="E9601" s="27"/>
      <c r="F9601" s="28"/>
    </row>
    <row r="9602" spans="1:6" x14ac:dyDescent="0.25">
      <c r="A9602" s="23"/>
      <c r="B9602" s="24"/>
      <c r="C9602" s="25"/>
      <c r="D9602" s="26"/>
      <c r="E9602" s="27"/>
      <c r="F9602" s="28"/>
    </row>
    <row r="9603" spans="1:6" x14ac:dyDescent="0.25">
      <c r="A9603" s="23"/>
      <c r="B9603" s="24"/>
      <c r="C9603" s="25"/>
      <c r="D9603" s="26"/>
      <c r="E9603" s="27"/>
      <c r="F9603" s="28"/>
    </row>
    <row r="9604" spans="1:6" x14ac:dyDescent="0.25">
      <c r="A9604" s="23"/>
      <c r="B9604" s="24"/>
      <c r="C9604" s="25"/>
      <c r="D9604" s="26"/>
      <c r="E9604" s="27"/>
      <c r="F9604" s="28"/>
    </row>
    <row r="9605" spans="1:6" x14ac:dyDescent="0.25">
      <c r="A9605" s="23"/>
      <c r="B9605" s="24"/>
      <c r="C9605" s="25"/>
      <c r="D9605" s="26"/>
      <c r="E9605" s="27"/>
      <c r="F9605" s="28"/>
    </row>
    <row r="9606" spans="1:6" x14ac:dyDescent="0.25">
      <c r="A9606" s="23"/>
      <c r="B9606" s="24"/>
      <c r="C9606" s="25"/>
      <c r="D9606" s="26"/>
      <c r="E9606" s="27"/>
      <c r="F9606" s="28"/>
    </row>
    <row r="9607" spans="1:6" x14ac:dyDescent="0.25">
      <c r="A9607" s="23"/>
      <c r="B9607" s="24"/>
      <c r="C9607" s="25"/>
      <c r="D9607" s="26"/>
      <c r="E9607" s="27"/>
      <c r="F9607" s="28"/>
    </row>
    <row r="9608" spans="1:6" x14ac:dyDescent="0.25">
      <c r="A9608" s="23"/>
      <c r="B9608" s="24"/>
      <c r="C9608" s="25"/>
      <c r="D9608" s="26"/>
      <c r="E9608" s="27"/>
      <c r="F9608" s="28"/>
    </row>
    <row r="9609" spans="1:6" x14ac:dyDescent="0.25">
      <c r="A9609" s="23"/>
      <c r="B9609" s="24"/>
      <c r="C9609" s="25"/>
      <c r="D9609" s="26"/>
      <c r="E9609" s="27"/>
      <c r="F9609" s="28"/>
    </row>
    <row r="9610" spans="1:6" x14ac:dyDescent="0.25">
      <c r="A9610" s="23"/>
      <c r="B9610" s="24"/>
      <c r="C9610" s="25"/>
      <c r="D9610" s="26"/>
      <c r="E9610" s="27"/>
      <c r="F9610" s="28"/>
    </row>
    <row r="9611" spans="1:6" x14ac:dyDescent="0.25">
      <c r="A9611" s="23"/>
      <c r="B9611" s="24"/>
      <c r="C9611" s="25"/>
      <c r="D9611" s="26"/>
      <c r="E9611" s="27"/>
      <c r="F9611" s="28"/>
    </row>
    <row r="9612" spans="1:6" x14ac:dyDescent="0.25">
      <c r="A9612" s="23"/>
      <c r="B9612" s="24"/>
      <c r="C9612" s="25"/>
      <c r="D9612" s="26"/>
      <c r="E9612" s="27"/>
      <c r="F9612" s="28"/>
    </row>
    <row r="9613" spans="1:6" x14ac:dyDescent="0.25">
      <c r="A9613" s="23"/>
      <c r="B9613" s="24"/>
      <c r="C9613" s="25"/>
      <c r="D9613" s="26"/>
      <c r="E9613" s="27"/>
      <c r="F9613" s="28"/>
    </row>
    <row r="9614" spans="1:6" x14ac:dyDescent="0.25">
      <c r="A9614" s="23"/>
      <c r="B9614" s="24"/>
      <c r="C9614" s="25"/>
      <c r="D9614" s="26"/>
      <c r="E9614" s="27"/>
      <c r="F9614" s="28"/>
    </row>
    <row r="9615" spans="1:6" x14ac:dyDescent="0.25">
      <c r="A9615" s="23"/>
      <c r="B9615" s="24"/>
      <c r="C9615" s="25"/>
      <c r="D9615" s="26"/>
      <c r="E9615" s="27"/>
      <c r="F9615" s="28"/>
    </row>
    <row r="9616" spans="1:6" x14ac:dyDescent="0.25">
      <c r="A9616" s="23"/>
      <c r="B9616" s="24"/>
      <c r="C9616" s="25"/>
      <c r="D9616" s="26"/>
      <c r="E9616" s="27"/>
      <c r="F9616" s="28"/>
    </row>
    <row r="9617" spans="1:6" x14ac:dyDescent="0.25">
      <c r="A9617" s="23"/>
      <c r="B9617" s="24"/>
      <c r="C9617" s="25"/>
      <c r="D9617" s="26"/>
      <c r="E9617" s="27"/>
      <c r="F9617" s="28"/>
    </row>
    <row r="9618" spans="1:6" x14ac:dyDescent="0.25">
      <c r="A9618" s="23"/>
      <c r="B9618" s="24"/>
      <c r="C9618" s="25"/>
      <c r="D9618" s="26"/>
      <c r="E9618" s="27"/>
      <c r="F9618" s="28"/>
    </row>
    <row r="9619" spans="1:6" x14ac:dyDescent="0.25">
      <c r="A9619" s="23"/>
      <c r="B9619" s="24"/>
      <c r="C9619" s="25"/>
      <c r="D9619" s="26"/>
      <c r="E9619" s="27"/>
      <c r="F9619" s="28"/>
    </row>
    <row r="9620" spans="1:6" x14ac:dyDescent="0.25">
      <c r="A9620" s="23"/>
      <c r="B9620" s="24"/>
      <c r="C9620" s="25"/>
      <c r="D9620" s="26"/>
      <c r="E9620" s="27"/>
      <c r="F9620" s="28"/>
    </row>
    <row r="9621" spans="1:6" x14ac:dyDescent="0.25">
      <c r="A9621" s="23"/>
      <c r="B9621" s="24"/>
      <c r="C9621" s="25"/>
      <c r="D9621" s="26"/>
      <c r="E9621" s="27"/>
      <c r="F9621" s="28"/>
    </row>
    <row r="9622" spans="1:6" x14ac:dyDescent="0.25">
      <c r="A9622" s="23"/>
      <c r="B9622" s="24"/>
      <c r="C9622" s="25"/>
      <c r="D9622" s="26"/>
      <c r="E9622" s="27"/>
      <c r="F9622" s="28"/>
    </row>
    <row r="9623" spans="1:6" x14ac:dyDescent="0.25">
      <c r="A9623" s="23"/>
      <c r="B9623" s="24"/>
      <c r="C9623" s="25"/>
      <c r="D9623" s="26"/>
      <c r="E9623" s="27"/>
      <c r="F9623" s="28"/>
    </row>
    <row r="9624" spans="1:6" x14ac:dyDescent="0.25">
      <c r="A9624" s="23"/>
      <c r="B9624" s="24"/>
      <c r="C9624" s="25"/>
      <c r="D9624" s="26"/>
      <c r="E9624" s="27"/>
      <c r="F9624" s="28"/>
    </row>
    <row r="9625" spans="1:6" x14ac:dyDescent="0.25">
      <c r="A9625" s="23"/>
      <c r="B9625" s="24"/>
      <c r="C9625" s="25"/>
      <c r="D9625" s="26"/>
      <c r="E9625" s="27"/>
      <c r="F9625" s="28"/>
    </row>
    <row r="9626" spans="1:6" x14ac:dyDescent="0.25">
      <c r="A9626" s="23"/>
      <c r="B9626" s="24"/>
      <c r="C9626" s="25"/>
      <c r="D9626" s="26"/>
      <c r="E9626" s="27"/>
      <c r="F9626" s="28"/>
    </row>
    <row r="9627" spans="1:6" x14ac:dyDescent="0.25">
      <c r="A9627" s="23"/>
      <c r="B9627" s="24"/>
      <c r="C9627" s="25"/>
      <c r="D9627" s="26"/>
      <c r="E9627" s="27"/>
      <c r="F9627" s="28"/>
    </row>
    <row r="9628" spans="1:6" x14ac:dyDescent="0.25">
      <c r="A9628" s="23"/>
      <c r="B9628" s="24"/>
      <c r="C9628" s="25"/>
      <c r="D9628" s="26"/>
      <c r="E9628" s="27"/>
      <c r="F9628" s="28"/>
    </row>
    <row r="9629" spans="1:6" x14ac:dyDescent="0.25">
      <c r="A9629" s="23"/>
      <c r="B9629" s="24"/>
      <c r="C9629" s="25"/>
      <c r="D9629" s="26"/>
      <c r="E9629" s="27"/>
      <c r="F9629" s="28"/>
    </row>
    <row r="9630" spans="1:6" x14ac:dyDescent="0.25">
      <c r="A9630" s="23"/>
      <c r="B9630" s="24"/>
      <c r="C9630" s="25"/>
      <c r="D9630" s="26"/>
      <c r="E9630" s="27"/>
      <c r="F9630" s="28"/>
    </row>
    <row r="9631" spans="1:6" x14ac:dyDescent="0.25">
      <c r="A9631" s="23"/>
      <c r="B9631" s="24"/>
      <c r="C9631" s="25"/>
      <c r="D9631" s="26"/>
      <c r="E9631" s="27"/>
      <c r="F9631" s="28"/>
    </row>
    <row r="9632" spans="1:6" x14ac:dyDescent="0.25">
      <c r="A9632" s="23"/>
      <c r="B9632" s="24"/>
      <c r="C9632" s="25"/>
      <c r="D9632" s="26"/>
      <c r="E9632" s="27"/>
      <c r="F9632" s="28"/>
    </row>
    <row r="9633" spans="1:6" x14ac:dyDescent="0.25">
      <c r="A9633" s="23"/>
      <c r="B9633" s="24"/>
      <c r="C9633" s="25"/>
      <c r="D9633" s="26"/>
      <c r="E9633" s="27"/>
      <c r="F9633" s="28"/>
    </row>
    <row r="9634" spans="1:6" x14ac:dyDescent="0.25">
      <c r="A9634" s="23"/>
      <c r="B9634" s="24"/>
      <c r="C9634" s="25"/>
      <c r="D9634" s="26"/>
      <c r="E9634" s="27"/>
      <c r="F9634" s="28"/>
    </row>
    <row r="9635" spans="1:6" x14ac:dyDescent="0.25">
      <c r="A9635" s="23"/>
      <c r="B9635" s="24"/>
      <c r="C9635" s="25"/>
      <c r="D9635" s="26"/>
      <c r="E9635" s="27"/>
      <c r="F9635" s="28"/>
    </row>
    <row r="9636" spans="1:6" x14ac:dyDescent="0.25">
      <c r="A9636" s="23"/>
      <c r="B9636" s="24"/>
      <c r="C9636" s="25"/>
      <c r="D9636" s="26"/>
      <c r="E9636" s="27"/>
      <c r="F9636" s="28"/>
    </row>
    <row r="9637" spans="1:6" x14ac:dyDescent="0.25">
      <c r="A9637" s="23"/>
      <c r="B9637" s="24"/>
      <c r="C9637" s="25"/>
      <c r="D9637" s="26"/>
      <c r="E9637" s="27"/>
      <c r="F9637" s="28"/>
    </row>
    <row r="9638" spans="1:6" x14ac:dyDescent="0.25">
      <c r="A9638" s="23"/>
      <c r="B9638" s="24"/>
      <c r="C9638" s="25"/>
      <c r="D9638" s="26"/>
      <c r="E9638" s="27"/>
      <c r="F9638" s="28"/>
    </row>
    <row r="9639" spans="1:6" x14ac:dyDescent="0.25">
      <c r="A9639" s="23"/>
      <c r="B9639" s="24"/>
      <c r="C9639" s="25"/>
      <c r="D9639" s="26"/>
      <c r="E9639" s="27"/>
      <c r="F9639" s="28"/>
    </row>
    <row r="9640" spans="1:6" x14ac:dyDescent="0.25">
      <c r="A9640" s="23"/>
      <c r="B9640" s="24"/>
      <c r="C9640" s="25"/>
      <c r="D9640" s="26"/>
      <c r="E9640" s="27"/>
      <c r="F9640" s="28"/>
    </row>
    <row r="9641" spans="1:6" x14ac:dyDescent="0.25">
      <c r="A9641" s="23"/>
      <c r="B9641" s="24"/>
      <c r="C9641" s="25"/>
      <c r="D9641" s="26"/>
      <c r="E9641" s="27"/>
      <c r="F9641" s="28"/>
    </row>
    <row r="9642" spans="1:6" x14ac:dyDescent="0.25">
      <c r="A9642" s="23"/>
      <c r="B9642" s="24"/>
      <c r="C9642" s="25"/>
      <c r="D9642" s="26"/>
      <c r="E9642" s="27"/>
      <c r="F9642" s="28"/>
    </row>
    <row r="9643" spans="1:6" x14ac:dyDescent="0.25">
      <c r="A9643" s="23"/>
      <c r="B9643" s="24"/>
      <c r="C9643" s="25"/>
      <c r="D9643" s="26"/>
      <c r="E9643" s="27"/>
      <c r="F9643" s="28"/>
    </row>
    <row r="9644" spans="1:6" x14ac:dyDescent="0.25">
      <c r="A9644" s="23"/>
      <c r="B9644" s="24"/>
      <c r="C9644" s="25"/>
      <c r="D9644" s="26"/>
      <c r="E9644" s="27"/>
      <c r="F9644" s="28"/>
    </row>
    <row r="9645" spans="1:6" x14ac:dyDescent="0.25">
      <c r="A9645" s="23"/>
      <c r="B9645" s="24"/>
      <c r="C9645" s="25"/>
      <c r="D9645" s="26"/>
      <c r="E9645" s="27"/>
      <c r="F9645" s="28"/>
    </row>
    <row r="9646" spans="1:6" x14ac:dyDescent="0.25">
      <c r="A9646" s="23"/>
      <c r="B9646" s="24"/>
      <c r="C9646" s="25"/>
      <c r="D9646" s="26"/>
      <c r="E9646" s="27"/>
      <c r="F9646" s="28"/>
    </row>
    <row r="9647" spans="1:6" x14ac:dyDescent="0.25">
      <c r="A9647" s="23"/>
      <c r="B9647" s="24"/>
      <c r="C9647" s="25"/>
      <c r="D9647" s="26"/>
      <c r="E9647" s="27"/>
      <c r="F9647" s="28"/>
    </row>
    <row r="9648" spans="1:6" x14ac:dyDescent="0.25">
      <c r="A9648" s="23"/>
      <c r="B9648" s="24"/>
      <c r="C9648" s="25"/>
      <c r="D9648" s="26"/>
      <c r="E9648" s="27"/>
      <c r="F9648" s="28"/>
    </row>
    <row r="9649" spans="1:6" x14ac:dyDescent="0.25">
      <c r="A9649" s="23"/>
      <c r="B9649" s="24"/>
      <c r="C9649" s="25"/>
      <c r="D9649" s="26"/>
      <c r="E9649" s="27"/>
      <c r="F9649" s="28"/>
    </row>
    <row r="9650" spans="1:6" x14ac:dyDescent="0.25">
      <c r="A9650" s="23"/>
      <c r="B9650" s="24"/>
      <c r="C9650" s="25"/>
      <c r="D9650" s="26"/>
      <c r="E9650" s="27"/>
      <c r="F9650" s="28"/>
    </row>
    <row r="9651" spans="1:6" x14ac:dyDescent="0.25">
      <c r="A9651" s="23"/>
      <c r="B9651" s="24"/>
      <c r="C9651" s="25"/>
      <c r="D9651" s="26"/>
      <c r="E9651" s="27"/>
      <c r="F9651" s="28"/>
    </row>
    <row r="9652" spans="1:6" x14ac:dyDescent="0.25">
      <c r="A9652" s="23"/>
      <c r="B9652" s="24"/>
      <c r="C9652" s="25"/>
      <c r="D9652" s="26"/>
      <c r="E9652" s="27"/>
      <c r="F9652" s="28"/>
    </row>
    <row r="9653" spans="1:6" x14ac:dyDescent="0.25">
      <c r="A9653" s="23"/>
      <c r="B9653" s="24"/>
      <c r="C9653" s="25"/>
      <c r="D9653" s="26"/>
      <c r="E9653" s="27"/>
      <c r="F9653" s="28"/>
    </row>
    <row r="9654" spans="1:6" x14ac:dyDescent="0.25">
      <c r="A9654" s="23"/>
      <c r="B9654" s="24"/>
      <c r="C9654" s="25"/>
      <c r="D9654" s="26"/>
      <c r="E9654" s="27"/>
      <c r="F9654" s="28"/>
    </row>
    <row r="9655" spans="1:6" x14ac:dyDescent="0.25">
      <c r="A9655" s="23"/>
      <c r="B9655" s="24"/>
      <c r="C9655" s="25"/>
      <c r="D9655" s="26"/>
      <c r="E9655" s="27"/>
      <c r="F9655" s="28"/>
    </row>
    <row r="9656" spans="1:6" x14ac:dyDescent="0.25">
      <c r="A9656" s="23"/>
      <c r="B9656" s="24"/>
      <c r="C9656" s="25"/>
      <c r="D9656" s="26"/>
      <c r="E9656" s="27"/>
      <c r="F9656" s="28"/>
    </row>
    <row r="9657" spans="1:6" x14ac:dyDescent="0.25">
      <c r="A9657" s="23"/>
      <c r="B9657" s="24"/>
      <c r="C9657" s="25"/>
      <c r="D9657" s="26"/>
      <c r="E9657" s="27"/>
      <c r="F9657" s="28"/>
    </row>
    <row r="9658" spans="1:6" x14ac:dyDescent="0.25">
      <c r="A9658" s="23"/>
      <c r="B9658" s="24"/>
      <c r="C9658" s="25"/>
      <c r="D9658" s="26"/>
      <c r="E9658" s="27"/>
      <c r="F9658" s="28"/>
    </row>
    <row r="9659" spans="1:6" x14ac:dyDescent="0.25">
      <c r="A9659" s="23"/>
      <c r="B9659" s="24"/>
      <c r="C9659" s="25"/>
      <c r="D9659" s="26"/>
      <c r="E9659" s="27"/>
      <c r="F9659" s="28"/>
    </row>
    <row r="9660" spans="1:6" x14ac:dyDescent="0.25">
      <c r="A9660" s="23"/>
      <c r="B9660" s="24"/>
      <c r="C9660" s="25"/>
      <c r="D9660" s="26"/>
      <c r="E9660" s="27"/>
      <c r="F9660" s="28"/>
    </row>
    <row r="9661" spans="1:6" x14ac:dyDescent="0.25">
      <c r="A9661" s="23"/>
      <c r="B9661" s="24"/>
      <c r="C9661" s="25"/>
      <c r="D9661" s="26"/>
      <c r="E9661" s="27"/>
      <c r="F9661" s="28"/>
    </row>
    <row r="9662" spans="1:6" x14ac:dyDescent="0.25">
      <c r="A9662" s="23"/>
      <c r="B9662" s="24"/>
      <c r="C9662" s="25"/>
      <c r="D9662" s="26"/>
      <c r="E9662" s="27"/>
      <c r="F9662" s="28"/>
    </row>
    <row r="9663" spans="1:6" x14ac:dyDescent="0.25">
      <c r="A9663" s="23"/>
      <c r="B9663" s="24"/>
      <c r="C9663" s="25"/>
      <c r="D9663" s="26"/>
      <c r="E9663" s="27"/>
      <c r="F9663" s="28"/>
    </row>
    <row r="9664" spans="1:6" x14ac:dyDescent="0.25">
      <c r="A9664" s="23"/>
      <c r="B9664" s="24"/>
      <c r="C9664" s="25"/>
      <c r="D9664" s="26"/>
      <c r="E9664" s="27"/>
      <c r="F9664" s="28"/>
    </row>
    <row r="9665" spans="1:6" x14ac:dyDescent="0.25">
      <c r="A9665" s="23"/>
      <c r="B9665" s="24"/>
      <c r="C9665" s="25"/>
      <c r="D9665" s="26"/>
      <c r="E9665" s="27"/>
      <c r="F9665" s="28"/>
    </row>
    <row r="9666" spans="1:6" x14ac:dyDescent="0.25">
      <c r="A9666" s="23"/>
      <c r="B9666" s="24"/>
      <c r="C9666" s="25"/>
      <c r="D9666" s="26"/>
      <c r="E9666" s="27"/>
      <c r="F9666" s="28"/>
    </row>
    <row r="9667" spans="1:6" x14ac:dyDescent="0.25">
      <c r="A9667" s="23"/>
      <c r="B9667" s="24"/>
      <c r="C9667" s="25"/>
      <c r="D9667" s="26"/>
      <c r="E9667" s="27"/>
      <c r="F9667" s="28"/>
    </row>
    <row r="9668" spans="1:6" x14ac:dyDescent="0.25">
      <c r="A9668" s="23"/>
      <c r="B9668" s="24"/>
      <c r="C9668" s="25"/>
      <c r="D9668" s="26"/>
      <c r="E9668" s="27"/>
      <c r="F9668" s="28"/>
    </row>
    <row r="9669" spans="1:6" x14ac:dyDescent="0.25">
      <c r="A9669" s="23"/>
      <c r="B9669" s="24"/>
      <c r="C9669" s="25"/>
      <c r="D9669" s="26"/>
      <c r="E9669" s="27"/>
      <c r="F9669" s="28"/>
    </row>
    <row r="9670" spans="1:6" x14ac:dyDescent="0.25">
      <c r="A9670" s="23"/>
      <c r="B9670" s="24"/>
      <c r="C9670" s="25"/>
      <c r="D9670" s="26"/>
      <c r="E9670" s="27"/>
      <c r="F9670" s="28"/>
    </row>
    <row r="9671" spans="1:6" x14ac:dyDescent="0.25">
      <c r="A9671" s="23"/>
      <c r="B9671" s="24"/>
      <c r="C9671" s="25"/>
      <c r="D9671" s="26"/>
      <c r="E9671" s="27"/>
      <c r="F9671" s="28"/>
    </row>
    <row r="9672" spans="1:6" x14ac:dyDescent="0.25">
      <c r="A9672" s="23"/>
      <c r="B9672" s="24"/>
      <c r="C9672" s="25"/>
      <c r="D9672" s="26"/>
      <c r="E9672" s="27"/>
      <c r="F9672" s="28"/>
    </row>
    <row r="9673" spans="1:6" x14ac:dyDescent="0.25">
      <c r="A9673" s="23"/>
      <c r="B9673" s="24"/>
      <c r="C9673" s="25"/>
      <c r="D9673" s="26"/>
      <c r="E9673" s="27"/>
      <c r="F9673" s="28"/>
    </row>
    <row r="9674" spans="1:6" x14ac:dyDescent="0.25">
      <c r="A9674" s="23"/>
      <c r="B9674" s="24"/>
      <c r="C9674" s="25"/>
      <c r="D9674" s="26"/>
      <c r="E9674" s="27"/>
      <c r="F9674" s="28"/>
    </row>
    <row r="9675" spans="1:6" x14ac:dyDescent="0.25">
      <c r="A9675" s="23"/>
      <c r="B9675" s="24"/>
      <c r="C9675" s="25"/>
      <c r="D9675" s="26"/>
      <c r="E9675" s="27"/>
      <c r="F9675" s="28"/>
    </row>
    <row r="9676" spans="1:6" x14ac:dyDescent="0.25">
      <c r="A9676" s="23"/>
      <c r="B9676" s="24"/>
      <c r="C9676" s="25"/>
      <c r="D9676" s="26"/>
      <c r="E9676" s="27"/>
      <c r="F9676" s="28"/>
    </row>
    <row r="9677" spans="1:6" x14ac:dyDescent="0.25">
      <c r="A9677" s="23"/>
      <c r="B9677" s="24"/>
      <c r="C9677" s="25"/>
      <c r="D9677" s="26"/>
      <c r="E9677" s="27"/>
      <c r="F9677" s="28"/>
    </row>
    <row r="9678" spans="1:6" x14ac:dyDescent="0.25">
      <c r="A9678" s="23"/>
      <c r="B9678" s="24"/>
      <c r="C9678" s="25"/>
      <c r="D9678" s="26"/>
      <c r="E9678" s="27"/>
      <c r="F9678" s="28"/>
    </row>
    <row r="9679" spans="1:6" x14ac:dyDescent="0.25">
      <c r="A9679" s="23"/>
      <c r="B9679" s="24"/>
      <c r="C9679" s="25"/>
      <c r="D9679" s="26"/>
      <c r="E9679" s="27"/>
      <c r="F9679" s="28"/>
    </row>
    <row r="9680" spans="1:6" x14ac:dyDescent="0.25">
      <c r="A9680" s="23"/>
      <c r="B9680" s="24"/>
      <c r="C9680" s="25"/>
      <c r="D9680" s="26"/>
      <c r="E9680" s="27"/>
      <c r="F9680" s="28"/>
    </row>
    <row r="9681" spans="1:6" x14ac:dyDescent="0.25">
      <c r="A9681" s="23"/>
      <c r="B9681" s="24"/>
      <c r="C9681" s="25"/>
      <c r="D9681" s="26"/>
      <c r="E9681" s="27"/>
      <c r="F9681" s="28"/>
    </row>
    <row r="9682" spans="1:6" x14ac:dyDescent="0.25">
      <c r="A9682" s="23"/>
      <c r="B9682" s="24"/>
      <c r="C9682" s="25"/>
      <c r="D9682" s="26"/>
      <c r="E9682" s="27"/>
      <c r="F9682" s="28"/>
    </row>
    <row r="9683" spans="1:6" x14ac:dyDescent="0.25">
      <c r="A9683" s="23"/>
      <c r="B9683" s="24"/>
      <c r="C9683" s="25"/>
      <c r="D9683" s="26"/>
      <c r="E9683" s="27"/>
      <c r="F9683" s="28"/>
    </row>
    <row r="9684" spans="1:6" x14ac:dyDescent="0.25">
      <c r="A9684" s="23"/>
      <c r="B9684" s="24"/>
      <c r="C9684" s="25"/>
      <c r="D9684" s="26"/>
      <c r="E9684" s="27"/>
      <c r="F9684" s="28"/>
    </row>
    <row r="9685" spans="1:6" x14ac:dyDescent="0.25">
      <c r="A9685" s="23"/>
      <c r="B9685" s="24"/>
      <c r="C9685" s="25"/>
      <c r="D9685" s="26"/>
      <c r="E9685" s="27"/>
      <c r="F9685" s="28"/>
    </row>
    <row r="9686" spans="1:6" x14ac:dyDescent="0.25">
      <c r="A9686" s="23"/>
      <c r="B9686" s="24"/>
      <c r="C9686" s="25"/>
      <c r="D9686" s="26"/>
      <c r="E9686" s="27"/>
      <c r="F9686" s="28"/>
    </row>
    <row r="9687" spans="1:6" x14ac:dyDescent="0.25">
      <c r="A9687" s="23"/>
      <c r="B9687" s="24"/>
      <c r="C9687" s="25"/>
      <c r="D9687" s="26"/>
      <c r="E9687" s="27"/>
      <c r="F9687" s="28"/>
    </row>
    <row r="9688" spans="1:6" x14ac:dyDescent="0.25">
      <c r="A9688" s="23"/>
      <c r="B9688" s="24"/>
      <c r="C9688" s="25"/>
      <c r="D9688" s="26"/>
      <c r="E9688" s="27"/>
      <c r="F9688" s="28"/>
    </row>
    <row r="9689" spans="1:6" x14ac:dyDescent="0.25">
      <c r="A9689" s="23"/>
      <c r="B9689" s="24"/>
      <c r="C9689" s="25"/>
      <c r="D9689" s="26"/>
      <c r="E9689" s="27"/>
      <c r="F9689" s="28"/>
    </row>
    <row r="9690" spans="1:6" x14ac:dyDescent="0.25">
      <c r="A9690" s="23"/>
      <c r="B9690" s="24"/>
      <c r="C9690" s="25"/>
      <c r="D9690" s="26"/>
      <c r="E9690" s="27"/>
      <c r="F9690" s="28"/>
    </row>
    <row r="9691" spans="1:6" x14ac:dyDescent="0.25">
      <c r="A9691" s="23"/>
      <c r="B9691" s="24"/>
      <c r="C9691" s="25"/>
      <c r="D9691" s="26"/>
      <c r="E9691" s="27"/>
      <c r="F9691" s="28"/>
    </row>
    <row r="9692" spans="1:6" x14ac:dyDescent="0.25">
      <c r="A9692" s="23"/>
      <c r="B9692" s="24"/>
      <c r="C9692" s="25"/>
      <c r="D9692" s="26"/>
      <c r="E9692" s="27"/>
      <c r="F9692" s="28"/>
    </row>
    <row r="9693" spans="1:6" x14ac:dyDescent="0.25">
      <c r="A9693" s="23"/>
      <c r="B9693" s="24"/>
      <c r="C9693" s="25"/>
      <c r="D9693" s="26"/>
      <c r="E9693" s="27"/>
      <c r="F9693" s="28"/>
    </row>
    <row r="9694" spans="1:6" x14ac:dyDescent="0.25">
      <c r="A9694" s="23"/>
      <c r="B9694" s="24"/>
      <c r="C9694" s="25"/>
      <c r="D9694" s="26"/>
      <c r="E9694" s="27"/>
      <c r="F9694" s="28"/>
    </row>
    <row r="9695" spans="1:6" x14ac:dyDescent="0.25">
      <c r="A9695" s="23"/>
      <c r="B9695" s="24"/>
      <c r="C9695" s="25"/>
      <c r="D9695" s="26"/>
      <c r="E9695" s="27"/>
      <c r="F9695" s="28"/>
    </row>
    <row r="9696" spans="1:6" x14ac:dyDescent="0.25">
      <c r="A9696" s="23"/>
      <c r="B9696" s="24"/>
      <c r="C9696" s="25"/>
      <c r="D9696" s="26"/>
      <c r="E9696" s="27"/>
      <c r="F9696" s="28"/>
    </row>
    <row r="9697" spans="1:6" x14ac:dyDescent="0.25">
      <c r="A9697" s="23"/>
      <c r="B9697" s="24"/>
      <c r="C9697" s="25"/>
      <c r="D9697" s="26"/>
      <c r="E9697" s="27"/>
      <c r="F9697" s="28"/>
    </row>
    <row r="9698" spans="1:6" x14ac:dyDescent="0.25">
      <c r="A9698" s="23"/>
      <c r="B9698" s="24"/>
      <c r="C9698" s="25"/>
      <c r="D9698" s="26"/>
      <c r="E9698" s="27"/>
      <c r="F9698" s="28"/>
    </row>
    <row r="9699" spans="1:6" x14ac:dyDescent="0.25">
      <c r="A9699" s="23"/>
      <c r="B9699" s="24"/>
      <c r="C9699" s="25"/>
      <c r="D9699" s="26"/>
      <c r="E9699" s="27"/>
      <c r="F9699" s="28"/>
    </row>
    <row r="9700" spans="1:6" x14ac:dyDescent="0.25">
      <c r="A9700" s="23"/>
      <c r="B9700" s="24"/>
      <c r="C9700" s="25"/>
      <c r="D9700" s="26"/>
      <c r="E9700" s="27"/>
      <c r="F9700" s="28"/>
    </row>
    <row r="9701" spans="1:6" x14ac:dyDescent="0.25">
      <c r="A9701" s="23"/>
      <c r="B9701" s="24"/>
      <c r="C9701" s="25"/>
      <c r="D9701" s="26"/>
      <c r="E9701" s="27"/>
      <c r="F9701" s="28"/>
    </row>
    <row r="9702" spans="1:6" x14ac:dyDescent="0.25">
      <c r="A9702" s="23"/>
      <c r="B9702" s="24"/>
      <c r="C9702" s="25"/>
      <c r="D9702" s="26"/>
      <c r="E9702" s="27"/>
      <c r="F9702" s="28"/>
    </row>
    <row r="9703" spans="1:6" x14ac:dyDescent="0.25">
      <c r="A9703" s="23"/>
      <c r="B9703" s="24"/>
      <c r="C9703" s="25"/>
      <c r="D9703" s="26"/>
      <c r="E9703" s="27"/>
      <c r="F9703" s="28"/>
    </row>
    <row r="9704" spans="1:6" x14ac:dyDescent="0.25">
      <c r="A9704" s="23"/>
      <c r="B9704" s="24"/>
      <c r="C9704" s="25"/>
      <c r="D9704" s="26"/>
      <c r="E9704" s="27"/>
      <c r="F9704" s="28"/>
    </row>
    <row r="9705" spans="1:6" x14ac:dyDescent="0.25">
      <c r="A9705" s="23"/>
      <c r="B9705" s="24"/>
      <c r="C9705" s="25"/>
      <c r="D9705" s="26"/>
      <c r="E9705" s="27"/>
      <c r="F9705" s="28"/>
    </row>
    <row r="9706" spans="1:6" x14ac:dyDescent="0.25">
      <c r="A9706" s="23"/>
      <c r="B9706" s="24"/>
      <c r="C9706" s="25"/>
      <c r="D9706" s="26"/>
      <c r="E9706" s="27"/>
      <c r="F9706" s="28"/>
    </row>
    <row r="9707" spans="1:6" x14ac:dyDescent="0.25">
      <c r="A9707" s="23"/>
      <c r="B9707" s="24"/>
      <c r="C9707" s="25"/>
      <c r="D9707" s="26"/>
      <c r="E9707" s="27"/>
      <c r="F9707" s="28"/>
    </row>
    <row r="9708" spans="1:6" x14ac:dyDescent="0.25">
      <c r="A9708" s="23"/>
      <c r="B9708" s="24"/>
      <c r="C9708" s="25"/>
      <c r="D9708" s="26"/>
      <c r="E9708" s="27"/>
      <c r="F9708" s="28"/>
    </row>
    <row r="9709" spans="1:6" x14ac:dyDescent="0.25">
      <c r="A9709" s="23"/>
      <c r="B9709" s="24"/>
      <c r="C9709" s="25"/>
      <c r="D9709" s="26"/>
      <c r="E9709" s="27"/>
      <c r="F9709" s="28"/>
    </row>
    <row r="9710" spans="1:6" x14ac:dyDescent="0.25">
      <c r="A9710" s="23"/>
      <c r="B9710" s="24"/>
      <c r="C9710" s="25"/>
      <c r="D9710" s="26"/>
      <c r="E9710" s="27"/>
      <c r="F9710" s="28"/>
    </row>
    <row r="9711" spans="1:6" x14ac:dyDescent="0.25">
      <c r="A9711" s="23"/>
      <c r="B9711" s="24"/>
      <c r="C9711" s="25"/>
      <c r="D9711" s="26"/>
      <c r="E9711" s="27"/>
      <c r="F9711" s="28"/>
    </row>
    <row r="9712" spans="1:6" x14ac:dyDescent="0.25">
      <c r="A9712" s="23"/>
      <c r="B9712" s="24"/>
      <c r="C9712" s="25"/>
      <c r="D9712" s="26"/>
      <c r="E9712" s="27"/>
      <c r="F9712" s="28"/>
    </row>
    <row r="9713" spans="1:6" x14ac:dyDescent="0.25">
      <c r="A9713" s="23"/>
      <c r="B9713" s="24"/>
      <c r="C9713" s="25"/>
      <c r="D9713" s="26"/>
      <c r="E9713" s="27"/>
      <c r="F9713" s="28"/>
    </row>
    <row r="9714" spans="1:6" x14ac:dyDescent="0.25">
      <c r="A9714" s="23"/>
      <c r="B9714" s="24"/>
      <c r="C9714" s="25"/>
      <c r="D9714" s="26"/>
      <c r="E9714" s="27"/>
      <c r="F9714" s="28"/>
    </row>
    <row r="9715" spans="1:6" x14ac:dyDescent="0.25">
      <c r="A9715" s="23"/>
      <c r="B9715" s="24"/>
      <c r="C9715" s="25"/>
      <c r="D9715" s="26"/>
      <c r="E9715" s="27"/>
      <c r="F9715" s="28"/>
    </row>
    <row r="9716" spans="1:6" x14ac:dyDescent="0.25">
      <c r="A9716" s="23"/>
      <c r="B9716" s="24"/>
      <c r="C9716" s="25"/>
      <c r="D9716" s="26"/>
      <c r="E9716" s="27"/>
      <c r="F9716" s="28"/>
    </row>
    <row r="9717" spans="1:6" x14ac:dyDescent="0.25">
      <c r="A9717" s="23"/>
      <c r="B9717" s="24"/>
      <c r="C9717" s="25"/>
      <c r="D9717" s="26"/>
      <c r="E9717" s="27"/>
      <c r="F9717" s="28"/>
    </row>
    <row r="9718" spans="1:6" x14ac:dyDescent="0.25">
      <c r="A9718" s="23"/>
      <c r="B9718" s="24"/>
      <c r="C9718" s="25"/>
      <c r="D9718" s="26"/>
      <c r="E9718" s="27"/>
      <c r="F9718" s="28"/>
    </row>
    <row r="9719" spans="1:6" x14ac:dyDescent="0.25">
      <c r="A9719" s="23"/>
      <c r="B9719" s="24"/>
      <c r="C9719" s="25"/>
      <c r="D9719" s="26"/>
      <c r="E9719" s="27"/>
      <c r="F9719" s="28"/>
    </row>
    <row r="9720" spans="1:6" x14ac:dyDescent="0.25">
      <c r="A9720" s="23"/>
      <c r="B9720" s="24"/>
      <c r="C9720" s="25"/>
      <c r="D9720" s="26"/>
      <c r="E9720" s="27"/>
      <c r="F9720" s="28"/>
    </row>
    <row r="9721" spans="1:6" x14ac:dyDescent="0.25">
      <c r="A9721" s="23"/>
      <c r="B9721" s="24"/>
      <c r="C9721" s="25"/>
      <c r="D9721" s="26"/>
      <c r="E9721" s="27"/>
      <c r="F9721" s="28"/>
    </row>
    <row r="9722" spans="1:6" x14ac:dyDescent="0.25">
      <c r="A9722" s="23"/>
      <c r="B9722" s="24"/>
      <c r="C9722" s="25"/>
      <c r="D9722" s="26"/>
      <c r="E9722" s="27"/>
      <c r="F9722" s="28"/>
    </row>
    <row r="9723" spans="1:6" x14ac:dyDescent="0.25">
      <c r="A9723" s="23"/>
      <c r="B9723" s="24"/>
      <c r="C9723" s="25"/>
      <c r="D9723" s="26"/>
      <c r="E9723" s="27"/>
      <c r="F9723" s="28"/>
    </row>
    <row r="9724" spans="1:6" x14ac:dyDescent="0.25">
      <c r="A9724" s="23"/>
      <c r="B9724" s="24"/>
      <c r="C9724" s="25"/>
      <c r="D9724" s="26"/>
      <c r="E9724" s="27"/>
      <c r="F9724" s="28"/>
    </row>
    <row r="9725" spans="1:6" x14ac:dyDescent="0.25">
      <c r="A9725" s="23"/>
      <c r="B9725" s="24"/>
      <c r="C9725" s="25"/>
      <c r="D9725" s="26"/>
      <c r="E9725" s="27"/>
      <c r="F9725" s="28"/>
    </row>
    <row r="9726" spans="1:6" x14ac:dyDescent="0.25">
      <c r="A9726" s="23"/>
      <c r="B9726" s="24"/>
      <c r="C9726" s="25"/>
      <c r="D9726" s="26"/>
      <c r="E9726" s="27"/>
      <c r="F9726" s="28"/>
    </row>
    <row r="9727" spans="1:6" x14ac:dyDescent="0.25">
      <c r="A9727" s="23"/>
      <c r="B9727" s="24"/>
      <c r="C9727" s="25"/>
      <c r="D9727" s="26"/>
      <c r="E9727" s="27"/>
      <c r="F9727" s="28"/>
    </row>
    <row r="9728" spans="1:6" x14ac:dyDescent="0.25">
      <c r="A9728" s="23"/>
      <c r="B9728" s="24"/>
      <c r="C9728" s="25"/>
      <c r="D9728" s="26"/>
      <c r="E9728" s="27"/>
      <c r="F9728" s="28"/>
    </row>
    <row r="9729" spans="1:6" x14ac:dyDescent="0.25">
      <c r="A9729" s="23"/>
      <c r="B9729" s="24"/>
      <c r="C9729" s="25"/>
      <c r="D9729" s="26"/>
      <c r="E9729" s="27"/>
      <c r="F9729" s="28"/>
    </row>
    <row r="9730" spans="1:6" x14ac:dyDescent="0.25">
      <c r="A9730" s="23"/>
      <c r="B9730" s="24"/>
      <c r="C9730" s="25"/>
      <c r="D9730" s="26"/>
      <c r="E9730" s="27"/>
      <c r="F9730" s="28"/>
    </row>
    <row r="9731" spans="1:6" x14ac:dyDescent="0.25">
      <c r="A9731" s="23"/>
      <c r="B9731" s="24"/>
      <c r="C9731" s="25"/>
      <c r="D9731" s="26"/>
      <c r="E9731" s="27"/>
      <c r="F9731" s="28"/>
    </row>
    <row r="9732" spans="1:6" x14ac:dyDescent="0.25">
      <c r="A9732" s="23"/>
      <c r="B9732" s="24"/>
      <c r="C9732" s="25"/>
      <c r="D9732" s="26"/>
      <c r="E9732" s="27"/>
      <c r="F9732" s="28"/>
    </row>
    <row r="9733" spans="1:6" x14ac:dyDescent="0.25">
      <c r="A9733" s="23"/>
      <c r="B9733" s="24"/>
      <c r="C9733" s="25"/>
      <c r="D9733" s="26"/>
      <c r="E9733" s="27"/>
      <c r="F9733" s="28"/>
    </row>
    <row r="9734" spans="1:6" x14ac:dyDescent="0.25">
      <c r="A9734" s="23"/>
      <c r="B9734" s="24"/>
      <c r="C9734" s="25"/>
      <c r="D9734" s="26"/>
      <c r="E9734" s="27"/>
      <c r="F9734" s="28"/>
    </row>
    <row r="9735" spans="1:6" x14ac:dyDescent="0.25">
      <c r="A9735" s="23"/>
      <c r="B9735" s="24"/>
      <c r="C9735" s="25"/>
      <c r="D9735" s="26"/>
      <c r="E9735" s="27"/>
      <c r="F9735" s="28"/>
    </row>
    <row r="9736" spans="1:6" x14ac:dyDescent="0.25">
      <c r="A9736" s="23"/>
      <c r="B9736" s="24"/>
      <c r="C9736" s="25"/>
      <c r="D9736" s="26"/>
      <c r="E9736" s="27"/>
      <c r="F9736" s="28"/>
    </row>
    <row r="9737" spans="1:6" x14ac:dyDescent="0.25">
      <c r="A9737" s="23"/>
      <c r="B9737" s="24"/>
      <c r="C9737" s="25"/>
      <c r="D9737" s="26"/>
      <c r="E9737" s="27"/>
      <c r="F9737" s="28"/>
    </row>
    <row r="9738" spans="1:6" x14ac:dyDescent="0.25">
      <c r="A9738" s="23"/>
      <c r="B9738" s="24"/>
      <c r="C9738" s="25"/>
      <c r="D9738" s="26"/>
      <c r="E9738" s="27"/>
      <c r="F9738" s="28"/>
    </row>
    <row r="9739" spans="1:6" x14ac:dyDescent="0.25">
      <c r="A9739" s="23"/>
      <c r="B9739" s="24"/>
      <c r="C9739" s="25"/>
      <c r="D9739" s="26"/>
      <c r="E9739" s="27"/>
      <c r="F9739" s="28"/>
    </row>
    <row r="9740" spans="1:6" x14ac:dyDescent="0.25">
      <c r="A9740" s="23"/>
      <c r="B9740" s="24"/>
      <c r="C9740" s="25"/>
      <c r="D9740" s="26"/>
      <c r="E9740" s="27"/>
      <c r="F9740" s="28"/>
    </row>
    <row r="9741" spans="1:6" x14ac:dyDescent="0.25">
      <c r="A9741" s="23"/>
      <c r="B9741" s="24"/>
      <c r="C9741" s="25"/>
      <c r="D9741" s="26"/>
      <c r="E9741" s="27"/>
      <c r="F9741" s="28"/>
    </row>
    <row r="9742" spans="1:6" x14ac:dyDescent="0.25">
      <c r="A9742" s="23"/>
      <c r="B9742" s="24"/>
      <c r="C9742" s="25"/>
      <c r="D9742" s="26"/>
      <c r="E9742" s="27"/>
      <c r="F9742" s="28"/>
    </row>
    <row r="9743" spans="1:6" x14ac:dyDescent="0.25">
      <c r="A9743" s="23"/>
      <c r="B9743" s="24"/>
      <c r="C9743" s="25"/>
      <c r="D9743" s="26"/>
      <c r="E9743" s="27"/>
      <c r="F9743" s="28"/>
    </row>
    <row r="9744" spans="1:6" x14ac:dyDescent="0.25">
      <c r="A9744" s="23"/>
      <c r="B9744" s="24"/>
      <c r="C9744" s="25"/>
      <c r="D9744" s="26"/>
      <c r="E9744" s="27"/>
      <c r="F9744" s="28"/>
    </row>
    <row r="9745" spans="1:6" x14ac:dyDescent="0.25">
      <c r="A9745" s="23"/>
      <c r="B9745" s="24"/>
      <c r="C9745" s="25"/>
      <c r="D9745" s="26"/>
      <c r="E9745" s="27"/>
      <c r="F9745" s="28"/>
    </row>
    <row r="9746" spans="1:6" x14ac:dyDescent="0.25">
      <c r="A9746" s="23"/>
      <c r="B9746" s="24"/>
      <c r="C9746" s="25"/>
      <c r="D9746" s="26"/>
      <c r="E9746" s="27"/>
      <c r="F9746" s="28"/>
    </row>
    <row r="9747" spans="1:6" x14ac:dyDescent="0.25">
      <c r="A9747" s="23"/>
      <c r="B9747" s="24"/>
      <c r="C9747" s="25"/>
      <c r="D9747" s="26"/>
      <c r="E9747" s="27"/>
      <c r="F9747" s="28"/>
    </row>
    <row r="9748" spans="1:6" x14ac:dyDescent="0.25">
      <c r="A9748" s="23"/>
      <c r="B9748" s="24"/>
      <c r="C9748" s="25"/>
      <c r="D9748" s="26"/>
      <c r="E9748" s="27"/>
      <c r="F9748" s="28"/>
    </row>
    <row r="9749" spans="1:6" x14ac:dyDescent="0.25">
      <c r="A9749" s="23"/>
      <c r="B9749" s="24"/>
      <c r="C9749" s="25"/>
      <c r="D9749" s="26"/>
      <c r="E9749" s="27"/>
      <c r="F9749" s="28"/>
    </row>
    <row r="9750" spans="1:6" x14ac:dyDescent="0.25">
      <c r="A9750" s="23"/>
      <c r="B9750" s="24"/>
      <c r="C9750" s="25"/>
      <c r="D9750" s="26"/>
      <c r="E9750" s="27"/>
      <c r="F9750" s="28"/>
    </row>
    <row r="9751" spans="1:6" x14ac:dyDescent="0.25">
      <c r="A9751" s="23"/>
      <c r="B9751" s="24"/>
      <c r="C9751" s="25"/>
      <c r="D9751" s="26"/>
      <c r="E9751" s="27"/>
      <c r="F9751" s="28"/>
    </row>
    <row r="9752" spans="1:6" x14ac:dyDescent="0.25">
      <c r="A9752" s="23"/>
      <c r="B9752" s="24"/>
      <c r="C9752" s="25"/>
      <c r="D9752" s="26"/>
      <c r="E9752" s="27"/>
      <c r="F9752" s="28"/>
    </row>
    <row r="9753" spans="1:6" x14ac:dyDescent="0.25">
      <c r="A9753" s="23"/>
      <c r="B9753" s="24"/>
      <c r="C9753" s="25"/>
      <c r="D9753" s="26"/>
      <c r="E9753" s="27"/>
      <c r="F9753" s="28"/>
    </row>
    <row r="9754" spans="1:6" x14ac:dyDescent="0.25">
      <c r="A9754" s="23"/>
      <c r="B9754" s="24"/>
      <c r="C9754" s="25"/>
      <c r="D9754" s="26"/>
      <c r="E9754" s="27"/>
      <c r="F9754" s="28"/>
    </row>
    <row r="9755" spans="1:6" x14ac:dyDescent="0.25">
      <c r="A9755" s="23"/>
      <c r="B9755" s="24"/>
      <c r="C9755" s="25"/>
      <c r="D9755" s="26"/>
      <c r="E9755" s="27"/>
      <c r="F9755" s="28"/>
    </row>
    <row r="9756" spans="1:6" x14ac:dyDescent="0.25">
      <c r="A9756" s="23"/>
      <c r="B9756" s="24"/>
      <c r="C9756" s="25"/>
      <c r="D9756" s="26"/>
      <c r="E9756" s="27"/>
      <c r="F9756" s="28"/>
    </row>
    <row r="9757" spans="1:6" x14ac:dyDescent="0.25">
      <c r="A9757" s="23"/>
      <c r="B9757" s="24"/>
      <c r="C9757" s="25"/>
      <c r="D9757" s="26"/>
      <c r="E9757" s="27"/>
      <c r="F9757" s="28"/>
    </row>
    <row r="9758" spans="1:6" x14ac:dyDescent="0.25">
      <c r="A9758" s="23"/>
      <c r="B9758" s="24"/>
      <c r="C9758" s="25"/>
      <c r="D9758" s="26"/>
      <c r="E9758" s="27"/>
      <c r="F9758" s="28"/>
    </row>
    <row r="9759" spans="1:6" x14ac:dyDescent="0.25">
      <c r="A9759" s="23"/>
      <c r="B9759" s="24"/>
      <c r="C9759" s="25"/>
      <c r="D9759" s="26"/>
      <c r="E9759" s="27"/>
      <c r="F9759" s="28"/>
    </row>
    <row r="9760" spans="1:6" x14ac:dyDescent="0.25">
      <c r="A9760" s="23"/>
      <c r="B9760" s="24"/>
      <c r="C9760" s="25"/>
      <c r="D9760" s="26"/>
      <c r="E9760" s="27"/>
      <c r="F9760" s="28"/>
    </row>
    <row r="9761" spans="1:6" x14ac:dyDescent="0.25">
      <c r="A9761" s="23"/>
      <c r="B9761" s="24"/>
      <c r="C9761" s="25"/>
      <c r="D9761" s="26"/>
      <c r="E9761" s="27"/>
      <c r="F9761" s="28"/>
    </row>
    <row r="9762" spans="1:6" x14ac:dyDescent="0.25">
      <c r="A9762" s="23"/>
      <c r="B9762" s="24"/>
      <c r="C9762" s="25"/>
      <c r="D9762" s="26"/>
      <c r="E9762" s="27"/>
      <c r="F9762" s="28"/>
    </row>
    <row r="9763" spans="1:6" x14ac:dyDescent="0.25">
      <c r="A9763" s="23"/>
      <c r="B9763" s="24"/>
      <c r="C9763" s="25"/>
      <c r="D9763" s="26"/>
      <c r="E9763" s="27"/>
      <c r="F9763" s="28"/>
    </row>
    <row r="9764" spans="1:6" x14ac:dyDescent="0.25">
      <c r="A9764" s="23"/>
      <c r="B9764" s="24"/>
      <c r="C9764" s="25"/>
      <c r="D9764" s="26"/>
      <c r="E9764" s="27"/>
      <c r="F9764" s="28"/>
    </row>
    <row r="9765" spans="1:6" x14ac:dyDescent="0.25">
      <c r="A9765" s="23"/>
      <c r="B9765" s="24"/>
      <c r="C9765" s="25"/>
      <c r="D9765" s="26"/>
      <c r="E9765" s="27"/>
      <c r="F9765" s="28"/>
    </row>
    <row r="9766" spans="1:6" x14ac:dyDescent="0.25">
      <c r="A9766" s="23"/>
      <c r="B9766" s="24"/>
      <c r="C9766" s="25"/>
      <c r="D9766" s="26"/>
      <c r="E9766" s="27"/>
      <c r="F9766" s="28"/>
    </row>
    <row r="9767" spans="1:6" x14ac:dyDescent="0.25">
      <c r="A9767" s="23"/>
      <c r="B9767" s="24"/>
      <c r="C9767" s="25"/>
      <c r="D9767" s="26"/>
      <c r="E9767" s="27"/>
      <c r="F9767" s="28"/>
    </row>
    <row r="9768" spans="1:6" x14ac:dyDescent="0.25">
      <c r="A9768" s="23"/>
      <c r="B9768" s="24"/>
      <c r="C9768" s="25"/>
      <c r="D9768" s="26"/>
      <c r="E9768" s="27"/>
      <c r="F9768" s="28"/>
    </row>
    <row r="9769" spans="1:6" x14ac:dyDescent="0.25">
      <c r="A9769" s="23"/>
      <c r="B9769" s="24"/>
      <c r="C9769" s="25"/>
      <c r="D9769" s="26"/>
      <c r="E9769" s="27"/>
      <c r="F9769" s="28"/>
    </row>
    <row r="9770" spans="1:6" x14ac:dyDescent="0.25">
      <c r="A9770" s="23"/>
      <c r="B9770" s="24"/>
      <c r="C9770" s="25"/>
      <c r="D9770" s="26"/>
      <c r="E9770" s="27"/>
      <c r="F9770" s="28"/>
    </row>
    <row r="9771" spans="1:6" x14ac:dyDescent="0.25">
      <c r="A9771" s="23"/>
      <c r="B9771" s="24"/>
      <c r="C9771" s="25"/>
      <c r="D9771" s="26"/>
      <c r="E9771" s="27"/>
      <c r="F9771" s="28"/>
    </row>
    <row r="9772" spans="1:6" x14ac:dyDescent="0.25">
      <c r="A9772" s="23"/>
      <c r="B9772" s="24"/>
      <c r="C9772" s="25"/>
      <c r="D9772" s="26"/>
      <c r="E9772" s="27"/>
      <c r="F9772" s="28"/>
    </row>
    <row r="9773" spans="1:6" x14ac:dyDescent="0.25">
      <c r="A9773" s="23"/>
      <c r="B9773" s="24"/>
      <c r="C9773" s="25"/>
      <c r="D9773" s="26"/>
      <c r="E9773" s="27"/>
      <c r="F9773" s="28"/>
    </row>
    <row r="9774" spans="1:6" x14ac:dyDescent="0.25">
      <c r="A9774" s="23"/>
      <c r="B9774" s="24"/>
      <c r="C9774" s="25"/>
      <c r="D9774" s="26"/>
      <c r="E9774" s="27"/>
      <c r="F9774" s="28"/>
    </row>
    <row r="9775" spans="1:6" x14ac:dyDescent="0.25">
      <c r="A9775" s="23"/>
      <c r="B9775" s="24"/>
      <c r="C9775" s="25"/>
      <c r="D9775" s="26"/>
      <c r="E9775" s="27"/>
      <c r="F9775" s="28"/>
    </row>
    <row r="9776" spans="1:6" x14ac:dyDescent="0.25">
      <c r="A9776" s="23"/>
      <c r="B9776" s="24"/>
      <c r="C9776" s="25"/>
      <c r="D9776" s="26"/>
      <c r="E9776" s="27"/>
      <c r="F9776" s="28"/>
    </row>
    <row r="9777" spans="1:6" x14ac:dyDescent="0.25">
      <c r="A9777" s="23"/>
      <c r="B9777" s="24"/>
      <c r="C9777" s="25"/>
      <c r="D9777" s="26"/>
      <c r="E9777" s="27"/>
      <c r="F9777" s="28"/>
    </row>
    <row r="9778" spans="1:6" x14ac:dyDescent="0.25">
      <c r="A9778" s="23"/>
      <c r="B9778" s="24"/>
      <c r="C9778" s="25"/>
      <c r="D9778" s="26"/>
      <c r="E9778" s="27"/>
      <c r="F9778" s="28"/>
    </row>
    <row r="9779" spans="1:6" x14ac:dyDescent="0.25">
      <c r="A9779" s="23"/>
      <c r="B9779" s="24"/>
      <c r="C9779" s="25"/>
      <c r="D9779" s="26"/>
      <c r="E9779" s="27"/>
      <c r="F9779" s="28"/>
    </row>
    <row r="9780" spans="1:6" x14ac:dyDescent="0.25">
      <c r="A9780" s="23"/>
      <c r="B9780" s="24"/>
      <c r="C9780" s="25"/>
      <c r="D9780" s="26"/>
      <c r="E9780" s="27"/>
      <c r="F9780" s="28"/>
    </row>
    <row r="9781" spans="1:6" x14ac:dyDescent="0.25">
      <c r="A9781" s="23"/>
      <c r="B9781" s="24"/>
      <c r="C9781" s="25"/>
      <c r="D9781" s="26"/>
      <c r="E9781" s="27"/>
      <c r="F9781" s="28"/>
    </row>
    <row r="9782" spans="1:6" x14ac:dyDescent="0.25">
      <c r="A9782" s="23"/>
      <c r="B9782" s="24"/>
      <c r="C9782" s="25"/>
      <c r="D9782" s="26"/>
      <c r="E9782" s="27"/>
      <c r="F9782" s="28"/>
    </row>
    <row r="9783" spans="1:6" x14ac:dyDescent="0.25">
      <c r="A9783" s="23"/>
      <c r="B9783" s="24"/>
      <c r="C9783" s="25"/>
      <c r="D9783" s="26"/>
      <c r="E9783" s="27"/>
      <c r="F9783" s="28"/>
    </row>
    <row r="9784" spans="1:6" x14ac:dyDescent="0.25">
      <c r="A9784" s="23"/>
      <c r="B9784" s="24"/>
      <c r="C9784" s="25"/>
      <c r="D9784" s="26"/>
      <c r="E9784" s="27"/>
      <c r="F9784" s="28"/>
    </row>
    <row r="9785" spans="1:6" x14ac:dyDescent="0.25">
      <c r="A9785" s="23"/>
      <c r="B9785" s="24"/>
      <c r="C9785" s="25"/>
      <c r="D9785" s="26"/>
      <c r="E9785" s="27"/>
      <c r="F9785" s="28"/>
    </row>
    <row r="9786" spans="1:6" x14ac:dyDescent="0.25">
      <c r="A9786" s="23"/>
      <c r="B9786" s="24"/>
      <c r="C9786" s="25"/>
      <c r="D9786" s="26"/>
      <c r="E9786" s="27"/>
      <c r="F9786" s="28"/>
    </row>
    <row r="9787" spans="1:6" x14ac:dyDescent="0.25">
      <c r="A9787" s="23"/>
      <c r="B9787" s="24"/>
      <c r="C9787" s="25"/>
      <c r="D9787" s="26"/>
      <c r="E9787" s="27"/>
      <c r="F9787" s="28"/>
    </row>
    <row r="9788" spans="1:6" x14ac:dyDescent="0.25">
      <c r="A9788" s="23"/>
      <c r="B9788" s="24"/>
      <c r="C9788" s="25"/>
      <c r="D9788" s="26"/>
      <c r="E9788" s="27"/>
      <c r="F9788" s="28"/>
    </row>
    <row r="9789" spans="1:6" x14ac:dyDescent="0.25">
      <c r="A9789" s="23"/>
      <c r="B9789" s="24"/>
      <c r="C9789" s="25"/>
      <c r="D9789" s="26"/>
      <c r="E9789" s="27"/>
      <c r="F9789" s="28"/>
    </row>
    <row r="9790" spans="1:6" x14ac:dyDescent="0.25">
      <c r="A9790" s="23"/>
      <c r="B9790" s="24"/>
      <c r="C9790" s="25"/>
      <c r="D9790" s="26"/>
      <c r="E9790" s="27"/>
      <c r="F9790" s="28"/>
    </row>
    <row r="9791" spans="1:6" x14ac:dyDescent="0.25">
      <c r="A9791" s="23"/>
      <c r="B9791" s="24"/>
      <c r="C9791" s="25"/>
      <c r="D9791" s="26"/>
      <c r="E9791" s="27"/>
      <c r="F9791" s="28"/>
    </row>
    <row r="9792" spans="1:6" x14ac:dyDescent="0.25">
      <c r="A9792" s="23"/>
      <c r="B9792" s="24"/>
      <c r="C9792" s="25"/>
      <c r="D9792" s="26"/>
      <c r="E9792" s="27"/>
      <c r="F9792" s="28"/>
    </row>
    <row r="9793" spans="1:6" x14ac:dyDescent="0.25">
      <c r="A9793" s="23"/>
      <c r="B9793" s="24"/>
      <c r="C9793" s="25"/>
      <c r="D9793" s="26"/>
      <c r="E9793" s="27"/>
      <c r="F9793" s="28"/>
    </row>
    <row r="9794" spans="1:6" x14ac:dyDescent="0.25">
      <c r="A9794" s="23"/>
      <c r="B9794" s="24"/>
      <c r="C9794" s="25"/>
      <c r="D9794" s="26"/>
      <c r="E9794" s="27"/>
      <c r="F9794" s="28"/>
    </row>
    <row r="9795" spans="1:6" x14ac:dyDescent="0.25">
      <c r="A9795" s="23"/>
      <c r="B9795" s="24"/>
      <c r="C9795" s="25"/>
      <c r="D9795" s="26"/>
      <c r="E9795" s="27"/>
      <c r="F9795" s="28"/>
    </row>
    <row r="9796" spans="1:6" x14ac:dyDescent="0.25">
      <c r="A9796" s="23"/>
      <c r="B9796" s="24"/>
      <c r="C9796" s="25"/>
      <c r="D9796" s="26"/>
      <c r="E9796" s="27"/>
      <c r="F9796" s="28"/>
    </row>
    <row r="9797" spans="1:6" x14ac:dyDescent="0.25">
      <c r="A9797" s="23"/>
      <c r="B9797" s="24"/>
      <c r="C9797" s="25"/>
      <c r="D9797" s="26"/>
      <c r="E9797" s="27"/>
      <c r="F9797" s="28"/>
    </row>
    <row r="9798" spans="1:6" x14ac:dyDescent="0.25">
      <c r="A9798" s="23"/>
      <c r="B9798" s="24"/>
      <c r="C9798" s="25"/>
      <c r="D9798" s="26"/>
      <c r="E9798" s="27"/>
      <c r="F9798" s="28"/>
    </row>
    <row r="9799" spans="1:6" x14ac:dyDescent="0.25">
      <c r="A9799" s="23"/>
      <c r="B9799" s="24"/>
      <c r="C9799" s="25"/>
      <c r="D9799" s="26"/>
      <c r="E9799" s="27"/>
      <c r="F9799" s="28"/>
    </row>
    <row r="9800" spans="1:6" x14ac:dyDescent="0.25">
      <c r="A9800" s="23"/>
      <c r="B9800" s="24"/>
      <c r="C9800" s="25"/>
      <c r="D9800" s="26"/>
      <c r="E9800" s="27"/>
      <c r="F9800" s="28"/>
    </row>
    <row r="9801" spans="1:6" x14ac:dyDescent="0.25">
      <c r="A9801" s="23"/>
      <c r="B9801" s="24"/>
      <c r="C9801" s="25"/>
      <c r="D9801" s="26"/>
      <c r="E9801" s="27"/>
      <c r="F9801" s="28"/>
    </row>
    <row r="9802" spans="1:6" x14ac:dyDescent="0.25">
      <c r="A9802" s="23"/>
      <c r="B9802" s="24"/>
      <c r="C9802" s="25"/>
      <c r="D9802" s="26"/>
      <c r="E9802" s="27"/>
      <c r="F9802" s="28"/>
    </row>
    <row r="9803" spans="1:6" x14ac:dyDescent="0.25">
      <c r="A9803" s="23"/>
      <c r="B9803" s="24"/>
      <c r="C9803" s="25"/>
      <c r="D9803" s="26"/>
      <c r="E9803" s="27"/>
      <c r="F9803" s="28"/>
    </row>
    <row r="9804" spans="1:6" x14ac:dyDescent="0.25">
      <c r="A9804" s="23"/>
      <c r="B9804" s="24"/>
      <c r="C9804" s="25"/>
      <c r="D9804" s="26"/>
      <c r="E9804" s="27"/>
      <c r="F9804" s="28"/>
    </row>
    <row r="9805" spans="1:6" x14ac:dyDescent="0.25">
      <c r="A9805" s="23"/>
      <c r="B9805" s="24"/>
      <c r="C9805" s="25"/>
      <c r="D9805" s="26"/>
      <c r="E9805" s="27"/>
      <c r="F9805" s="28"/>
    </row>
    <row r="9806" spans="1:6" x14ac:dyDescent="0.25">
      <c r="A9806" s="23"/>
      <c r="B9806" s="24"/>
      <c r="C9806" s="25"/>
      <c r="D9806" s="26"/>
      <c r="E9806" s="27"/>
      <c r="F9806" s="28"/>
    </row>
    <row r="9807" spans="1:6" x14ac:dyDescent="0.25">
      <c r="A9807" s="23"/>
      <c r="B9807" s="24"/>
      <c r="C9807" s="25"/>
      <c r="D9807" s="26"/>
      <c r="E9807" s="27"/>
      <c r="F9807" s="28"/>
    </row>
    <row r="9808" spans="1:6" x14ac:dyDescent="0.25">
      <c r="A9808" s="23"/>
      <c r="B9808" s="24"/>
      <c r="C9808" s="25"/>
      <c r="D9808" s="26"/>
      <c r="E9808" s="27"/>
      <c r="F9808" s="28"/>
    </row>
    <row r="9809" spans="1:6" x14ac:dyDescent="0.25">
      <c r="A9809" s="23"/>
      <c r="B9809" s="24"/>
      <c r="C9809" s="25"/>
      <c r="D9809" s="26"/>
      <c r="E9809" s="27"/>
      <c r="F9809" s="28"/>
    </row>
    <row r="9810" spans="1:6" x14ac:dyDescent="0.25">
      <c r="A9810" s="23"/>
      <c r="B9810" s="24"/>
      <c r="C9810" s="25"/>
      <c r="D9810" s="26"/>
      <c r="E9810" s="27"/>
      <c r="F9810" s="28"/>
    </row>
    <row r="9811" spans="1:6" x14ac:dyDescent="0.25">
      <c r="A9811" s="23"/>
      <c r="B9811" s="24"/>
      <c r="C9811" s="25"/>
      <c r="D9811" s="26"/>
      <c r="E9811" s="27"/>
      <c r="F9811" s="28"/>
    </row>
    <row r="9812" spans="1:6" x14ac:dyDescent="0.25">
      <c r="A9812" s="23"/>
      <c r="B9812" s="24"/>
      <c r="C9812" s="25"/>
      <c r="D9812" s="26"/>
      <c r="E9812" s="27"/>
      <c r="F9812" s="28"/>
    </row>
    <row r="9813" spans="1:6" x14ac:dyDescent="0.25">
      <c r="A9813" s="23"/>
      <c r="B9813" s="24"/>
      <c r="C9813" s="25"/>
      <c r="D9813" s="26"/>
      <c r="E9813" s="27"/>
      <c r="F9813" s="28"/>
    </row>
    <row r="9814" spans="1:6" x14ac:dyDescent="0.25">
      <c r="A9814" s="23"/>
      <c r="B9814" s="24"/>
      <c r="C9814" s="25"/>
      <c r="D9814" s="26"/>
      <c r="E9814" s="27"/>
      <c r="F9814" s="28"/>
    </row>
    <row r="9815" spans="1:6" x14ac:dyDescent="0.25">
      <c r="A9815" s="23"/>
      <c r="B9815" s="24"/>
      <c r="C9815" s="25"/>
      <c r="D9815" s="26"/>
      <c r="E9815" s="27"/>
      <c r="F9815" s="28"/>
    </row>
    <row r="9816" spans="1:6" x14ac:dyDescent="0.25">
      <c r="A9816" s="23"/>
      <c r="B9816" s="24"/>
      <c r="C9816" s="25"/>
      <c r="D9816" s="26"/>
      <c r="E9816" s="27"/>
      <c r="F9816" s="28"/>
    </row>
    <row r="9817" spans="1:6" x14ac:dyDescent="0.25">
      <c r="A9817" s="23"/>
      <c r="B9817" s="24"/>
      <c r="C9817" s="25"/>
      <c r="D9817" s="26"/>
      <c r="E9817" s="27"/>
      <c r="F9817" s="28"/>
    </row>
    <row r="9818" spans="1:6" x14ac:dyDescent="0.25">
      <c r="A9818" s="23"/>
      <c r="B9818" s="24"/>
      <c r="C9818" s="25"/>
      <c r="D9818" s="26"/>
      <c r="E9818" s="27"/>
      <c r="F9818" s="28"/>
    </row>
    <row r="9819" spans="1:6" x14ac:dyDescent="0.25">
      <c r="A9819" s="23"/>
      <c r="B9819" s="24"/>
      <c r="C9819" s="25"/>
      <c r="D9819" s="26"/>
      <c r="E9819" s="27"/>
      <c r="F9819" s="28"/>
    </row>
    <row r="9820" spans="1:6" x14ac:dyDescent="0.25">
      <c r="A9820" s="23"/>
      <c r="B9820" s="24"/>
      <c r="C9820" s="25"/>
      <c r="D9820" s="26"/>
      <c r="E9820" s="27"/>
      <c r="F9820" s="28"/>
    </row>
    <row r="9821" spans="1:6" x14ac:dyDescent="0.25">
      <c r="A9821" s="23"/>
      <c r="B9821" s="24"/>
      <c r="C9821" s="25"/>
      <c r="D9821" s="26"/>
      <c r="E9821" s="27"/>
      <c r="F9821" s="28"/>
    </row>
    <row r="9822" spans="1:6" x14ac:dyDescent="0.25">
      <c r="A9822" s="23"/>
      <c r="B9822" s="24"/>
      <c r="C9822" s="25"/>
      <c r="D9822" s="26"/>
      <c r="E9822" s="27"/>
      <c r="F9822" s="28"/>
    </row>
    <row r="9823" spans="1:6" x14ac:dyDescent="0.25">
      <c r="A9823" s="23"/>
      <c r="B9823" s="24"/>
      <c r="C9823" s="25"/>
      <c r="D9823" s="26"/>
      <c r="E9823" s="27"/>
      <c r="F9823" s="28"/>
    </row>
    <row r="9824" spans="1:6" x14ac:dyDescent="0.25">
      <c r="A9824" s="23"/>
      <c r="B9824" s="24"/>
      <c r="C9824" s="25"/>
      <c r="D9824" s="26"/>
      <c r="E9824" s="27"/>
      <c r="F9824" s="28"/>
    </row>
    <row r="9825" spans="1:6" x14ac:dyDescent="0.25">
      <c r="A9825" s="23"/>
      <c r="B9825" s="24"/>
      <c r="C9825" s="25"/>
      <c r="D9825" s="26"/>
      <c r="E9825" s="27"/>
      <c r="F9825" s="28"/>
    </row>
    <row r="9826" spans="1:6" x14ac:dyDescent="0.25">
      <c r="A9826" s="23"/>
      <c r="B9826" s="24"/>
      <c r="C9826" s="25"/>
      <c r="D9826" s="26"/>
      <c r="E9826" s="27"/>
      <c r="F9826" s="28"/>
    </row>
    <row r="9827" spans="1:6" x14ac:dyDescent="0.25">
      <c r="A9827" s="23"/>
      <c r="B9827" s="24"/>
      <c r="C9827" s="25"/>
      <c r="D9827" s="26"/>
      <c r="E9827" s="27"/>
      <c r="F9827" s="28"/>
    </row>
    <row r="9828" spans="1:6" x14ac:dyDescent="0.25">
      <c r="A9828" s="23"/>
      <c r="B9828" s="24"/>
      <c r="C9828" s="25"/>
      <c r="D9828" s="26"/>
      <c r="E9828" s="27"/>
      <c r="F9828" s="28"/>
    </row>
    <row r="9829" spans="1:6" x14ac:dyDescent="0.25">
      <c r="A9829" s="23"/>
      <c r="B9829" s="24"/>
      <c r="C9829" s="25"/>
      <c r="D9829" s="26"/>
      <c r="E9829" s="27"/>
      <c r="F9829" s="28"/>
    </row>
    <row r="9830" spans="1:6" x14ac:dyDescent="0.25">
      <c r="A9830" s="23"/>
      <c r="B9830" s="24"/>
      <c r="C9830" s="25"/>
      <c r="D9830" s="26"/>
      <c r="E9830" s="27"/>
      <c r="F9830" s="28"/>
    </row>
    <row r="9831" spans="1:6" x14ac:dyDescent="0.25">
      <c r="A9831" s="23"/>
      <c r="B9831" s="24"/>
      <c r="C9831" s="25"/>
      <c r="D9831" s="26"/>
      <c r="E9831" s="27"/>
      <c r="F9831" s="28"/>
    </row>
    <row r="9832" spans="1:6" x14ac:dyDescent="0.25">
      <c r="A9832" s="23"/>
      <c r="B9832" s="24"/>
      <c r="C9832" s="25"/>
      <c r="D9832" s="26"/>
      <c r="E9832" s="27"/>
      <c r="F9832" s="28"/>
    </row>
    <row r="9833" spans="1:6" x14ac:dyDescent="0.25">
      <c r="A9833" s="23"/>
      <c r="B9833" s="24"/>
      <c r="C9833" s="25"/>
      <c r="D9833" s="26"/>
      <c r="E9833" s="27"/>
      <c r="F9833" s="28"/>
    </row>
    <row r="9834" spans="1:6" x14ac:dyDescent="0.25">
      <c r="A9834" s="23"/>
      <c r="B9834" s="24"/>
      <c r="C9834" s="25"/>
      <c r="D9834" s="26"/>
      <c r="E9834" s="27"/>
      <c r="F9834" s="28"/>
    </row>
    <row r="9835" spans="1:6" x14ac:dyDescent="0.25">
      <c r="A9835" s="23"/>
      <c r="B9835" s="24"/>
      <c r="C9835" s="25"/>
      <c r="D9835" s="26"/>
      <c r="E9835" s="27"/>
      <c r="F9835" s="28"/>
    </row>
    <row r="9836" spans="1:6" x14ac:dyDescent="0.25">
      <c r="A9836" s="23"/>
      <c r="B9836" s="24"/>
      <c r="C9836" s="25"/>
      <c r="D9836" s="26"/>
      <c r="E9836" s="27"/>
      <c r="F9836" s="28"/>
    </row>
    <row r="9837" spans="1:6" x14ac:dyDescent="0.25">
      <c r="A9837" s="23"/>
      <c r="B9837" s="24"/>
      <c r="C9837" s="25"/>
      <c r="D9837" s="26"/>
      <c r="E9837" s="27"/>
      <c r="F9837" s="28"/>
    </row>
    <row r="9838" spans="1:6" x14ac:dyDescent="0.25">
      <c r="A9838" s="23"/>
      <c r="B9838" s="24"/>
      <c r="C9838" s="25"/>
      <c r="D9838" s="26"/>
      <c r="E9838" s="27"/>
      <c r="F9838" s="28"/>
    </row>
    <row r="9839" spans="1:6" x14ac:dyDescent="0.25">
      <c r="A9839" s="23"/>
      <c r="B9839" s="24"/>
      <c r="C9839" s="25"/>
      <c r="D9839" s="26"/>
      <c r="E9839" s="27"/>
      <c r="F9839" s="28"/>
    </row>
    <row r="9840" spans="1:6" x14ac:dyDescent="0.25">
      <c r="A9840" s="23"/>
      <c r="B9840" s="24"/>
      <c r="C9840" s="25"/>
      <c r="D9840" s="26"/>
      <c r="E9840" s="27"/>
      <c r="F9840" s="28"/>
    </row>
    <row r="9841" spans="1:6" x14ac:dyDescent="0.25">
      <c r="A9841" s="23"/>
      <c r="B9841" s="24"/>
      <c r="C9841" s="25"/>
      <c r="D9841" s="26"/>
      <c r="E9841" s="27"/>
      <c r="F9841" s="28"/>
    </row>
    <row r="9842" spans="1:6" x14ac:dyDescent="0.25">
      <c r="A9842" s="23"/>
      <c r="B9842" s="24"/>
      <c r="C9842" s="25"/>
      <c r="D9842" s="26"/>
      <c r="E9842" s="27"/>
      <c r="F9842" s="28"/>
    </row>
    <row r="9843" spans="1:6" x14ac:dyDescent="0.25">
      <c r="A9843" s="23"/>
      <c r="B9843" s="24"/>
      <c r="C9843" s="25"/>
      <c r="D9843" s="26"/>
      <c r="E9843" s="27"/>
      <c r="F9843" s="28"/>
    </row>
    <row r="9844" spans="1:6" x14ac:dyDescent="0.25">
      <c r="A9844" s="23"/>
      <c r="B9844" s="24"/>
      <c r="C9844" s="25"/>
      <c r="D9844" s="26"/>
      <c r="E9844" s="27"/>
      <c r="F9844" s="28"/>
    </row>
    <row r="9845" spans="1:6" x14ac:dyDescent="0.25">
      <c r="A9845" s="23"/>
      <c r="B9845" s="24"/>
      <c r="C9845" s="25"/>
      <c r="D9845" s="26"/>
      <c r="E9845" s="27"/>
      <c r="F9845" s="28"/>
    </row>
    <row r="9846" spans="1:6" x14ac:dyDescent="0.25">
      <c r="A9846" s="23"/>
      <c r="B9846" s="24"/>
      <c r="C9846" s="25"/>
      <c r="D9846" s="26"/>
      <c r="E9846" s="27"/>
      <c r="F9846" s="28"/>
    </row>
    <row r="9847" spans="1:6" x14ac:dyDescent="0.25">
      <c r="A9847" s="23"/>
      <c r="B9847" s="24"/>
      <c r="C9847" s="25"/>
      <c r="D9847" s="26"/>
      <c r="E9847" s="27"/>
      <c r="F9847" s="28"/>
    </row>
    <row r="9848" spans="1:6" x14ac:dyDescent="0.25">
      <c r="A9848" s="23"/>
      <c r="B9848" s="24"/>
      <c r="C9848" s="25"/>
      <c r="D9848" s="26"/>
      <c r="E9848" s="27"/>
      <c r="F9848" s="28"/>
    </row>
    <row r="9849" spans="1:6" x14ac:dyDescent="0.25">
      <c r="A9849" s="23"/>
      <c r="B9849" s="24"/>
      <c r="C9849" s="25"/>
      <c r="D9849" s="26"/>
      <c r="E9849" s="27"/>
      <c r="F9849" s="28"/>
    </row>
    <row r="9850" spans="1:6" x14ac:dyDescent="0.25">
      <c r="A9850" s="23"/>
      <c r="B9850" s="24"/>
      <c r="C9850" s="25"/>
      <c r="D9850" s="26"/>
      <c r="E9850" s="27"/>
      <c r="F9850" s="28"/>
    </row>
    <row r="9851" spans="1:6" x14ac:dyDescent="0.25">
      <c r="A9851" s="23"/>
      <c r="B9851" s="24"/>
      <c r="C9851" s="25"/>
      <c r="D9851" s="26"/>
      <c r="E9851" s="27"/>
      <c r="F9851" s="28"/>
    </row>
    <row r="9852" spans="1:6" x14ac:dyDescent="0.25">
      <c r="A9852" s="23"/>
      <c r="B9852" s="24"/>
      <c r="C9852" s="25"/>
      <c r="D9852" s="26"/>
      <c r="E9852" s="27"/>
      <c r="F9852" s="28"/>
    </row>
    <row r="9853" spans="1:6" x14ac:dyDescent="0.25">
      <c r="A9853" s="23"/>
      <c r="B9853" s="24"/>
      <c r="C9853" s="25"/>
      <c r="D9853" s="26"/>
      <c r="E9853" s="27"/>
      <c r="F9853" s="28"/>
    </row>
    <row r="9854" spans="1:6" x14ac:dyDescent="0.25">
      <c r="A9854" s="23"/>
      <c r="B9854" s="24"/>
      <c r="C9854" s="25"/>
      <c r="D9854" s="26"/>
      <c r="E9854" s="27"/>
      <c r="F9854" s="28"/>
    </row>
    <row r="9855" spans="1:6" x14ac:dyDescent="0.25">
      <c r="A9855" s="23"/>
      <c r="B9855" s="24"/>
      <c r="C9855" s="25"/>
      <c r="D9855" s="26"/>
      <c r="E9855" s="27"/>
      <c r="F9855" s="28"/>
    </row>
    <row r="9856" spans="1:6" x14ac:dyDescent="0.25">
      <c r="A9856" s="23"/>
      <c r="B9856" s="24"/>
      <c r="C9856" s="25"/>
      <c r="D9856" s="26"/>
      <c r="E9856" s="27"/>
      <c r="F9856" s="28"/>
    </row>
    <row r="9857" spans="1:6" x14ac:dyDescent="0.25">
      <c r="A9857" s="23"/>
      <c r="B9857" s="24"/>
      <c r="C9857" s="25"/>
      <c r="D9857" s="26"/>
      <c r="E9857" s="27"/>
      <c r="F9857" s="28"/>
    </row>
    <row r="9858" spans="1:6" x14ac:dyDescent="0.25">
      <c r="A9858" s="23"/>
      <c r="B9858" s="24"/>
      <c r="C9858" s="25"/>
      <c r="D9858" s="26"/>
      <c r="E9858" s="27"/>
      <c r="F9858" s="28"/>
    </row>
    <row r="9859" spans="1:6" x14ac:dyDescent="0.25">
      <c r="A9859" s="23"/>
      <c r="B9859" s="24"/>
      <c r="C9859" s="25"/>
      <c r="D9859" s="26"/>
      <c r="E9859" s="27"/>
      <c r="F9859" s="28"/>
    </row>
    <row r="9860" spans="1:6" x14ac:dyDescent="0.25">
      <c r="A9860" s="23"/>
      <c r="B9860" s="24"/>
      <c r="C9860" s="25"/>
      <c r="D9860" s="26"/>
      <c r="E9860" s="27"/>
      <c r="F9860" s="28"/>
    </row>
    <row r="9861" spans="1:6" x14ac:dyDescent="0.25">
      <c r="A9861" s="23"/>
      <c r="B9861" s="24"/>
      <c r="C9861" s="25"/>
      <c r="D9861" s="26"/>
      <c r="E9861" s="27"/>
      <c r="F9861" s="28"/>
    </row>
    <row r="9862" spans="1:6" x14ac:dyDescent="0.25">
      <c r="A9862" s="23"/>
      <c r="B9862" s="24"/>
      <c r="C9862" s="25"/>
      <c r="D9862" s="26"/>
      <c r="E9862" s="27"/>
      <c r="F9862" s="28"/>
    </row>
    <row r="9863" spans="1:6" x14ac:dyDescent="0.25">
      <c r="A9863" s="23"/>
      <c r="B9863" s="24"/>
      <c r="C9863" s="25"/>
      <c r="D9863" s="26"/>
      <c r="E9863" s="27"/>
      <c r="F9863" s="28"/>
    </row>
    <row r="9864" spans="1:6" x14ac:dyDescent="0.25">
      <c r="A9864" s="23"/>
      <c r="B9864" s="24"/>
      <c r="C9864" s="25"/>
      <c r="D9864" s="26"/>
      <c r="E9864" s="27"/>
      <c r="F9864" s="28"/>
    </row>
    <row r="9865" spans="1:6" x14ac:dyDescent="0.25">
      <c r="A9865" s="23"/>
      <c r="B9865" s="24"/>
      <c r="C9865" s="25"/>
      <c r="D9865" s="26"/>
      <c r="E9865" s="27"/>
      <c r="F9865" s="28"/>
    </row>
    <row r="9866" spans="1:6" x14ac:dyDescent="0.25">
      <c r="A9866" s="23"/>
      <c r="B9866" s="24"/>
      <c r="C9866" s="25"/>
      <c r="D9866" s="26"/>
      <c r="E9866" s="27"/>
      <c r="F9866" s="28"/>
    </row>
    <row r="9867" spans="1:6" x14ac:dyDescent="0.25">
      <c r="A9867" s="23"/>
      <c r="B9867" s="24"/>
      <c r="C9867" s="25"/>
      <c r="D9867" s="26"/>
      <c r="E9867" s="27"/>
      <c r="F9867" s="28"/>
    </row>
    <row r="9868" spans="1:6" x14ac:dyDescent="0.25">
      <c r="A9868" s="23"/>
      <c r="B9868" s="24"/>
      <c r="C9868" s="25"/>
      <c r="D9868" s="26"/>
      <c r="E9868" s="27"/>
      <c r="F9868" s="28"/>
    </row>
    <row r="9869" spans="1:6" x14ac:dyDescent="0.25">
      <c r="A9869" s="23"/>
      <c r="B9869" s="24"/>
      <c r="C9869" s="25"/>
      <c r="D9869" s="26"/>
      <c r="E9869" s="27"/>
      <c r="F9869" s="28"/>
    </row>
    <row r="9870" spans="1:6" x14ac:dyDescent="0.25">
      <c r="A9870" s="23"/>
      <c r="B9870" s="24"/>
      <c r="C9870" s="25"/>
      <c r="D9870" s="26"/>
      <c r="E9870" s="27"/>
      <c r="F9870" s="28"/>
    </row>
    <row r="9871" spans="1:6" x14ac:dyDescent="0.25">
      <c r="A9871" s="23"/>
      <c r="B9871" s="24"/>
      <c r="C9871" s="25"/>
      <c r="D9871" s="26"/>
      <c r="E9871" s="27"/>
      <c r="F9871" s="28"/>
    </row>
    <row r="9872" spans="1:6" x14ac:dyDescent="0.25">
      <c r="A9872" s="23"/>
      <c r="B9872" s="24"/>
      <c r="C9872" s="25"/>
      <c r="D9872" s="26"/>
      <c r="E9872" s="27"/>
      <c r="F9872" s="28"/>
    </row>
    <row r="9873" spans="1:6" x14ac:dyDescent="0.25">
      <c r="A9873" s="23"/>
      <c r="B9873" s="24"/>
      <c r="C9873" s="25"/>
      <c r="D9873" s="26"/>
      <c r="E9873" s="27"/>
      <c r="F9873" s="28"/>
    </row>
    <row r="9874" spans="1:6" x14ac:dyDescent="0.25">
      <c r="A9874" s="23"/>
      <c r="B9874" s="24"/>
      <c r="C9874" s="25"/>
      <c r="D9874" s="26"/>
      <c r="E9874" s="27"/>
      <c r="F9874" s="28"/>
    </row>
    <row r="9875" spans="1:6" x14ac:dyDescent="0.25">
      <c r="A9875" s="23"/>
      <c r="B9875" s="24"/>
      <c r="C9875" s="25"/>
      <c r="D9875" s="26"/>
      <c r="E9875" s="27"/>
      <c r="F9875" s="28"/>
    </row>
    <row r="9876" spans="1:6" x14ac:dyDescent="0.25">
      <c r="A9876" s="23"/>
      <c r="B9876" s="24"/>
      <c r="C9876" s="25"/>
      <c r="D9876" s="26"/>
      <c r="E9876" s="27"/>
      <c r="F9876" s="28"/>
    </row>
    <row r="9877" spans="1:6" x14ac:dyDescent="0.25">
      <c r="A9877" s="23"/>
      <c r="B9877" s="24"/>
      <c r="C9877" s="25"/>
      <c r="D9877" s="26"/>
      <c r="E9877" s="27"/>
      <c r="F9877" s="28"/>
    </row>
    <row r="9878" spans="1:6" x14ac:dyDescent="0.25">
      <c r="A9878" s="23"/>
      <c r="B9878" s="24"/>
      <c r="C9878" s="25"/>
      <c r="D9878" s="26"/>
      <c r="E9878" s="27"/>
      <c r="F9878" s="28"/>
    </row>
    <row r="9879" spans="1:6" x14ac:dyDescent="0.25">
      <c r="A9879" s="23"/>
      <c r="B9879" s="24"/>
      <c r="C9879" s="25"/>
      <c r="D9879" s="26"/>
      <c r="E9879" s="27"/>
      <c r="F9879" s="28"/>
    </row>
    <row r="9880" spans="1:6" x14ac:dyDescent="0.25">
      <c r="A9880" s="23"/>
      <c r="B9880" s="24"/>
      <c r="C9880" s="25"/>
      <c r="D9880" s="26"/>
      <c r="E9880" s="27"/>
      <c r="F9880" s="28"/>
    </row>
    <row r="9881" spans="1:6" x14ac:dyDescent="0.25">
      <c r="A9881" s="23"/>
      <c r="B9881" s="24"/>
      <c r="C9881" s="25"/>
      <c r="D9881" s="26"/>
      <c r="E9881" s="27"/>
      <c r="F9881" s="28"/>
    </row>
    <row r="9882" spans="1:6" x14ac:dyDescent="0.25">
      <c r="A9882" s="23"/>
      <c r="B9882" s="24"/>
      <c r="C9882" s="25"/>
      <c r="D9882" s="26"/>
      <c r="E9882" s="27"/>
      <c r="F9882" s="28"/>
    </row>
    <row r="9883" spans="1:6" x14ac:dyDescent="0.25">
      <c r="A9883" s="23"/>
      <c r="B9883" s="24"/>
      <c r="C9883" s="25"/>
      <c r="D9883" s="26"/>
      <c r="E9883" s="27"/>
      <c r="F9883" s="28"/>
    </row>
    <row r="9884" spans="1:6" x14ac:dyDescent="0.25">
      <c r="A9884" s="23"/>
      <c r="B9884" s="24"/>
      <c r="C9884" s="25"/>
      <c r="D9884" s="26"/>
      <c r="E9884" s="27"/>
      <c r="F9884" s="28"/>
    </row>
    <row r="9885" spans="1:6" x14ac:dyDescent="0.25">
      <c r="A9885" s="23"/>
      <c r="B9885" s="24"/>
      <c r="C9885" s="25"/>
      <c r="D9885" s="26"/>
      <c r="E9885" s="27"/>
      <c r="F9885" s="28"/>
    </row>
    <row r="9886" spans="1:6" x14ac:dyDescent="0.25">
      <c r="A9886" s="23"/>
      <c r="B9886" s="24"/>
      <c r="C9886" s="25"/>
      <c r="D9886" s="26"/>
      <c r="E9886" s="27"/>
      <c r="F9886" s="28"/>
    </row>
    <row r="9887" spans="1:6" x14ac:dyDescent="0.25">
      <c r="A9887" s="23"/>
      <c r="B9887" s="24"/>
      <c r="C9887" s="25"/>
      <c r="D9887" s="26"/>
      <c r="E9887" s="27"/>
      <c r="F9887" s="28"/>
    </row>
    <row r="9888" spans="1:6" x14ac:dyDescent="0.25">
      <c r="A9888" s="23"/>
      <c r="B9888" s="24"/>
      <c r="C9888" s="25"/>
      <c r="D9888" s="26"/>
      <c r="E9888" s="27"/>
      <c r="F9888" s="28"/>
    </row>
    <row r="9889" spans="1:6" x14ac:dyDescent="0.25">
      <c r="A9889" s="23"/>
      <c r="B9889" s="24"/>
      <c r="C9889" s="25"/>
      <c r="D9889" s="26"/>
      <c r="E9889" s="27"/>
      <c r="F9889" s="28"/>
    </row>
    <row r="9890" spans="1:6" x14ac:dyDescent="0.25">
      <c r="A9890" s="23"/>
      <c r="B9890" s="24"/>
      <c r="C9890" s="25"/>
      <c r="D9890" s="26"/>
      <c r="E9890" s="27"/>
      <c r="F9890" s="28"/>
    </row>
    <row r="9891" spans="1:6" x14ac:dyDescent="0.25">
      <c r="A9891" s="23"/>
      <c r="B9891" s="24"/>
      <c r="C9891" s="25"/>
      <c r="D9891" s="26"/>
      <c r="E9891" s="27"/>
      <c r="F9891" s="28"/>
    </row>
    <row r="9892" spans="1:6" x14ac:dyDescent="0.25">
      <c r="A9892" s="23"/>
      <c r="B9892" s="24"/>
      <c r="C9892" s="25"/>
      <c r="D9892" s="26"/>
      <c r="E9892" s="27"/>
      <c r="F9892" s="28"/>
    </row>
    <row r="9893" spans="1:6" x14ac:dyDescent="0.25">
      <c r="A9893" s="23"/>
      <c r="B9893" s="24"/>
      <c r="C9893" s="25"/>
      <c r="D9893" s="26"/>
      <c r="E9893" s="27"/>
      <c r="F9893" s="28"/>
    </row>
    <row r="9894" spans="1:6" x14ac:dyDescent="0.25">
      <c r="A9894" s="23"/>
      <c r="B9894" s="24"/>
      <c r="C9894" s="25"/>
      <c r="D9894" s="26"/>
      <c r="E9894" s="27"/>
      <c r="F9894" s="28"/>
    </row>
    <row r="9895" spans="1:6" x14ac:dyDescent="0.25">
      <c r="A9895" s="23"/>
      <c r="B9895" s="24"/>
      <c r="C9895" s="25"/>
      <c r="D9895" s="26"/>
      <c r="E9895" s="27"/>
      <c r="F9895" s="28"/>
    </row>
    <row r="9896" spans="1:6" x14ac:dyDescent="0.25">
      <c r="A9896" s="23"/>
      <c r="B9896" s="24"/>
      <c r="C9896" s="25"/>
      <c r="D9896" s="26"/>
      <c r="E9896" s="27"/>
      <c r="F9896" s="28"/>
    </row>
    <row r="9897" spans="1:6" x14ac:dyDescent="0.25">
      <c r="A9897" s="23"/>
      <c r="B9897" s="24"/>
      <c r="C9897" s="25"/>
      <c r="D9897" s="26"/>
      <c r="E9897" s="27"/>
      <c r="F9897" s="28"/>
    </row>
    <row r="9898" spans="1:6" x14ac:dyDescent="0.25">
      <c r="A9898" s="23"/>
      <c r="B9898" s="24"/>
      <c r="C9898" s="25"/>
      <c r="D9898" s="26"/>
      <c r="E9898" s="27"/>
      <c r="F9898" s="28"/>
    </row>
    <row r="9899" spans="1:6" x14ac:dyDescent="0.25">
      <c r="A9899" s="23"/>
      <c r="B9899" s="24"/>
      <c r="C9899" s="25"/>
      <c r="D9899" s="26"/>
      <c r="E9899" s="27"/>
      <c r="F9899" s="28"/>
    </row>
    <row r="9900" spans="1:6" x14ac:dyDescent="0.25">
      <c r="A9900" s="23"/>
      <c r="B9900" s="24"/>
      <c r="C9900" s="25"/>
      <c r="D9900" s="26"/>
      <c r="E9900" s="27"/>
      <c r="F9900" s="28"/>
    </row>
    <row r="9901" spans="1:6" x14ac:dyDescent="0.25">
      <c r="A9901" s="23"/>
      <c r="B9901" s="24"/>
      <c r="C9901" s="25"/>
      <c r="D9901" s="26"/>
      <c r="E9901" s="27"/>
      <c r="F9901" s="28"/>
    </row>
    <row r="9902" spans="1:6" x14ac:dyDescent="0.25">
      <c r="A9902" s="23"/>
      <c r="B9902" s="24"/>
      <c r="C9902" s="25"/>
      <c r="D9902" s="26"/>
      <c r="E9902" s="27"/>
      <c r="F9902" s="28"/>
    </row>
    <row r="9903" spans="1:6" x14ac:dyDescent="0.25">
      <c r="A9903" s="23"/>
      <c r="B9903" s="24"/>
      <c r="C9903" s="25"/>
      <c r="D9903" s="26"/>
      <c r="E9903" s="27"/>
      <c r="F9903" s="28"/>
    </row>
    <row r="9904" spans="1:6" x14ac:dyDescent="0.25">
      <c r="A9904" s="23"/>
      <c r="B9904" s="24"/>
      <c r="C9904" s="25"/>
      <c r="D9904" s="26"/>
      <c r="E9904" s="27"/>
      <c r="F9904" s="28"/>
    </row>
    <row r="9905" spans="1:6" x14ac:dyDescent="0.25">
      <c r="A9905" s="23"/>
      <c r="B9905" s="24"/>
      <c r="C9905" s="25"/>
      <c r="D9905" s="26"/>
      <c r="E9905" s="27"/>
      <c r="F9905" s="28"/>
    </row>
    <row r="9906" spans="1:6" x14ac:dyDescent="0.25">
      <c r="A9906" s="23"/>
      <c r="B9906" s="24"/>
      <c r="C9906" s="25"/>
      <c r="D9906" s="26"/>
      <c r="E9906" s="27"/>
      <c r="F9906" s="28"/>
    </row>
    <row r="9907" spans="1:6" x14ac:dyDescent="0.25">
      <c r="A9907" s="23"/>
      <c r="B9907" s="24"/>
      <c r="C9907" s="25"/>
      <c r="D9907" s="26"/>
      <c r="E9907" s="27"/>
      <c r="F9907" s="28"/>
    </row>
    <row r="9908" spans="1:6" x14ac:dyDescent="0.25">
      <c r="A9908" s="23"/>
      <c r="B9908" s="24"/>
      <c r="C9908" s="25"/>
      <c r="D9908" s="26"/>
      <c r="E9908" s="27"/>
      <c r="F9908" s="28"/>
    </row>
    <row r="9909" spans="1:6" x14ac:dyDescent="0.25">
      <c r="A9909" s="23"/>
      <c r="B9909" s="24"/>
      <c r="C9909" s="25"/>
      <c r="D9909" s="26"/>
      <c r="E9909" s="27"/>
      <c r="F9909" s="28"/>
    </row>
    <row r="9910" spans="1:6" x14ac:dyDescent="0.25">
      <c r="A9910" s="23"/>
      <c r="B9910" s="24"/>
      <c r="C9910" s="25"/>
      <c r="D9910" s="26"/>
      <c r="E9910" s="27"/>
      <c r="F9910" s="28"/>
    </row>
    <row r="9911" spans="1:6" x14ac:dyDescent="0.25">
      <c r="A9911" s="23"/>
      <c r="B9911" s="24"/>
      <c r="C9911" s="25"/>
      <c r="D9911" s="26"/>
      <c r="E9911" s="27"/>
      <c r="F9911" s="28"/>
    </row>
    <row r="9912" spans="1:6" x14ac:dyDescent="0.25">
      <c r="A9912" s="23"/>
      <c r="B9912" s="24"/>
      <c r="C9912" s="25"/>
      <c r="D9912" s="26"/>
      <c r="E9912" s="27"/>
      <c r="F9912" s="28"/>
    </row>
    <row r="9913" spans="1:6" x14ac:dyDescent="0.25">
      <c r="A9913" s="23"/>
      <c r="B9913" s="24"/>
      <c r="C9913" s="25"/>
      <c r="D9913" s="26"/>
      <c r="E9913" s="27"/>
      <c r="F9913" s="28"/>
    </row>
    <row r="9914" spans="1:6" x14ac:dyDescent="0.25">
      <c r="A9914" s="23"/>
      <c r="B9914" s="24"/>
      <c r="C9914" s="25"/>
      <c r="D9914" s="26"/>
      <c r="E9914" s="27"/>
      <c r="F9914" s="28"/>
    </row>
    <row r="9915" spans="1:6" x14ac:dyDescent="0.25">
      <c r="A9915" s="23"/>
      <c r="B9915" s="24"/>
      <c r="C9915" s="25"/>
      <c r="D9915" s="26"/>
      <c r="E9915" s="27"/>
      <c r="F9915" s="28"/>
    </row>
    <row r="9916" spans="1:6" x14ac:dyDescent="0.25">
      <c r="A9916" s="23"/>
      <c r="B9916" s="24"/>
      <c r="C9916" s="25"/>
      <c r="D9916" s="26"/>
      <c r="E9916" s="27"/>
      <c r="F9916" s="28"/>
    </row>
    <row r="9917" spans="1:6" x14ac:dyDescent="0.25">
      <c r="A9917" s="23"/>
      <c r="B9917" s="24"/>
      <c r="C9917" s="25"/>
      <c r="D9917" s="26"/>
      <c r="E9917" s="27"/>
      <c r="F9917" s="28"/>
    </row>
    <row r="9918" spans="1:6" x14ac:dyDescent="0.25">
      <c r="A9918" s="23"/>
      <c r="B9918" s="24"/>
      <c r="C9918" s="25"/>
      <c r="D9918" s="26"/>
      <c r="E9918" s="27"/>
      <c r="F9918" s="28"/>
    </row>
    <row r="9919" spans="1:6" x14ac:dyDescent="0.25">
      <c r="A9919" s="23"/>
      <c r="B9919" s="24"/>
      <c r="C9919" s="25"/>
      <c r="D9919" s="26"/>
      <c r="E9919" s="27"/>
      <c r="F9919" s="28"/>
    </row>
    <row r="9920" spans="1:6" x14ac:dyDescent="0.25">
      <c r="A9920" s="23"/>
      <c r="B9920" s="24"/>
      <c r="C9920" s="25"/>
      <c r="D9920" s="26"/>
      <c r="E9920" s="27"/>
      <c r="F9920" s="28"/>
    </row>
    <row r="9921" spans="1:6" x14ac:dyDescent="0.25">
      <c r="A9921" s="23"/>
      <c r="B9921" s="24"/>
      <c r="C9921" s="25"/>
      <c r="D9921" s="26"/>
      <c r="E9921" s="27"/>
      <c r="F9921" s="28"/>
    </row>
    <row r="9922" spans="1:6" x14ac:dyDescent="0.25">
      <c r="A9922" s="23"/>
      <c r="B9922" s="24"/>
      <c r="C9922" s="25"/>
      <c r="D9922" s="26"/>
      <c r="E9922" s="27"/>
      <c r="F9922" s="28"/>
    </row>
    <row r="9923" spans="1:6" x14ac:dyDescent="0.25">
      <c r="A9923" s="23"/>
      <c r="B9923" s="24"/>
      <c r="C9923" s="25"/>
      <c r="D9923" s="26"/>
      <c r="E9923" s="27"/>
      <c r="F9923" s="28"/>
    </row>
    <row r="9924" spans="1:6" x14ac:dyDescent="0.25">
      <c r="A9924" s="23"/>
      <c r="B9924" s="24"/>
      <c r="C9924" s="25"/>
      <c r="D9924" s="26"/>
      <c r="E9924" s="27"/>
      <c r="F9924" s="28"/>
    </row>
    <row r="9925" spans="1:6" x14ac:dyDescent="0.25">
      <c r="A9925" s="23"/>
      <c r="B9925" s="24"/>
      <c r="C9925" s="25"/>
      <c r="D9925" s="26"/>
      <c r="E9925" s="27"/>
      <c r="F9925" s="28"/>
    </row>
    <row r="9926" spans="1:6" x14ac:dyDescent="0.25">
      <c r="A9926" s="23"/>
      <c r="B9926" s="24"/>
      <c r="C9926" s="25"/>
      <c r="D9926" s="26"/>
      <c r="E9926" s="27"/>
      <c r="F9926" s="28"/>
    </row>
    <row r="9927" spans="1:6" x14ac:dyDescent="0.25">
      <c r="A9927" s="23"/>
      <c r="B9927" s="24"/>
      <c r="C9927" s="25"/>
      <c r="D9927" s="26"/>
      <c r="E9927" s="27"/>
      <c r="F9927" s="28"/>
    </row>
    <row r="9928" spans="1:6" x14ac:dyDescent="0.25">
      <c r="A9928" s="23"/>
      <c r="B9928" s="24"/>
      <c r="C9928" s="25"/>
      <c r="D9928" s="26"/>
      <c r="E9928" s="27"/>
      <c r="F9928" s="28"/>
    </row>
    <row r="9929" spans="1:6" x14ac:dyDescent="0.25">
      <c r="A9929" s="23"/>
      <c r="B9929" s="24"/>
      <c r="C9929" s="25"/>
      <c r="D9929" s="26"/>
      <c r="E9929" s="27"/>
      <c r="F9929" s="28"/>
    </row>
    <row r="9930" spans="1:6" x14ac:dyDescent="0.25">
      <c r="A9930" s="23"/>
      <c r="B9930" s="24"/>
      <c r="C9930" s="25"/>
      <c r="D9930" s="26"/>
      <c r="E9930" s="27"/>
      <c r="F9930" s="28"/>
    </row>
    <row r="9931" spans="1:6" x14ac:dyDescent="0.25">
      <c r="A9931" s="23"/>
      <c r="B9931" s="24"/>
      <c r="C9931" s="25"/>
      <c r="D9931" s="26"/>
      <c r="E9931" s="27"/>
      <c r="F9931" s="28"/>
    </row>
    <row r="9932" spans="1:6" x14ac:dyDescent="0.25">
      <c r="A9932" s="23"/>
      <c r="B9932" s="24"/>
      <c r="C9932" s="25"/>
      <c r="D9932" s="26"/>
      <c r="E9932" s="27"/>
      <c r="F9932" s="28"/>
    </row>
    <row r="9933" spans="1:6" x14ac:dyDescent="0.25">
      <c r="A9933" s="23"/>
      <c r="B9933" s="24"/>
      <c r="C9933" s="25"/>
      <c r="D9933" s="26"/>
      <c r="E9933" s="27"/>
      <c r="F9933" s="28"/>
    </row>
    <row r="9934" spans="1:6" x14ac:dyDescent="0.25">
      <c r="A9934" s="23"/>
      <c r="B9934" s="24"/>
      <c r="C9934" s="25"/>
      <c r="D9934" s="26"/>
      <c r="E9934" s="27"/>
      <c r="F9934" s="28"/>
    </row>
    <row r="9935" spans="1:6" x14ac:dyDescent="0.25">
      <c r="A9935" s="23"/>
      <c r="B9935" s="24"/>
      <c r="C9935" s="25"/>
      <c r="D9935" s="26"/>
      <c r="E9935" s="27"/>
      <c r="F9935" s="28"/>
    </row>
    <row r="9936" spans="1:6" x14ac:dyDescent="0.25">
      <c r="A9936" s="23"/>
      <c r="B9936" s="24"/>
      <c r="C9936" s="25"/>
      <c r="D9936" s="26"/>
      <c r="E9936" s="27"/>
      <c r="F9936" s="28"/>
    </row>
    <row r="9937" spans="1:6" x14ac:dyDescent="0.25">
      <c r="A9937" s="23"/>
      <c r="B9937" s="24"/>
      <c r="C9937" s="25"/>
      <c r="D9937" s="26"/>
      <c r="E9937" s="27"/>
      <c r="F9937" s="28"/>
    </row>
    <row r="9938" spans="1:6" x14ac:dyDescent="0.25">
      <c r="A9938" s="23"/>
      <c r="B9938" s="24"/>
      <c r="C9938" s="25"/>
      <c r="D9938" s="26"/>
      <c r="E9938" s="27"/>
      <c r="F9938" s="28"/>
    </row>
    <row r="9939" spans="1:6" x14ac:dyDescent="0.25">
      <c r="A9939" s="23"/>
      <c r="B9939" s="24"/>
      <c r="C9939" s="25"/>
      <c r="D9939" s="26"/>
      <c r="E9939" s="27"/>
      <c r="F9939" s="28"/>
    </row>
    <row r="9940" spans="1:6" x14ac:dyDescent="0.25">
      <c r="A9940" s="23"/>
      <c r="B9940" s="24"/>
      <c r="C9940" s="25"/>
      <c r="D9940" s="26"/>
      <c r="E9940" s="27"/>
      <c r="F9940" s="28"/>
    </row>
    <row r="9941" spans="1:6" x14ac:dyDescent="0.25">
      <c r="A9941" s="23"/>
      <c r="B9941" s="24"/>
      <c r="C9941" s="25"/>
      <c r="D9941" s="26"/>
      <c r="E9941" s="27"/>
      <c r="F9941" s="28"/>
    </row>
    <row r="9942" spans="1:6" x14ac:dyDescent="0.25">
      <c r="A9942" s="23"/>
      <c r="B9942" s="24"/>
      <c r="C9942" s="25"/>
      <c r="D9942" s="26"/>
      <c r="E9942" s="27"/>
      <c r="F9942" s="28"/>
    </row>
    <row r="9943" spans="1:6" x14ac:dyDescent="0.25">
      <c r="A9943" s="23"/>
      <c r="B9943" s="24"/>
      <c r="C9943" s="25"/>
      <c r="D9943" s="26"/>
      <c r="E9943" s="27"/>
      <c r="F9943" s="28"/>
    </row>
    <row r="9944" spans="1:6" x14ac:dyDescent="0.25">
      <c r="A9944" s="23"/>
      <c r="B9944" s="24"/>
      <c r="C9944" s="25"/>
      <c r="D9944" s="26"/>
      <c r="E9944" s="27"/>
      <c r="F9944" s="28"/>
    </row>
    <row r="9945" spans="1:6" x14ac:dyDescent="0.25">
      <c r="A9945" s="23"/>
      <c r="B9945" s="24"/>
      <c r="C9945" s="25"/>
      <c r="D9945" s="26"/>
      <c r="E9945" s="27"/>
      <c r="F9945" s="28"/>
    </row>
    <row r="9946" spans="1:6" x14ac:dyDescent="0.25">
      <c r="A9946" s="23"/>
      <c r="B9946" s="24"/>
      <c r="C9946" s="25"/>
      <c r="D9946" s="26"/>
      <c r="E9946" s="27"/>
      <c r="F9946" s="28"/>
    </row>
    <row r="9947" spans="1:6" x14ac:dyDescent="0.25">
      <c r="A9947" s="23"/>
      <c r="B9947" s="24"/>
      <c r="C9947" s="25"/>
      <c r="D9947" s="26"/>
      <c r="E9947" s="27"/>
      <c r="F9947" s="28"/>
    </row>
    <row r="9948" spans="1:6" x14ac:dyDescent="0.25">
      <c r="A9948" s="23"/>
      <c r="B9948" s="24"/>
      <c r="C9948" s="25"/>
      <c r="D9948" s="26"/>
      <c r="E9948" s="27"/>
      <c r="F9948" s="28"/>
    </row>
    <row r="9949" spans="1:6" x14ac:dyDescent="0.25">
      <c r="A9949" s="23"/>
      <c r="B9949" s="24"/>
      <c r="C9949" s="25"/>
      <c r="D9949" s="26"/>
      <c r="E9949" s="27"/>
      <c r="F9949" s="28"/>
    </row>
    <row r="9950" spans="1:6" x14ac:dyDescent="0.25">
      <c r="A9950" s="23"/>
      <c r="B9950" s="24"/>
      <c r="C9950" s="25"/>
      <c r="D9950" s="26"/>
      <c r="E9950" s="27"/>
      <c r="F9950" s="28"/>
    </row>
    <row r="9951" spans="1:6" x14ac:dyDescent="0.25">
      <c r="A9951" s="23"/>
      <c r="B9951" s="24"/>
      <c r="C9951" s="25"/>
      <c r="D9951" s="26"/>
      <c r="E9951" s="27"/>
      <c r="F9951" s="28"/>
    </row>
    <row r="9952" spans="1:6" x14ac:dyDescent="0.25">
      <c r="A9952" s="23"/>
      <c r="B9952" s="24"/>
      <c r="C9952" s="25"/>
      <c r="D9952" s="26"/>
      <c r="E9952" s="27"/>
      <c r="F9952" s="28"/>
    </row>
    <row r="9953" spans="1:6" x14ac:dyDescent="0.25">
      <c r="A9953" s="23"/>
      <c r="B9953" s="24"/>
      <c r="C9953" s="25"/>
      <c r="D9953" s="26"/>
      <c r="E9953" s="27"/>
      <c r="F9953" s="28"/>
    </row>
    <row r="9954" spans="1:6" x14ac:dyDescent="0.25">
      <c r="A9954" s="23"/>
      <c r="B9954" s="24"/>
      <c r="C9954" s="25"/>
      <c r="D9954" s="26"/>
      <c r="E9954" s="27"/>
      <c r="F9954" s="28"/>
    </row>
    <row r="9955" spans="1:6" x14ac:dyDescent="0.25">
      <c r="A9955" s="23"/>
      <c r="B9955" s="24"/>
      <c r="C9955" s="25"/>
      <c r="D9955" s="26"/>
      <c r="E9955" s="27"/>
      <c r="F9955" s="28"/>
    </row>
    <row r="9956" spans="1:6" x14ac:dyDescent="0.25">
      <c r="A9956" s="23"/>
      <c r="B9956" s="24"/>
      <c r="C9956" s="25"/>
      <c r="D9956" s="26"/>
      <c r="E9956" s="27"/>
      <c r="F9956" s="28"/>
    </row>
    <row r="9957" spans="1:6" x14ac:dyDescent="0.25">
      <c r="A9957" s="23"/>
      <c r="B9957" s="24"/>
      <c r="C9957" s="25"/>
      <c r="D9957" s="26"/>
      <c r="E9957" s="27"/>
      <c r="F9957" s="28"/>
    </row>
    <row r="9958" spans="1:6" x14ac:dyDescent="0.25">
      <c r="A9958" s="23"/>
      <c r="B9958" s="24"/>
      <c r="C9958" s="25"/>
      <c r="D9958" s="26"/>
      <c r="E9958" s="27"/>
      <c r="F9958" s="28"/>
    </row>
    <row r="9959" spans="1:6" x14ac:dyDescent="0.25">
      <c r="A9959" s="23"/>
      <c r="B9959" s="24"/>
      <c r="C9959" s="25"/>
      <c r="D9959" s="26"/>
      <c r="E9959" s="27"/>
      <c r="F9959" s="28"/>
    </row>
    <row r="9960" spans="1:6" x14ac:dyDescent="0.25">
      <c r="A9960" s="23"/>
      <c r="B9960" s="24"/>
      <c r="C9960" s="25"/>
      <c r="D9960" s="26"/>
      <c r="E9960" s="27"/>
      <c r="F9960" s="28"/>
    </row>
    <row r="9961" spans="1:6" x14ac:dyDescent="0.25">
      <c r="A9961" s="23"/>
      <c r="B9961" s="24"/>
      <c r="C9961" s="25"/>
      <c r="D9961" s="26"/>
      <c r="E9961" s="27"/>
      <c r="F9961" s="28"/>
    </row>
    <row r="9962" spans="1:6" x14ac:dyDescent="0.25">
      <c r="A9962" s="23"/>
      <c r="B9962" s="24"/>
      <c r="C9962" s="25"/>
      <c r="D9962" s="26"/>
      <c r="E9962" s="27"/>
      <c r="F9962" s="28"/>
    </row>
    <row r="9963" spans="1:6" x14ac:dyDescent="0.25">
      <c r="A9963" s="23"/>
      <c r="B9963" s="24"/>
      <c r="C9963" s="25"/>
      <c r="D9963" s="26"/>
      <c r="E9963" s="27"/>
      <c r="F9963" s="28"/>
    </row>
    <row r="9964" spans="1:6" x14ac:dyDescent="0.25">
      <c r="A9964" s="23"/>
      <c r="B9964" s="24"/>
      <c r="C9964" s="25"/>
      <c r="D9964" s="26"/>
      <c r="E9964" s="27"/>
      <c r="F9964" s="28"/>
    </row>
    <row r="9965" spans="1:6" x14ac:dyDescent="0.25">
      <c r="A9965" s="23"/>
      <c r="B9965" s="24"/>
      <c r="C9965" s="25"/>
      <c r="D9965" s="26"/>
      <c r="E9965" s="27"/>
      <c r="F9965" s="28"/>
    </row>
    <row r="9966" spans="1:6" x14ac:dyDescent="0.25">
      <c r="A9966" s="23"/>
      <c r="B9966" s="24"/>
      <c r="C9966" s="25"/>
      <c r="D9966" s="26"/>
      <c r="E9966" s="27"/>
      <c r="F9966" s="28"/>
    </row>
    <row r="9967" spans="1:6" x14ac:dyDescent="0.25">
      <c r="A9967" s="23"/>
      <c r="B9967" s="24"/>
      <c r="C9967" s="25"/>
      <c r="D9967" s="26"/>
      <c r="E9967" s="27"/>
      <c r="F9967" s="28"/>
    </row>
    <row r="9968" spans="1:6" x14ac:dyDescent="0.25">
      <c r="A9968" s="23"/>
      <c r="B9968" s="24"/>
      <c r="C9968" s="25"/>
      <c r="D9968" s="26"/>
      <c r="E9968" s="27"/>
      <c r="F9968" s="28"/>
    </row>
    <row r="9969" spans="1:6" x14ac:dyDescent="0.25">
      <c r="A9969" s="23"/>
      <c r="B9969" s="24"/>
      <c r="C9969" s="25"/>
      <c r="D9969" s="26"/>
      <c r="E9969" s="27"/>
      <c r="F9969" s="28"/>
    </row>
    <row r="9970" spans="1:6" x14ac:dyDescent="0.25">
      <c r="A9970" s="23"/>
      <c r="B9970" s="24"/>
      <c r="C9970" s="25"/>
      <c r="D9970" s="26"/>
      <c r="E9970" s="27"/>
      <c r="F9970" s="28"/>
    </row>
    <row r="9971" spans="1:6" x14ac:dyDescent="0.25">
      <c r="A9971" s="23"/>
      <c r="B9971" s="24"/>
      <c r="C9971" s="25"/>
      <c r="D9971" s="26"/>
      <c r="E9971" s="27"/>
      <c r="F9971" s="28"/>
    </row>
    <row r="9972" spans="1:6" x14ac:dyDescent="0.25">
      <c r="A9972" s="23"/>
      <c r="B9972" s="24"/>
      <c r="C9972" s="25"/>
      <c r="D9972" s="26"/>
      <c r="E9972" s="27"/>
      <c r="F9972" s="28"/>
    </row>
    <row r="9973" spans="1:6" x14ac:dyDescent="0.25">
      <c r="A9973" s="23"/>
      <c r="B9973" s="24"/>
      <c r="C9973" s="25"/>
      <c r="D9973" s="26"/>
      <c r="E9973" s="27"/>
      <c r="F9973" s="28"/>
    </row>
    <row r="9974" spans="1:6" x14ac:dyDescent="0.25">
      <c r="A9974" s="23"/>
      <c r="B9974" s="24"/>
      <c r="C9974" s="25"/>
      <c r="D9974" s="26"/>
      <c r="E9974" s="27"/>
      <c r="F9974" s="28"/>
    </row>
    <row r="9975" spans="1:6" x14ac:dyDescent="0.25">
      <c r="A9975" s="23"/>
      <c r="B9975" s="24"/>
      <c r="C9975" s="25"/>
      <c r="D9975" s="26"/>
      <c r="E9975" s="27"/>
      <c r="F9975" s="28"/>
    </row>
    <row r="9976" spans="1:6" x14ac:dyDescent="0.25">
      <c r="A9976" s="23"/>
      <c r="B9976" s="24"/>
      <c r="C9976" s="25"/>
      <c r="D9976" s="26"/>
      <c r="E9976" s="27"/>
      <c r="F9976" s="28"/>
    </row>
    <row r="9977" spans="1:6" x14ac:dyDescent="0.25">
      <c r="A9977" s="23"/>
      <c r="B9977" s="24"/>
      <c r="C9977" s="25"/>
      <c r="D9977" s="26"/>
      <c r="E9977" s="27"/>
      <c r="F9977" s="28"/>
    </row>
    <row r="9978" spans="1:6" x14ac:dyDescent="0.25">
      <c r="A9978" s="23"/>
      <c r="B9978" s="24"/>
      <c r="C9978" s="25"/>
      <c r="D9978" s="26"/>
      <c r="E9978" s="27"/>
      <c r="F9978" s="28"/>
    </row>
    <row r="9979" spans="1:6" x14ac:dyDescent="0.25">
      <c r="A9979" s="23"/>
      <c r="B9979" s="24"/>
      <c r="C9979" s="25"/>
      <c r="D9979" s="26"/>
      <c r="E9979" s="27"/>
      <c r="F9979" s="28"/>
    </row>
    <row r="9980" spans="1:6" x14ac:dyDescent="0.25">
      <c r="A9980" s="23"/>
      <c r="B9980" s="24"/>
      <c r="C9980" s="25"/>
      <c r="D9980" s="26"/>
      <c r="E9980" s="27"/>
      <c r="F9980" s="28"/>
    </row>
    <row r="9981" spans="1:6" x14ac:dyDescent="0.25">
      <c r="A9981" s="23"/>
      <c r="B9981" s="24"/>
      <c r="C9981" s="25"/>
      <c r="D9981" s="26"/>
      <c r="E9981" s="27"/>
      <c r="F9981" s="28"/>
    </row>
    <row r="9982" spans="1:6" x14ac:dyDescent="0.25">
      <c r="A9982" s="23"/>
      <c r="B9982" s="24"/>
      <c r="C9982" s="25"/>
      <c r="D9982" s="26"/>
      <c r="E9982" s="27"/>
      <c r="F9982" s="28"/>
    </row>
    <row r="9983" spans="1:6" x14ac:dyDescent="0.25">
      <c r="A9983" s="23"/>
      <c r="B9983" s="24"/>
      <c r="C9983" s="25"/>
      <c r="D9983" s="26"/>
      <c r="E9983" s="27"/>
      <c r="F9983" s="28"/>
    </row>
    <row r="9984" spans="1:6" x14ac:dyDescent="0.25">
      <c r="A9984" s="23"/>
      <c r="B9984" s="24"/>
      <c r="C9984" s="25"/>
      <c r="D9984" s="26"/>
      <c r="E9984" s="27"/>
      <c r="F9984" s="28"/>
    </row>
    <row r="9985" spans="1:6" x14ac:dyDescent="0.25">
      <c r="A9985" s="23"/>
      <c r="B9985" s="24"/>
      <c r="C9985" s="25"/>
      <c r="D9985" s="26"/>
      <c r="E9985" s="27"/>
      <c r="F9985" s="28"/>
    </row>
    <row r="9986" spans="1:6" x14ac:dyDescent="0.25">
      <c r="A9986" s="23"/>
      <c r="B9986" s="24"/>
      <c r="C9986" s="25"/>
      <c r="D9986" s="26"/>
      <c r="E9986" s="27"/>
      <c r="F9986" s="28"/>
    </row>
    <row r="9987" spans="1:6" x14ac:dyDescent="0.25">
      <c r="A9987" s="23"/>
      <c r="B9987" s="24"/>
      <c r="C9987" s="25"/>
      <c r="D9987" s="26"/>
      <c r="E9987" s="27"/>
      <c r="F9987" s="28"/>
    </row>
    <row r="9988" spans="1:6" x14ac:dyDescent="0.25">
      <c r="A9988" s="23"/>
      <c r="B9988" s="24"/>
      <c r="C9988" s="25"/>
      <c r="D9988" s="26"/>
      <c r="E9988" s="27"/>
      <c r="F9988" s="28"/>
    </row>
    <row r="9989" spans="1:6" x14ac:dyDescent="0.25">
      <c r="A9989" s="23"/>
      <c r="B9989" s="24"/>
      <c r="C9989" s="25"/>
      <c r="D9989" s="26"/>
      <c r="E9989" s="27"/>
      <c r="F9989" s="28"/>
    </row>
    <row r="9990" spans="1:6" x14ac:dyDescent="0.25">
      <c r="A9990" s="23"/>
      <c r="B9990" s="24"/>
      <c r="C9990" s="25"/>
      <c r="D9990" s="26"/>
      <c r="E9990" s="27"/>
      <c r="F9990" s="28"/>
    </row>
    <row r="9991" spans="1:6" x14ac:dyDescent="0.25">
      <c r="A9991" s="23"/>
      <c r="B9991" s="24"/>
      <c r="C9991" s="25"/>
      <c r="D9991" s="26"/>
      <c r="E9991" s="27"/>
      <c r="F9991" s="28"/>
    </row>
    <row r="9992" spans="1:6" x14ac:dyDescent="0.25">
      <c r="A9992" s="23"/>
      <c r="B9992" s="24"/>
      <c r="C9992" s="25"/>
      <c r="D9992" s="26"/>
      <c r="E9992" s="27"/>
      <c r="F9992" s="28"/>
    </row>
    <row r="9993" spans="1:6" x14ac:dyDescent="0.25">
      <c r="A9993" s="23"/>
      <c r="B9993" s="24"/>
      <c r="C9993" s="25"/>
      <c r="D9993" s="26"/>
      <c r="E9993" s="27"/>
      <c r="F9993" s="28"/>
    </row>
    <row r="9994" spans="1:6" x14ac:dyDescent="0.25">
      <c r="A9994" s="23"/>
      <c r="B9994" s="24"/>
      <c r="C9994" s="25"/>
      <c r="D9994" s="26"/>
      <c r="E9994" s="27"/>
      <c r="F9994" s="28"/>
    </row>
    <row r="9995" spans="1:6" x14ac:dyDescent="0.25">
      <c r="A9995" s="23"/>
      <c r="B9995" s="24"/>
      <c r="C9995" s="25"/>
      <c r="D9995" s="26"/>
      <c r="E9995" s="27"/>
      <c r="F9995" s="28"/>
    </row>
    <row r="9996" spans="1:6" x14ac:dyDescent="0.25">
      <c r="A9996" s="23"/>
      <c r="B9996" s="24"/>
      <c r="C9996" s="25"/>
      <c r="D9996" s="26"/>
      <c r="E9996" s="27"/>
      <c r="F9996" s="28"/>
    </row>
    <row r="9997" spans="1:6" x14ac:dyDescent="0.25">
      <c r="A9997" s="23"/>
      <c r="B9997" s="24"/>
      <c r="C9997" s="25"/>
      <c r="D9997" s="26"/>
      <c r="E9997" s="27"/>
      <c r="F9997" s="28"/>
    </row>
    <row r="9998" spans="1:6" x14ac:dyDescent="0.25">
      <c r="A9998" s="23"/>
      <c r="B9998" s="24"/>
      <c r="C9998" s="25"/>
      <c r="D9998" s="26"/>
      <c r="E9998" s="27"/>
      <c r="F9998" s="28"/>
    </row>
    <row r="9999" spans="1:6" x14ac:dyDescent="0.25">
      <c r="A9999" s="23"/>
      <c r="B9999" s="24"/>
      <c r="C9999" s="25"/>
      <c r="D9999" s="26"/>
      <c r="E9999" s="27"/>
      <c r="F9999" s="28"/>
    </row>
    <row r="10000" spans="1:6" x14ac:dyDescent="0.25">
      <c r="A10000" s="23"/>
      <c r="B10000" s="24"/>
      <c r="C10000" s="25"/>
      <c r="D10000" s="26"/>
      <c r="E10000" s="27"/>
      <c r="F10000" s="28"/>
    </row>
    <row r="10001" spans="1:6" x14ac:dyDescent="0.25">
      <c r="A10001" s="23"/>
      <c r="B10001" s="24"/>
      <c r="C10001" s="25"/>
      <c r="D10001" s="26"/>
      <c r="E10001" s="27"/>
      <c r="F10001" s="28"/>
    </row>
    <row r="10002" spans="1:6" x14ac:dyDescent="0.25">
      <c r="A10002" s="23"/>
      <c r="B10002" s="24"/>
      <c r="C10002" s="25"/>
      <c r="D10002" s="26"/>
      <c r="E10002" s="27"/>
      <c r="F10002" s="28"/>
    </row>
    <row r="10003" spans="1:6" x14ac:dyDescent="0.25">
      <c r="A10003" s="23"/>
      <c r="B10003" s="24"/>
      <c r="C10003" s="25"/>
      <c r="D10003" s="26"/>
      <c r="E10003" s="27"/>
      <c r="F10003" s="28"/>
    </row>
    <row r="10004" spans="1:6" x14ac:dyDescent="0.25">
      <c r="A10004" s="23"/>
      <c r="B10004" s="24"/>
      <c r="C10004" s="25"/>
      <c r="D10004" s="26"/>
      <c r="E10004" s="27"/>
      <c r="F10004" s="28"/>
    </row>
    <row r="10005" spans="1:6" x14ac:dyDescent="0.25">
      <c r="A10005" s="23"/>
      <c r="B10005" s="24"/>
      <c r="C10005" s="25"/>
      <c r="D10005" s="26"/>
      <c r="E10005" s="27"/>
      <c r="F10005" s="28"/>
    </row>
    <row r="10006" spans="1:6" x14ac:dyDescent="0.25">
      <c r="A10006" s="23"/>
      <c r="B10006" s="24"/>
      <c r="C10006" s="25"/>
      <c r="D10006" s="26"/>
      <c r="E10006" s="27"/>
      <c r="F10006" s="28"/>
    </row>
    <row r="10007" spans="1:6" x14ac:dyDescent="0.25">
      <c r="A10007" s="23"/>
      <c r="B10007" s="24"/>
      <c r="C10007" s="25"/>
      <c r="D10007" s="26"/>
      <c r="E10007" s="27"/>
      <c r="F10007" s="28"/>
    </row>
    <row r="10008" spans="1:6" x14ac:dyDescent="0.25">
      <c r="A10008" s="23"/>
      <c r="B10008" s="24"/>
      <c r="C10008" s="25"/>
      <c r="D10008" s="26"/>
      <c r="E10008" s="27"/>
      <c r="F10008" s="28"/>
    </row>
    <row r="10009" spans="1:6" x14ac:dyDescent="0.25">
      <c r="A10009" s="23"/>
      <c r="B10009" s="24"/>
      <c r="C10009" s="25"/>
      <c r="D10009" s="26"/>
      <c r="E10009" s="27"/>
      <c r="F10009" s="28"/>
    </row>
    <row r="10010" spans="1:6" x14ac:dyDescent="0.25">
      <c r="A10010" s="23"/>
      <c r="B10010" s="24"/>
      <c r="C10010" s="25"/>
      <c r="D10010" s="26"/>
      <c r="E10010" s="27"/>
      <c r="F10010" s="28"/>
    </row>
    <row r="10011" spans="1:6" x14ac:dyDescent="0.25">
      <c r="A10011" s="23"/>
      <c r="B10011" s="24"/>
      <c r="C10011" s="25"/>
      <c r="D10011" s="26"/>
      <c r="E10011" s="27"/>
      <c r="F10011" s="28"/>
    </row>
    <row r="10012" spans="1:6" x14ac:dyDescent="0.25">
      <c r="A10012" s="23"/>
      <c r="B10012" s="24"/>
      <c r="C10012" s="25"/>
      <c r="D10012" s="26"/>
      <c r="E10012" s="27"/>
      <c r="F10012" s="28"/>
    </row>
    <row r="10013" spans="1:6" x14ac:dyDescent="0.25">
      <c r="A10013" s="23"/>
      <c r="B10013" s="24"/>
      <c r="C10013" s="25"/>
      <c r="D10013" s="26"/>
      <c r="E10013" s="27"/>
      <c r="F10013" s="28"/>
    </row>
    <row r="10014" spans="1:6" x14ac:dyDescent="0.25">
      <c r="A10014" s="23"/>
      <c r="B10014" s="24"/>
      <c r="C10014" s="25"/>
      <c r="D10014" s="26"/>
      <c r="E10014" s="27"/>
      <c r="F10014" s="28"/>
    </row>
    <row r="10015" spans="1:6" x14ac:dyDescent="0.25">
      <c r="A10015" s="23"/>
      <c r="B10015" s="24"/>
      <c r="C10015" s="25"/>
      <c r="D10015" s="26"/>
      <c r="E10015" s="27"/>
      <c r="F10015" s="28"/>
    </row>
    <row r="10016" spans="1:6" x14ac:dyDescent="0.25">
      <c r="A10016" s="23"/>
      <c r="B10016" s="24"/>
      <c r="C10016" s="25"/>
      <c r="D10016" s="26"/>
      <c r="E10016" s="27"/>
      <c r="F10016" s="28"/>
    </row>
    <row r="10017" spans="1:6" x14ac:dyDescent="0.25">
      <c r="A10017" s="23"/>
      <c r="B10017" s="24"/>
      <c r="C10017" s="25"/>
      <c r="D10017" s="26"/>
      <c r="E10017" s="27"/>
      <c r="F10017" s="28"/>
    </row>
    <row r="10018" spans="1:6" x14ac:dyDescent="0.25">
      <c r="A10018" s="23"/>
      <c r="B10018" s="24"/>
      <c r="C10018" s="25"/>
      <c r="D10018" s="26"/>
      <c r="E10018" s="27"/>
      <c r="F10018" s="28"/>
    </row>
    <row r="10019" spans="1:6" x14ac:dyDescent="0.25">
      <c r="A10019" s="23"/>
      <c r="B10019" s="24"/>
      <c r="C10019" s="25"/>
      <c r="D10019" s="26"/>
      <c r="E10019" s="27"/>
      <c r="F10019" s="28"/>
    </row>
    <row r="10020" spans="1:6" x14ac:dyDescent="0.25">
      <c r="A10020" s="23"/>
      <c r="B10020" s="24"/>
      <c r="C10020" s="25"/>
      <c r="D10020" s="26"/>
      <c r="E10020" s="27"/>
      <c r="F10020" s="28"/>
    </row>
    <row r="10021" spans="1:6" x14ac:dyDescent="0.25">
      <c r="A10021" s="23"/>
      <c r="B10021" s="24"/>
      <c r="C10021" s="25"/>
      <c r="D10021" s="26"/>
      <c r="E10021" s="27"/>
      <c r="F10021" s="28"/>
    </row>
    <row r="10022" spans="1:6" x14ac:dyDescent="0.25">
      <c r="A10022" s="23"/>
      <c r="B10022" s="24"/>
      <c r="C10022" s="25"/>
      <c r="D10022" s="26"/>
      <c r="E10022" s="27"/>
      <c r="F10022" s="28"/>
    </row>
    <row r="10023" spans="1:6" x14ac:dyDescent="0.25">
      <c r="A10023" s="23"/>
      <c r="B10023" s="24"/>
      <c r="C10023" s="25"/>
      <c r="D10023" s="26"/>
      <c r="E10023" s="27"/>
      <c r="F10023" s="28"/>
    </row>
    <row r="10024" spans="1:6" x14ac:dyDescent="0.25">
      <c r="A10024" s="23"/>
      <c r="B10024" s="24"/>
      <c r="C10024" s="25"/>
      <c r="D10024" s="26"/>
      <c r="E10024" s="27"/>
      <c r="F10024" s="28"/>
    </row>
    <row r="10025" spans="1:6" x14ac:dyDescent="0.25">
      <c r="A10025" s="23"/>
      <c r="B10025" s="24"/>
      <c r="C10025" s="25"/>
      <c r="D10025" s="26"/>
      <c r="E10025" s="27"/>
      <c r="F10025" s="28"/>
    </row>
    <row r="10026" spans="1:6" x14ac:dyDescent="0.25">
      <c r="A10026" s="23"/>
      <c r="B10026" s="24"/>
      <c r="C10026" s="25"/>
      <c r="D10026" s="26"/>
      <c r="E10026" s="27"/>
      <c r="F10026" s="28"/>
    </row>
    <row r="10027" spans="1:6" x14ac:dyDescent="0.25">
      <c r="A10027" s="23"/>
      <c r="B10027" s="24"/>
      <c r="C10027" s="25"/>
      <c r="D10027" s="26"/>
      <c r="E10027" s="27"/>
      <c r="F10027" s="28"/>
    </row>
    <row r="10028" spans="1:6" x14ac:dyDescent="0.25">
      <c r="A10028" s="23"/>
      <c r="B10028" s="24"/>
      <c r="C10028" s="25"/>
      <c r="D10028" s="26"/>
      <c r="E10028" s="27"/>
      <c r="F10028" s="28"/>
    </row>
    <row r="10029" spans="1:6" x14ac:dyDescent="0.25">
      <c r="A10029" s="23"/>
      <c r="B10029" s="24"/>
      <c r="C10029" s="25"/>
      <c r="D10029" s="26"/>
      <c r="E10029" s="27"/>
      <c r="F10029" s="28"/>
    </row>
    <row r="10030" spans="1:6" x14ac:dyDescent="0.25">
      <c r="A10030" s="23"/>
      <c r="B10030" s="24"/>
      <c r="C10030" s="25"/>
      <c r="D10030" s="26"/>
      <c r="E10030" s="27"/>
      <c r="F10030" s="28"/>
    </row>
    <row r="10031" spans="1:6" x14ac:dyDescent="0.25">
      <c r="A10031" s="23"/>
      <c r="B10031" s="24"/>
      <c r="C10031" s="25"/>
      <c r="D10031" s="26"/>
      <c r="E10031" s="27"/>
      <c r="F10031" s="28"/>
    </row>
    <row r="10032" spans="1:6" x14ac:dyDescent="0.25">
      <c r="A10032" s="23"/>
      <c r="B10032" s="24"/>
      <c r="C10032" s="25"/>
      <c r="D10032" s="26"/>
      <c r="E10032" s="27"/>
      <c r="F10032" s="28"/>
    </row>
    <row r="10033" spans="1:6" x14ac:dyDescent="0.25">
      <c r="A10033" s="23"/>
      <c r="B10033" s="24"/>
      <c r="C10033" s="25"/>
      <c r="D10033" s="26"/>
      <c r="E10033" s="27"/>
      <c r="F10033" s="28"/>
    </row>
    <row r="10034" spans="1:6" x14ac:dyDescent="0.25">
      <c r="A10034" s="23"/>
      <c r="B10034" s="24"/>
      <c r="C10034" s="25"/>
      <c r="D10034" s="26"/>
      <c r="E10034" s="27"/>
      <c r="F10034" s="28"/>
    </row>
    <row r="10035" spans="1:6" x14ac:dyDescent="0.25">
      <c r="A10035" s="23"/>
      <c r="B10035" s="24"/>
      <c r="C10035" s="25"/>
      <c r="D10035" s="26"/>
      <c r="E10035" s="27"/>
      <c r="F10035" s="28"/>
    </row>
    <row r="10036" spans="1:6" x14ac:dyDescent="0.25">
      <c r="A10036" s="23"/>
      <c r="B10036" s="24"/>
      <c r="C10036" s="25"/>
      <c r="D10036" s="26"/>
      <c r="E10036" s="27"/>
      <c r="F10036" s="28"/>
    </row>
    <row r="10037" spans="1:6" x14ac:dyDescent="0.25">
      <c r="A10037" s="23"/>
      <c r="B10037" s="24"/>
      <c r="C10037" s="25"/>
      <c r="D10037" s="26"/>
      <c r="E10037" s="27"/>
      <c r="F10037" s="28"/>
    </row>
    <row r="10038" spans="1:6" x14ac:dyDescent="0.25">
      <c r="A10038" s="23"/>
      <c r="B10038" s="24"/>
      <c r="C10038" s="25"/>
      <c r="D10038" s="26"/>
      <c r="E10038" s="27"/>
      <c r="F10038" s="28"/>
    </row>
    <row r="10039" spans="1:6" x14ac:dyDescent="0.25">
      <c r="A10039" s="23"/>
      <c r="B10039" s="24"/>
      <c r="C10039" s="25"/>
      <c r="D10039" s="26"/>
      <c r="E10039" s="27"/>
      <c r="F10039" s="28"/>
    </row>
    <row r="10040" spans="1:6" x14ac:dyDescent="0.25">
      <c r="A10040" s="23"/>
      <c r="B10040" s="24"/>
      <c r="C10040" s="25"/>
      <c r="D10040" s="26"/>
      <c r="E10040" s="27"/>
      <c r="F10040" s="28"/>
    </row>
    <row r="10041" spans="1:6" x14ac:dyDescent="0.25">
      <c r="A10041" s="23"/>
      <c r="B10041" s="24"/>
      <c r="C10041" s="25"/>
      <c r="D10041" s="26"/>
      <c r="E10041" s="27"/>
      <c r="F10041" s="28"/>
    </row>
    <row r="10042" spans="1:6" x14ac:dyDescent="0.25">
      <c r="A10042" s="23"/>
      <c r="B10042" s="24"/>
      <c r="C10042" s="25"/>
      <c r="D10042" s="26"/>
      <c r="E10042" s="27"/>
      <c r="F10042" s="28"/>
    </row>
    <row r="10043" spans="1:6" x14ac:dyDescent="0.25">
      <c r="A10043" s="23"/>
      <c r="B10043" s="24"/>
      <c r="C10043" s="25"/>
      <c r="D10043" s="26"/>
      <c r="E10043" s="27"/>
      <c r="F10043" s="28"/>
    </row>
    <row r="10044" spans="1:6" x14ac:dyDescent="0.25">
      <c r="A10044" s="23"/>
      <c r="B10044" s="24"/>
      <c r="C10044" s="25"/>
      <c r="D10044" s="26"/>
      <c r="E10044" s="27"/>
      <c r="F10044" s="28"/>
    </row>
    <row r="10045" spans="1:6" x14ac:dyDescent="0.25">
      <c r="A10045" s="23"/>
      <c r="B10045" s="24"/>
      <c r="C10045" s="25"/>
      <c r="D10045" s="26"/>
      <c r="E10045" s="27"/>
      <c r="F10045" s="28"/>
    </row>
    <row r="10046" spans="1:6" x14ac:dyDescent="0.25">
      <c r="A10046" s="23"/>
      <c r="B10046" s="24"/>
      <c r="C10046" s="25"/>
      <c r="D10046" s="26"/>
      <c r="E10046" s="27"/>
      <c r="F10046" s="28"/>
    </row>
    <row r="10047" spans="1:6" x14ac:dyDescent="0.25">
      <c r="A10047" s="23"/>
      <c r="B10047" s="24"/>
      <c r="C10047" s="25"/>
      <c r="D10047" s="26"/>
      <c r="E10047" s="27"/>
      <c r="F10047" s="28"/>
    </row>
    <row r="10048" spans="1:6" x14ac:dyDescent="0.25">
      <c r="A10048" s="23"/>
      <c r="B10048" s="24"/>
      <c r="C10048" s="25"/>
      <c r="D10048" s="26"/>
      <c r="E10048" s="27"/>
      <c r="F10048" s="28"/>
    </row>
    <row r="10049" spans="1:6" x14ac:dyDescent="0.25">
      <c r="A10049" s="23"/>
      <c r="B10049" s="24"/>
      <c r="C10049" s="25"/>
      <c r="D10049" s="26"/>
      <c r="E10049" s="27"/>
      <c r="F10049" s="28"/>
    </row>
    <row r="10050" spans="1:6" x14ac:dyDescent="0.25">
      <c r="A10050" s="23"/>
      <c r="B10050" s="24"/>
      <c r="C10050" s="25"/>
      <c r="D10050" s="26"/>
      <c r="E10050" s="27"/>
      <c r="F10050" s="28"/>
    </row>
    <row r="10051" spans="1:6" x14ac:dyDescent="0.25">
      <c r="A10051" s="23"/>
      <c r="B10051" s="24"/>
      <c r="C10051" s="25"/>
      <c r="D10051" s="26"/>
      <c r="E10051" s="27"/>
      <c r="F10051" s="28"/>
    </row>
    <row r="10052" spans="1:6" x14ac:dyDescent="0.25">
      <c r="A10052" s="23"/>
      <c r="B10052" s="24"/>
      <c r="C10052" s="25"/>
      <c r="D10052" s="26"/>
      <c r="E10052" s="27"/>
      <c r="F10052" s="28"/>
    </row>
    <row r="10053" spans="1:6" x14ac:dyDescent="0.25">
      <c r="A10053" s="23"/>
      <c r="B10053" s="24"/>
      <c r="C10053" s="25"/>
      <c r="D10053" s="26"/>
      <c r="E10053" s="27"/>
      <c r="F10053" s="28"/>
    </row>
    <row r="10054" spans="1:6" x14ac:dyDescent="0.25">
      <c r="A10054" s="23"/>
      <c r="B10054" s="24"/>
      <c r="C10054" s="25"/>
      <c r="D10054" s="26"/>
      <c r="E10054" s="27"/>
      <c r="F10054" s="28"/>
    </row>
    <row r="10055" spans="1:6" x14ac:dyDescent="0.25">
      <c r="A10055" s="23"/>
      <c r="B10055" s="24"/>
      <c r="C10055" s="25"/>
      <c r="D10055" s="26"/>
      <c r="E10055" s="27"/>
      <c r="F10055" s="28"/>
    </row>
    <row r="10056" spans="1:6" x14ac:dyDescent="0.25">
      <c r="A10056" s="23"/>
      <c r="B10056" s="24"/>
      <c r="C10056" s="25"/>
      <c r="D10056" s="26"/>
      <c r="E10056" s="27"/>
      <c r="F10056" s="28"/>
    </row>
    <row r="10057" spans="1:6" x14ac:dyDescent="0.25">
      <c r="A10057" s="23"/>
      <c r="B10057" s="24"/>
      <c r="C10057" s="25"/>
      <c r="D10057" s="26"/>
      <c r="E10057" s="27"/>
      <c r="F10057" s="28"/>
    </row>
    <row r="10058" spans="1:6" x14ac:dyDescent="0.25">
      <c r="A10058" s="23"/>
      <c r="B10058" s="24"/>
      <c r="C10058" s="25"/>
      <c r="D10058" s="26"/>
      <c r="E10058" s="27"/>
      <c r="F10058" s="28"/>
    </row>
    <row r="10059" spans="1:6" x14ac:dyDescent="0.25">
      <c r="A10059" s="23"/>
      <c r="B10059" s="24"/>
      <c r="C10059" s="25"/>
      <c r="D10059" s="26"/>
      <c r="E10059" s="27"/>
      <c r="F10059" s="28"/>
    </row>
    <row r="10060" spans="1:6" x14ac:dyDescent="0.25">
      <c r="A10060" s="23"/>
      <c r="B10060" s="24"/>
      <c r="C10060" s="25"/>
      <c r="D10060" s="26"/>
      <c r="E10060" s="27"/>
      <c r="F10060" s="28"/>
    </row>
    <row r="10061" spans="1:6" x14ac:dyDescent="0.25">
      <c r="A10061" s="23"/>
      <c r="B10061" s="24"/>
      <c r="C10061" s="25"/>
      <c r="D10061" s="26"/>
      <c r="E10061" s="27"/>
      <c r="F10061" s="28"/>
    </row>
    <row r="10062" spans="1:6" x14ac:dyDescent="0.25">
      <c r="A10062" s="23"/>
      <c r="B10062" s="24"/>
      <c r="C10062" s="25"/>
      <c r="D10062" s="26"/>
      <c r="E10062" s="27"/>
      <c r="F10062" s="28"/>
    </row>
    <row r="10063" spans="1:6" x14ac:dyDescent="0.25">
      <c r="A10063" s="23"/>
      <c r="B10063" s="24"/>
      <c r="C10063" s="25"/>
      <c r="D10063" s="26"/>
      <c r="E10063" s="27"/>
      <c r="F10063" s="28"/>
    </row>
    <row r="10064" spans="1:6" x14ac:dyDescent="0.25">
      <c r="A10064" s="23"/>
      <c r="B10064" s="24"/>
      <c r="C10064" s="25"/>
      <c r="D10064" s="26"/>
      <c r="E10064" s="27"/>
      <c r="F10064" s="28"/>
    </row>
    <row r="10065" spans="1:6" x14ac:dyDescent="0.25">
      <c r="A10065" s="23"/>
      <c r="B10065" s="24"/>
      <c r="C10065" s="25"/>
      <c r="D10065" s="26"/>
      <c r="E10065" s="27"/>
      <c r="F10065" s="28"/>
    </row>
    <row r="10066" spans="1:6" x14ac:dyDescent="0.25">
      <c r="A10066" s="23"/>
      <c r="B10066" s="24"/>
      <c r="C10066" s="25"/>
      <c r="D10066" s="26"/>
      <c r="E10066" s="27"/>
      <c r="F10066" s="28"/>
    </row>
    <row r="10067" spans="1:6" x14ac:dyDescent="0.25">
      <c r="A10067" s="23"/>
      <c r="B10067" s="24"/>
      <c r="C10067" s="25"/>
      <c r="D10067" s="26"/>
      <c r="E10067" s="27"/>
      <c r="F10067" s="28"/>
    </row>
    <row r="10068" spans="1:6" x14ac:dyDescent="0.25">
      <c r="A10068" s="23"/>
      <c r="B10068" s="24"/>
      <c r="C10068" s="25"/>
      <c r="D10068" s="26"/>
      <c r="E10068" s="27"/>
      <c r="F10068" s="28"/>
    </row>
    <row r="10069" spans="1:6" x14ac:dyDescent="0.25">
      <c r="A10069" s="23"/>
      <c r="B10069" s="24"/>
      <c r="C10069" s="25"/>
      <c r="D10069" s="26"/>
      <c r="E10069" s="27"/>
      <c r="F10069" s="28"/>
    </row>
    <row r="10070" spans="1:6" x14ac:dyDescent="0.25">
      <c r="A10070" s="23"/>
      <c r="B10070" s="24"/>
      <c r="C10070" s="25"/>
      <c r="D10070" s="26"/>
      <c r="E10070" s="27"/>
      <c r="F10070" s="28"/>
    </row>
    <row r="10071" spans="1:6" x14ac:dyDescent="0.25">
      <c r="A10071" s="23"/>
      <c r="B10071" s="24"/>
      <c r="C10071" s="25"/>
      <c r="D10071" s="26"/>
      <c r="E10071" s="27"/>
      <c r="F10071" s="28"/>
    </row>
    <row r="10072" spans="1:6" x14ac:dyDescent="0.25">
      <c r="A10072" s="23"/>
      <c r="B10072" s="24"/>
      <c r="C10072" s="25"/>
      <c r="D10072" s="26"/>
      <c r="E10072" s="27"/>
      <c r="F10072" s="28"/>
    </row>
    <row r="10073" spans="1:6" x14ac:dyDescent="0.25">
      <c r="A10073" s="23"/>
      <c r="B10073" s="24"/>
      <c r="C10073" s="25"/>
      <c r="D10073" s="26"/>
      <c r="E10073" s="27"/>
      <c r="F10073" s="28"/>
    </row>
    <row r="10074" spans="1:6" x14ac:dyDescent="0.25">
      <c r="A10074" s="23"/>
      <c r="B10074" s="24"/>
      <c r="C10074" s="25"/>
      <c r="D10074" s="26"/>
      <c r="E10074" s="27"/>
      <c r="F10074" s="28"/>
    </row>
    <row r="10075" spans="1:6" x14ac:dyDescent="0.25">
      <c r="A10075" s="23"/>
      <c r="B10075" s="24"/>
      <c r="C10075" s="25"/>
      <c r="D10075" s="26"/>
      <c r="E10075" s="27"/>
      <c r="F10075" s="28"/>
    </row>
    <row r="10076" spans="1:6" x14ac:dyDescent="0.25">
      <c r="A10076" s="23"/>
      <c r="B10076" s="24"/>
      <c r="C10076" s="25"/>
      <c r="D10076" s="26"/>
      <c r="E10076" s="27"/>
      <c r="F10076" s="28"/>
    </row>
    <row r="10077" spans="1:6" x14ac:dyDescent="0.25">
      <c r="A10077" s="23"/>
      <c r="B10077" s="24"/>
      <c r="C10077" s="25"/>
      <c r="D10077" s="26"/>
      <c r="E10077" s="27"/>
      <c r="F10077" s="28"/>
    </row>
    <row r="10078" spans="1:6" x14ac:dyDescent="0.25">
      <c r="A10078" s="23"/>
      <c r="B10078" s="24"/>
      <c r="C10078" s="25"/>
      <c r="D10078" s="26"/>
      <c r="E10078" s="27"/>
      <c r="F10078" s="28"/>
    </row>
    <row r="10079" spans="1:6" x14ac:dyDescent="0.25">
      <c r="A10079" s="23"/>
      <c r="B10079" s="24"/>
      <c r="C10079" s="25"/>
      <c r="D10079" s="26"/>
      <c r="E10079" s="27"/>
      <c r="F10079" s="28"/>
    </row>
    <row r="10080" spans="1:6" x14ac:dyDescent="0.25">
      <c r="A10080" s="23"/>
      <c r="B10080" s="24"/>
      <c r="C10080" s="25"/>
      <c r="D10080" s="26"/>
      <c r="E10080" s="27"/>
      <c r="F10080" s="28"/>
    </row>
    <row r="10081" spans="1:6" x14ac:dyDescent="0.25">
      <c r="A10081" s="23"/>
      <c r="B10081" s="24"/>
      <c r="C10081" s="25"/>
      <c r="D10081" s="26"/>
      <c r="E10081" s="27"/>
      <c r="F10081" s="28"/>
    </row>
    <row r="10082" spans="1:6" x14ac:dyDescent="0.25">
      <c r="A10082" s="23"/>
      <c r="B10082" s="24"/>
      <c r="C10082" s="25"/>
      <c r="D10082" s="26"/>
      <c r="E10082" s="27"/>
      <c r="F10082" s="28"/>
    </row>
    <row r="10083" spans="1:6" x14ac:dyDescent="0.25">
      <c r="A10083" s="23"/>
      <c r="B10083" s="24"/>
      <c r="C10083" s="25"/>
      <c r="D10083" s="26"/>
      <c r="E10083" s="27"/>
      <c r="F10083" s="28"/>
    </row>
    <row r="10084" spans="1:6" x14ac:dyDescent="0.25">
      <c r="A10084" s="23"/>
      <c r="B10084" s="24"/>
      <c r="C10084" s="25"/>
      <c r="D10084" s="26"/>
      <c r="E10084" s="27"/>
      <c r="F10084" s="28"/>
    </row>
    <row r="10085" spans="1:6" x14ac:dyDescent="0.25">
      <c r="A10085" s="23"/>
      <c r="B10085" s="24"/>
      <c r="C10085" s="25"/>
      <c r="D10085" s="26"/>
      <c r="E10085" s="27"/>
      <c r="F10085" s="28"/>
    </row>
    <row r="10086" spans="1:6" x14ac:dyDescent="0.25">
      <c r="A10086" s="23"/>
      <c r="B10086" s="24"/>
      <c r="C10086" s="25"/>
      <c r="D10086" s="26"/>
      <c r="E10086" s="27"/>
      <c r="F10086" s="28"/>
    </row>
    <row r="10087" spans="1:6" x14ac:dyDescent="0.25">
      <c r="A10087" s="23"/>
      <c r="B10087" s="24"/>
      <c r="C10087" s="25"/>
      <c r="D10087" s="26"/>
      <c r="E10087" s="27"/>
      <c r="F10087" s="28"/>
    </row>
    <row r="10088" spans="1:6" x14ac:dyDescent="0.25">
      <c r="A10088" s="23"/>
      <c r="B10088" s="24"/>
      <c r="C10088" s="25"/>
      <c r="D10088" s="26"/>
      <c r="E10088" s="27"/>
      <c r="F10088" s="28"/>
    </row>
    <row r="10089" spans="1:6" x14ac:dyDescent="0.25">
      <c r="A10089" s="23"/>
      <c r="B10089" s="24"/>
      <c r="C10089" s="25"/>
      <c r="D10089" s="26"/>
      <c r="E10089" s="27"/>
      <c r="F10089" s="28"/>
    </row>
    <row r="10090" spans="1:6" x14ac:dyDescent="0.25">
      <c r="A10090" s="23"/>
      <c r="B10090" s="24"/>
      <c r="C10090" s="25"/>
      <c r="D10090" s="26"/>
      <c r="E10090" s="27"/>
      <c r="F10090" s="28"/>
    </row>
    <row r="10091" spans="1:6" x14ac:dyDescent="0.25">
      <c r="A10091" s="23"/>
      <c r="B10091" s="24"/>
      <c r="C10091" s="25"/>
      <c r="D10091" s="26"/>
      <c r="E10091" s="27"/>
      <c r="F10091" s="28"/>
    </row>
    <row r="10092" spans="1:6" x14ac:dyDescent="0.25">
      <c r="A10092" s="23"/>
      <c r="B10092" s="24"/>
      <c r="C10092" s="25"/>
      <c r="D10092" s="26"/>
      <c r="E10092" s="27"/>
      <c r="F10092" s="28"/>
    </row>
    <row r="10093" spans="1:6" x14ac:dyDescent="0.25">
      <c r="A10093" s="23"/>
      <c r="B10093" s="24"/>
      <c r="C10093" s="25"/>
      <c r="D10093" s="26"/>
      <c r="E10093" s="27"/>
      <c r="F10093" s="28"/>
    </row>
    <row r="10094" spans="1:6" x14ac:dyDescent="0.25">
      <c r="A10094" s="23"/>
      <c r="B10094" s="24"/>
      <c r="C10094" s="25"/>
      <c r="D10094" s="26"/>
      <c r="E10094" s="27"/>
      <c r="F10094" s="28"/>
    </row>
    <row r="10095" spans="1:6" x14ac:dyDescent="0.25">
      <c r="A10095" s="23"/>
      <c r="B10095" s="24"/>
      <c r="C10095" s="25"/>
      <c r="D10095" s="26"/>
      <c r="E10095" s="27"/>
      <c r="F10095" s="28"/>
    </row>
    <row r="10096" spans="1:6" x14ac:dyDescent="0.25">
      <c r="A10096" s="23"/>
      <c r="B10096" s="24"/>
      <c r="C10096" s="25"/>
      <c r="D10096" s="26"/>
      <c r="E10096" s="27"/>
      <c r="F10096" s="28"/>
    </row>
    <row r="10097" spans="1:6" x14ac:dyDescent="0.25">
      <c r="A10097" s="23"/>
      <c r="B10097" s="24"/>
      <c r="C10097" s="25"/>
      <c r="D10097" s="26"/>
      <c r="E10097" s="27"/>
      <c r="F10097" s="28"/>
    </row>
    <row r="10098" spans="1:6" x14ac:dyDescent="0.25">
      <c r="A10098" s="23"/>
      <c r="B10098" s="24"/>
      <c r="C10098" s="25"/>
      <c r="D10098" s="26"/>
      <c r="E10098" s="27"/>
      <c r="F10098" s="28"/>
    </row>
    <row r="10099" spans="1:6" x14ac:dyDescent="0.25">
      <c r="A10099" s="23"/>
      <c r="B10099" s="24"/>
      <c r="C10099" s="25"/>
      <c r="D10099" s="26"/>
      <c r="E10099" s="27"/>
      <c r="F10099" s="28"/>
    </row>
    <row r="10100" spans="1:6" x14ac:dyDescent="0.25">
      <c r="A10100" s="23"/>
      <c r="B10100" s="24"/>
      <c r="C10100" s="25"/>
      <c r="D10100" s="26"/>
      <c r="E10100" s="27"/>
      <c r="F10100" s="28"/>
    </row>
    <row r="10101" spans="1:6" x14ac:dyDescent="0.25">
      <c r="A10101" s="23"/>
      <c r="B10101" s="24"/>
      <c r="C10101" s="25"/>
      <c r="D10101" s="26"/>
      <c r="E10101" s="27"/>
      <c r="F10101" s="28"/>
    </row>
    <row r="10102" spans="1:6" x14ac:dyDescent="0.25">
      <c r="A10102" s="23"/>
      <c r="B10102" s="24"/>
      <c r="C10102" s="25"/>
      <c r="D10102" s="26"/>
      <c r="E10102" s="27"/>
      <c r="F10102" s="28"/>
    </row>
    <row r="10103" spans="1:6" x14ac:dyDescent="0.25">
      <c r="A10103" s="23"/>
      <c r="B10103" s="24"/>
      <c r="C10103" s="25"/>
      <c r="D10103" s="26"/>
      <c r="E10103" s="27"/>
      <c r="F10103" s="28"/>
    </row>
    <row r="10104" spans="1:6" x14ac:dyDescent="0.25">
      <c r="A10104" s="23"/>
      <c r="B10104" s="24"/>
      <c r="C10104" s="25"/>
      <c r="D10104" s="26"/>
      <c r="E10104" s="27"/>
      <c r="F10104" s="28"/>
    </row>
    <row r="10105" spans="1:6" x14ac:dyDescent="0.25">
      <c r="A10105" s="23"/>
      <c r="B10105" s="24"/>
      <c r="C10105" s="25"/>
      <c r="D10105" s="26"/>
      <c r="E10105" s="27"/>
      <c r="F10105" s="28"/>
    </row>
    <row r="10106" spans="1:6" x14ac:dyDescent="0.25">
      <c r="A10106" s="23"/>
      <c r="B10106" s="24"/>
      <c r="C10106" s="25"/>
      <c r="D10106" s="26"/>
      <c r="E10106" s="27"/>
      <c r="F10106" s="28"/>
    </row>
    <row r="10107" spans="1:6" x14ac:dyDescent="0.25">
      <c r="A10107" s="23"/>
      <c r="B10107" s="24"/>
      <c r="C10107" s="25"/>
      <c r="D10107" s="26"/>
      <c r="E10107" s="27"/>
      <c r="F10107" s="28"/>
    </row>
    <row r="10108" spans="1:6" x14ac:dyDescent="0.25">
      <c r="A10108" s="23"/>
      <c r="B10108" s="24"/>
      <c r="C10108" s="25"/>
      <c r="D10108" s="26"/>
      <c r="E10108" s="27"/>
      <c r="F10108" s="28"/>
    </row>
    <row r="10109" spans="1:6" x14ac:dyDescent="0.25">
      <c r="A10109" s="23"/>
      <c r="B10109" s="24"/>
      <c r="C10109" s="25"/>
      <c r="D10109" s="26"/>
      <c r="E10109" s="27"/>
      <c r="F10109" s="28"/>
    </row>
    <row r="10110" spans="1:6" x14ac:dyDescent="0.25">
      <c r="A10110" s="23"/>
      <c r="B10110" s="24"/>
      <c r="C10110" s="25"/>
      <c r="D10110" s="26"/>
      <c r="E10110" s="27"/>
      <c r="F10110" s="28"/>
    </row>
    <row r="10111" spans="1:6" x14ac:dyDescent="0.25">
      <c r="A10111" s="23"/>
      <c r="B10111" s="24"/>
      <c r="C10111" s="25"/>
      <c r="D10111" s="26"/>
      <c r="E10111" s="27"/>
      <c r="F10111" s="28"/>
    </row>
    <row r="10112" spans="1:6" x14ac:dyDescent="0.25">
      <c r="A10112" s="23"/>
      <c r="B10112" s="24"/>
      <c r="C10112" s="25"/>
      <c r="D10112" s="26"/>
      <c r="E10112" s="27"/>
      <c r="F10112" s="28"/>
    </row>
    <row r="10113" spans="1:6" x14ac:dyDescent="0.25">
      <c r="A10113" s="23"/>
      <c r="B10113" s="24"/>
      <c r="C10113" s="25"/>
      <c r="D10113" s="26"/>
      <c r="E10113" s="27"/>
      <c r="F10113" s="28"/>
    </row>
    <row r="10114" spans="1:6" x14ac:dyDescent="0.25">
      <c r="A10114" s="23"/>
      <c r="B10114" s="24"/>
      <c r="C10114" s="25"/>
      <c r="D10114" s="26"/>
      <c r="E10114" s="27"/>
      <c r="F10114" s="28"/>
    </row>
    <row r="10115" spans="1:6" x14ac:dyDescent="0.25">
      <c r="A10115" s="23"/>
      <c r="B10115" s="24"/>
      <c r="C10115" s="25"/>
      <c r="D10115" s="26"/>
      <c r="E10115" s="27"/>
      <c r="F10115" s="28"/>
    </row>
    <row r="10116" spans="1:6" x14ac:dyDescent="0.25">
      <c r="A10116" s="23"/>
      <c r="B10116" s="24"/>
      <c r="C10116" s="25"/>
      <c r="D10116" s="26"/>
      <c r="E10116" s="27"/>
      <c r="F10116" s="28"/>
    </row>
    <row r="10117" spans="1:6" x14ac:dyDescent="0.25">
      <c r="A10117" s="23"/>
      <c r="B10117" s="24"/>
      <c r="C10117" s="25"/>
      <c r="D10117" s="26"/>
      <c r="E10117" s="27"/>
      <c r="F10117" s="28"/>
    </row>
    <row r="10118" spans="1:6" x14ac:dyDescent="0.25">
      <c r="A10118" s="23"/>
      <c r="B10118" s="24"/>
      <c r="C10118" s="25"/>
      <c r="D10118" s="26"/>
      <c r="E10118" s="27"/>
      <c r="F10118" s="28"/>
    </row>
    <row r="10119" spans="1:6" x14ac:dyDescent="0.25">
      <c r="A10119" s="23"/>
      <c r="B10119" s="24"/>
      <c r="C10119" s="25"/>
      <c r="D10119" s="26"/>
      <c r="E10119" s="27"/>
      <c r="F10119" s="28"/>
    </row>
    <row r="10120" spans="1:6" x14ac:dyDescent="0.25">
      <c r="A10120" s="23"/>
      <c r="B10120" s="24"/>
      <c r="C10120" s="25"/>
      <c r="D10120" s="26"/>
      <c r="E10120" s="27"/>
      <c r="F10120" s="28"/>
    </row>
    <row r="10121" spans="1:6" x14ac:dyDescent="0.25">
      <c r="A10121" s="23"/>
      <c r="B10121" s="24"/>
      <c r="C10121" s="25"/>
      <c r="D10121" s="26"/>
      <c r="E10121" s="27"/>
      <c r="F10121" s="28"/>
    </row>
    <row r="10122" spans="1:6" x14ac:dyDescent="0.25">
      <c r="A10122" s="23"/>
      <c r="B10122" s="24"/>
      <c r="C10122" s="25"/>
      <c r="D10122" s="26"/>
      <c r="E10122" s="27"/>
      <c r="F10122" s="28"/>
    </row>
    <row r="10123" spans="1:6" x14ac:dyDescent="0.25">
      <c r="A10123" s="23"/>
      <c r="B10123" s="24"/>
      <c r="C10123" s="25"/>
      <c r="D10123" s="26"/>
      <c r="E10123" s="27"/>
      <c r="F10123" s="28"/>
    </row>
    <row r="10124" spans="1:6" x14ac:dyDescent="0.25">
      <c r="A10124" s="23"/>
      <c r="B10124" s="24"/>
      <c r="C10124" s="25"/>
      <c r="D10124" s="26"/>
      <c r="E10124" s="27"/>
      <c r="F10124" s="28"/>
    </row>
    <row r="10125" spans="1:6" x14ac:dyDescent="0.25">
      <c r="A10125" s="23"/>
      <c r="B10125" s="24"/>
      <c r="C10125" s="25"/>
      <c r="D10125" s="26"/>
      <c r="E10125" s="27"/>
      <c r="F10125" s="28"/>
    </row>
    <row r="10126" spans="1:6" x14ac:dyDescent="0.25">
      <c r="A10126" s="23"/>
      <c r="B10126" s="24"/>
      <c r="C10126" s="25"/>
      <c r="D10126" s="26"/>
      <c r="E10126" s="27"/>
      <c r="F10126" s="28"/>
    </row>
    <row r="10127" spans="1:6" x14ac:dyDescent="0.25">
      <c r="A10127" s="23"/>
      <c r="B10127" s="24"/>
      <c r="C10127" s="25"/>
      <c r="D10127" s="26"/>
      <c r="E10127" s="27"/>
      <c r="F10127" s="28"/>
    </row>
    <row r="10128" spans="1:6" x14ac:dyDescent="0.25">
      <c r="A10128" s="23"/>
      <c r="B10128" s="24"/>
      <c r="C10128" s="25"/>
      <c r="D10128" s="26"/>
      <c r="E10128" s="27"/>
      <c r="F10128" s="28"/>
    </row>
    <row r="10129" spans="1:6" x14ac:dyDescent="0.25">
      <c r="A10129" s="23"/>
      <c r="B10129" s="24"/>
      <c r="C10129" s="25"/>
      <c r="D10129" s="26"/>
      <c r="E10129" s="27"/>
      <c r="F10129" s="28"/>
    </row>
    <row r="10130" spans="1:6" x14ac:dyDescent="0.25">
      <c r="A10130" s="23"/>
      <c r="B10130" s="24"/>
      <c r="C10130" s="25"/>
      <c r="D10130" s="26"/>
      <c r="E10130" s="27"/>
      <c r="F10130" s="28"/>
    </row>
    <row r="10131" spans="1:6" x14ac:dyDescent="0.25">
      <c r="A10131" s="23"/>
      <c r="B10131" s="24"/>
      <c r="C10131" s="25"/>
      <c r="D10131" s="26"/>
      <c r="E10131" s="27"/>
      <c r="F10131" s="28"/>
    </row>
    <row r="10132" spans="1:6" x14ac:dyDescent="0.25">
      <c r="A10132" s="23"/>
      <c r="B10132" s="24"/>
      <c r="C10132" s="25"/>
      <c r="D10132" s="26"/>
      <c r="E10132" s="27"/>
      <c r="F10132" s="28"/>
    </row>
    <row r="10133" spans="1:6" x14ac:dyDescent="0.25">
      <c r="A10133" s="23"/>
      <c r="B10133" s="24"/>
      <c r="C10133" s="25"/>
      <c r="D10133" s="26"/>
      <c r="E10133" s="27"/>
      <c r="F10133" s="28"/>
    </row>
    <row r="10134" spans="1:6" x14ac:dyDescent="0.25">
      <c r="A10134" s="23"/>
      <c r="B10134" s="24"/>
      <c r="C10134" s="25"/>
      <c r="D10134" s="26"/>
      <c r="E10134" s="27"/>
      <c r="F10134" s="28"/>
    </row>
    <row r="10135" spans="1:6" x14ac:dyDescent="0.25">
      <c r="A10135" s="23"/>
      <c r="B10135" s="24"/>
      <c r="C10135" s="25"/>
      <c r="D10135" s="26"/>
      <c r="E10135" s="27"/>
      <c r="F10135" s="28"/>
    </row>
    <row r="10136" spans="1:6" x14ac:dyDescent="0.25">
      <c r="A10136" s="23"/>
      <c r="B10136" s="24"/>
      <c r="C10136" s="25"/>
      <c r="D10136" s="26"/>
      <c r="E10136" s="27"/>
      <c r="F10136" s="28"/>
    </row>
    <row r="10137" spans="1:6" x14ac:dyDescent="0.25">
      <c r="A10137" s="23"/>
      <c r="B10137" s="24"/>
      <c r="C10137" s="25"/>
      <c r="D10137" s="26"/>
      <c r="E10137" s="27"/>
      <c r="F10137" s="28"/>
    </row>
    <row r="10138" spans="1:6" x14ac:dyDescent="0.25">
      <c r="A10138" s="23"/>
      <c r="B10138" s="24"/>
      <c r="C10138" s="25"/>
      <c r="D10138" s="26"/>
      <c r="E10138" s="27"/>
      <c r="F10138" s="28"/>
    </row>
    <row r="10139" spans="1:6" x14ac:dyDescent="0.25">
      <c r="A10139" s="23"/>
      <c r="B10139" s="24"/>
      <c r="C10139" s="25"/>
      <c r="D10139" s="26"/>
      <c r="E10139" s="27"/>
      <c r="F10139" s="28"/>
    </row>
    <row r="10140" spans="1:6" x14ac:dyDescent="0.25">
      <c r="A10140" s="23"/>
      <c r="B10140" s="24"/>
      <c r="C10140" s="25"/>
      <c r="D10140" s="26"/>
      <c r="E10140" s="27"/>
      <c r="F10140" s="28"/>
    </row>
    <row r="10141" spans="1:6" x14ac:dyDescent="0.25">
      <c r="A10141" s="23"/>
      <c r="B10141" s="24"/>
      <c r="C10141" s="25"/>
      <c r="D10141" s="26"/>
      <c r="E10141" s="27"/>
      <c r="F10141" s="28"/>
    </row>
    <row r="10142" spans="1:6" x14ac:dyDescent="0.25">
      <c r="A10142" s="23"/>
      <c r="B10142" s="24"/>
      <c r="C10142" s="25"/>
      <c r="D10142" s="26"/>
      <c r="E10142" s="27"/>
      <c r="F10142" s="28"/>
    </row>
    <row r="10143" spans="1:6" x14ac:dyDescent="0.25">
      <c r="A10143" s="23"/>
      <c r="B10143" s="24"/>
      <c r="C10143" s="25"/>
      <c r="D10143" s="26"/>
      <c r="E10143" s="27"/>
      <c r="F10143" s="28"/>
    </row>
    <row r="10144" spans="1:6" x14ac:dyDescent="0.25">
      <c r="A10144" s="23"/>
      <c r="B10144" s="24"/>
      <c r="C10144" s="25"/>
      <c r="D10144" s="26"/>
      <c r="E10144" s="27"/>
      <c r="F10144" s="28"/>
    </row>
    <row r="10145" spans="1:6" x14ac:dyDescent="0.25">
      <c r="A10145" s="23"/>
      <c r="B10145" s="24"/>
      <c r="C10145" s="25"/>
      <c r="D10145" s="26"/>
      <c r="E10145" s="27"/>
      <c r="F10145" s="28"/>
    </row>
    <row r="10146" spans="1:6" x14ac:dyDescent="0.25">
      <c r="A10146" s="23"/>
      <c r="B10146" s="24"/>
      <c r="C10146" s="25"/>
      <c r="D10146" s="26"/>
      <c r="E10146" s="27"/>
      <c r="F10146" s="28"/>
    </row>
    <row r="10147" spans="1:6" x14ac:dyDescent="0.25">
      <c r="A10147" s="23"/>
      <c r="B10147" s="24"/>
      <c r="C10147" s="25"/>
      <c r="D10147" s="26"/>
      <c r="E10147" s="27"/>
      <c r="F10147" s="28"/>
    </row>
    <row r="10148" spans="1:6" x14ac:dyDescent="0.25">
      <c r="A10148" s="23"/>
      <c r="B10148" s="24"/>
      <c r="C10148" s="25"/>
      <c r="D10148" s="26"/>
      <c r="E10148" s="27"/>
      <c r="F10148" s="28"/>
    </row>
    <row r="10149" spans="1:6" x14ac:dyDescent="0.25">
      <c r="A10149" s="23"/>
      <c r="B10149" s="24"/>
      <c r="C10149" s="25"/>
      <c r="D10149" s="26"/>
      <c r="E10149" s="27"/>
      <c r="F10149" s="28"/>
    </row>
    <row r="10150" spans="1:6" x14ac:dyDescent="0.25">
      <c r="A10150" s="23"/>
      <c r="B10150" s="24"/>
      <c r="C10150" s="25"/>
      <c r="D10150" s="26"/>
      <c r="E10150" s="27"/>
      <c r="F10150" s="28"/>
    </row>
    <row r="10151" spans="1:6" x14ac:dyDescent="0.25">
      <c r="A10151" s="23"/>
      <c r="B10151" s="24"/>
      <c r="C10151" s="25"/>
      <c r="D10151" s="26"/>
      <c r="E10151" s="27"/>
      <c r="F10151" s="28"/>
    </row>
    <row r="10152" spans="1:6" x14ac:dyDescent="0.25">
      <c r="A10152" s="23"/>
      <c r="B10152" s="24"/>
      <c r="C10152" s="25"/>
      <c r="D10152" s="26"/>
      <c r="E10152" s="27"/>
      <c r="F10152" s="28"/>
    </row>
    <row r="10153" spans="1:6" x14ac:dyDescent="0.25">
      <c r="A10153" s="23"/>
      <c r="B10153" s="24"/>
      <c r="C10153" s="25"/>
      <c r="D10153" s="26"/>
      <c r="E10153" s="27"/>
      <c r="F10153" s="28"/>
    </row>
    <row r="10154" spans="1:6" x14ac:dyDescent="0.25">
      <c r="A10154" s="23"/>
      <c r="B10154" s="24"/>
      <c r="C10154" s="25"/>
      <c r="D10154" s="26"/>
      <c r="E10154" s="27"/>
      <c r="F10154" s="28"/>
    </row>
    <row r="10155" spans="1:6" x14ac:dyDescent="0.25">
      <c r="A10155" s="23"/>
      <c r="B10155" s="24"/>
      <c r="C10155" s="25"/>
      <c r="D10155" s="26"/>
      <c r="E10155" s="27"/>
      <c r="F10155" s="28"/>
    </row>
    <row r="10156" spans="1:6" x14ac:dyDescent="0.25">
      <c r="A10156" s="23"/>
      <c r="B10156" s="24"/>
      <c r="C10156" s="25"/>
      <c r="D10156" s="26"/>
      <c r="E10156" s="27"/>
      <c r="F10156" s="28"/>
    </row>
    <row r="10157" spans="1:6" x14ac:dyDescent="0.25">
      <c r="A10157" s="23"/>
      <c r="B10157" s="24"/>
      <c r="C10157" s="25"/>
      <c r="D10157" s="26"/>
      <c r="E10157" s="27"/>
      <c r="F10157" s="28"/>
    </row>
    <row r="10158" spans="1:6" x14ac:dyDescent="0.25">
      <c r="A10158" s="23"/>
      <c r="B10158" s="24"/>
      <c r="C10158" s="25"/>
      <c r="D10158" s="26"/>
      <c r="E10158" s="27"/>
      <c r="F10158" s="28"/>
    </row>
    <row r="10159" spans="1:6" x14ac:dyDescent="0.25">
      <c r="A10159" s="23"/>
      <c r="B10159" s="24"/>
      <c r="C10159" s="25"/>
      <c r="D10159" s="26"/>
      <c r="E10159" s="27"/>
      <c r="F10159" s="28"/>
    </row>
    <row r="10160" spans="1:6" x14ac:dyDescent="0.25">
      <c r="A10160" s="23"/>
      <c r="B10160" s="24"/>
      <c r="C10160" s="25"/>
      <c r="D10160" s="26"/>
      <c r="E10160" s="27"/>
      <c r="F10160" s="28"/>
    </row>
    <row r="10161" spans="1:6" x14ac:dyDescent="0.25">
      <c r="A10161" s="23"/>
      <c r="B10161" s="24"/>
      <c r="C10161" s="25"/>
      <c r="D10161" s="26"/>
      <c r="E10161" s="27"/>
      <c r="F10161" s="28"/>
    </row>
    <row r="10162" spans="1:6" x14ac:dyDescent="0.25">
      <c r="A10162" s="23"/>
      <c r="B10162" s="24"/>
      <c r="C10162" s="25"/>
      <c r="D10162" s="26"/>
      <c r="E10162" s="27"/>
      <c r="F10162" s="28"/>
    </row>
    <row r="10163" spans="1:6" x14ac:dyDescent="0.25">
      <c r="A10163" s="23"/>
      <c r="B10163" s="24"/>
      <c r="C10163" s="25"/>
      <c r="D10163" s="26"/>
      <c r="E10163" s="27"/>
      <c r="F10163" s="28"/>
    </row>
    <row r="10164" spans="1:6" x14ac:dyDescent="0.25">
      <c r="A10164" s="23"/>
      <c r="B10164" s="24"/>
      <c r="C10164" s="25"/>
      <c r="D10164" s="26"/>
      <c r="E10164" s="27"/>
      <c r="F10164" s="28"/>
    </row>
    <row r="10165" spans="1:6" x14ac:dyDescent="0.25">
      <c r="A10165" s="23"/>
      <c r="B10165" s="24"/>
      <c r="C10165" s="25"/>
      <c r="D10165" s="26"/>
      <c r="E10165" s="27"/>
      <c r="F10165" s="28"/>
    </row>
    <row r="10166" spans="1:6" x14ac:dyDescent="0.25">
      <c r="A10166" s="23"/>
      <c r="B10166" s="24"/>
      <c r="C10166" s="25"/>
      <c r="D10166" s="26"/>
      <c r="E10166" s="27"/>
      <c r="F10166" s="28"/>
    </row>
    <row r="10167" spans="1:6" x14ac:dyDescent="0.25">
      <c r="A10167" s="23"/>
      <c r="B10167" s="24"/>
      <c r="C10167" s="25"/>
      <c r="D10167" s="26"/>
      <c r="E10167" s="27"/>
      <c r="F10167" s="28"/>
    </row>
    <row r="10168" spans="1:6" x14ac:dyDescent="0.25">
      <c r="A10168" s="23"/>
      <c r="B10168" s="24"/>
      <c r="C10168" s="25"/>
      <c r="D10168" s="26"/>
      <c r="E10168" s="27"/>
      <c r="F10168" s="28"/>
    </row>
    <row r="10169" spans="1:6" x14ac:dyDescent="0.25">
      <c r="A10169" s="23"/>
      <c r="B10169" s="24"/>
      <c r="C10169" s="25"/>
      <c r="D10169" s="26"/>
      <c r="E10169" s="27"/>
      <c r="F10169" s="28"/>
    </row>
    <row r="10170" spans="1:6" x14ac:dyDescent="0.25">
      <c r="A10170" s="23"/>
      <c r="B10170" s="24"/>
      <c r="C10170" s="25"/>
      <c r="D10170" s="26"/>
      <c r="E10170" s="27"/>
      <c r="F10170" s="28"/>
    </row>
    <row r="10171" spans="1:6" x14ac:dyDescent="0.25">
      <c r="A10171" s="23"/>
      <c r="B10171" s="24"/>
      <c r="C10171" s="25"/>
      <c r="D10171" s="26"/>
      <c r="E10171" s="27"/>
      <c r="F10171" s="28"/>
    </row>
    <row r="10172" spans="1:6" x14ac:dyDescent="0.25">
      <c r="A10172" s="23"/>
      <c r="B10172" s="24"/>
      <c r="C10172" s="25"/>
      <c r="D10172" s="26"/>
      <c r="E10172" s="27"/>
      <c r="F10172" s="28"/>
    </row>
    <row r="10173" spans="1:6" x14ac:dyDescent="0.25">
      <c r="A10173" s="23"/>
      <c r="B10173" s="24"/>
      <c r="C10173" s="25"/>
      <c r="D10173" s="26"/>
      <c r="E10173" s="27"/>
      <c r="F10173" s="28"/>
    </row>
    <row r="10174" spans="1:6" x14ac:dyDescent="0.25">
      <c r="A10174" s="23"/>
      <c r="B10174" s="24"/>
      <c r="C10174" s="25"/>
      <c r="D10174" s="26"/>
      <c r="E10174" s="27"/>
      <c r="F10174" s="28"/>
    </row>
    <row r="10175" spans="1:6" x14ac:dyDescent="0.25">
      <c r="A10175" s="23"/>
      <c r="B10175" s="24"/>
      <c r="C10175" s="25"/>
      <c r="D10175" s="26"/>
      <c r="E10175" s="27"/>
      <c r="F10175" s="28"/>
    </row>
    <row r="10176" spans="1:6" x14ac:dyDescent="0.25">
      <c r="A10176" s="23"/>
      <c r="B10176" s="24"/>
      <c r="C10176" s="25"/>
      <c r="D10176" s="26"/>
      <c r="E10176" s="27"/>
      <c r="F10176" s="28"/>
    </row>
    <row r="10177" spans="1:6" x14ac:dyDescent="0.25">
      <c r="A10177" s="23"/>
      <c r="B10177" s="24"/>
      <c r="C10177" s="25"/>
      <c r="D10177" s="26"/>
      <c r="E10177" s="27"/>
      <c r="F10177" s="28"/>
    </row>
    <row r="10178" spans="1:6" x14ac:dyDescent="0.25">
      <c r="A10178" s="23"/>
      <c r="B10178" s="24"/>
      <c r="C10178" s="25"/>
      <c r="D10178" s="26"/>
      <c r="E10178" s="27"/>
      <c r="F10178" s="28"/>
    </row>
    <row r="10179" spans="1:6" x14ac:dyDescent="0.25">
      <c r="A10179" s="23"/>
      <c r="B10179" s="24"/>
      <c r="C10179" s="25"/>
      <c r="D10179" s="26"/>
      <c r="E10179" s="27"/>
      <c r="F10179" s="28"/>
    </row>
    <row r="10180" spans="1:6" x14ac:dyDescent="0.25">
      <c r="A10180" s="23"/>
      <c r="B10180" s="24"/>
      <c r="C10180" s="25"/>
      <c r="D10180" s="26"/>
      <c r="E10180" s="27"/>
      <c r="F10180" s="28"/>
    </row>
    <row r="10181" spans="1:6" x14ac:dyDescent="0.25">
      <c r="A10181" s="23"/>
      <c r="B10181" s="24"/>
      <c r="C10181" s="25"/>
      <c r="D10181" s="26"/>
      <c r="E10181" s="27"/>
      <c r="F10181" s="28"/>
    </row>
    <row r="10182" spans="1:6" x14ac:dyDescent="0.25">
      <c r="A10182" s="23"/>
      <c r="B10182" s="24"/>
      <c r="C10182" s="25"/>
      <c r="D10182" s="26"/>
      <c r="E10182" s="27"/>
      <c r="F10182" s="28"/>
    </row>
    <row r="10183" spans="1:6" x14ac:dyDescent="0.25">
      <c r="A10183" s="23"/>
      <c r="B10183" s="24"/>
      <c r="C10183" s="25"/>
      <c r="D10183" s="26"/>
      <c r="E10183" s="27"/>
      <c r="F10183" s="28"/>
    </row>
    <row r="10184" spans="1:6" x14ac:dyDescent="0.25">
      <c r="A10184" s="23"/>
      <c r="B10184" s="24"/>
      <c r="C10184" s="25"/>
      <c r="D10184" s="26"/>
      <c r="E10184" s="27"/>
      <c r="F10184" s="28"/>
    </row>
    <row r="10185" spans="1:6" x14ac:dyDescent="0.25">
      <c r="A10185" s="23"/>
      <c r="B10185" s="24"/>
      <c r="C10185" s="25"/>
      <c r="D10185" s="26"/>
      <c r="E10185" s="27"/>
      <c r="F10185" s="28"/>
    </row>
    <row r="10186" spans="1:6" x14ac:dyDescent="0.25">
      <c r="A10186" s="23"/>
      <c r="B10186" s="24"/>
      <c r="C10186" s="25"/>
      <c r="D10186" s="26"/>
      <c r="E10186" s="27"/>
      <c r="F10186" s="28"/>
    </row>
    <row r="10187" spans="1:6" x14ac:dyDescent="0.25">
      <c r="A10187" s="23"/>
      <c r="B10187" s="24"/>
      <c r="C10187" s="25"/>
      <c r="D10187" s="26"/>
      <c r="E10187" s="27"/>
      <c r="F10187" s="28"/>
    </row>
    <row r="10188" spans="1:6" x14ac:dyDescent="0.25">
      <c r="A10188" s="23"/>
      <c r="B10188" s="24"/>
      <c r="C10188" s="25"/>
      <c r="D10188" s="26"/>
      <c r="E10188" s="27"/>
      <c r="F10188" s="28"/>
    </row>
    <row r="10189" spans="1:6" x14ac:dyDescent="0.25">
      <c r="A10189" s="23"/>
      <c r="B10189" s="24"/>
      <c r="C10189" s="25"/>
      <c r="D10189" s="26"/>
      <c r="E10189" s="27"/>
      <c r="F10189" s="28"/>
    </row>
    <row r="10190" spans="1:6" x14ac:dyDescent="0.25">
      <c r="A10190" s="23"/>
      <c r="B10190" s="24"/>
      <c r="C10190" s="25"/>
      <c r="D10190" s="26"/>
      <c r="E10190" s="27"/>
      <c r="F10190" s="28"/>
    </row>
    <row r="10191" spans="1:6" x14ac:dyDescent="0.25">
      <c r="A10191" s="23"/>
      <c r="B10191" s="24"/>
      <c r="C10191" s="25"/>
      <c r="D10191" s="26"/>
      <c r="E10191" s="27"/>
      <c r="F10191" s="28"/>
    </row>
    <row r="10192" spans="1:6" x14ac:dyDescent="0.25">
      <c r="A10192" s="23"/>
      <c r="B10192" s="24"/>
      <c r="C10192" s="25"/>
      <c r="D10192" s="26"/>
      <c r="E10192" s="27"/>
      <c r="F10192" s="28"/>
    </row>
    <row r="10193" spans="1:6" x14ac:dyDescent="0.25">
      <c r="A10193" s="23"/>
      <c r="B10193" s="24"/>
      <c r="C10193" s="25"/>
      <c r="D10193" s="26"/>
      <c r="E10193" s="27"/>
      <c r="F10193" s="28"/>
    </row>
    <row r="10194" spans="1:6" x14ac:dyDescent="0.25">
      <c r="A10194" s="23"/>
      <c r="B10194" s="24"/>
      <c r="C10194" s="25"/>
      <c r="D10194" s="26"/>
      <c r="E10194" s="27"/>
      <c r="F10194" s="28"/>
    </row>
    <row r="10195" spans="1:6" x14ac:dyDescent="0.25">
      <c r="A10195" s="23"/>
      <c r="B10195" s="24"/>
      <c r="C10195" s="25"/>
      <c r="D10195" s="26"/>
      <c r="E10195" s="27"/>
      <c r="F10195" s="28"/>
    </row>
    <row r="10196" spans="1:6" x14ac:dyDescent="0.25">
      <c r="A10196" s="23"/>
      <c r="B10196" s="24"/>
      <c r="C10196" s="25"/>
      <c r="D10196" s="26"/>
      <c r="E10196" s="27"/>
      <c r="F10196" s="28"/>
    </row>
    <row r="10197" spans="1:6" x14ac:dyDescent="0.25">
      <c r="A10197" s="23"/>
      <c r="B10197" s="24"/>
      <c r="C10197" s="25"/>
      <c r="D10197" s="26"/>
      <c r="E10197" s="27"/>
      <c r="F10197" s="28"/>
    </row>
    <row r="10198" spans="1:6" x14ac:dyDescent="0.25">
      <c r="A10198" s="23"/>
      <c r="B10198" s="24"/>
      <c r="C10198" s="25"/>
      <c r="D10198" s="26"/>
      <c r="E10198" s="27"/>
      <c r="F10198" s="28"/>
    </row>
    <row r="10199" spans="1:6" x14ac:dyDescent="0.25">
      <c r="A10199" s="23"/>
      <c r="B10199" s="24"/>
      <c r="C10199" s="25"/>
      <c r="D10199" s="26"/>
      <c r="E10199" s="27"/>
      <c r="F10199" s="28"/>
    </row>
    <row r="10200" spans="1:6" x14ac:dyDescent="0.25">
      <c r="A10200" s="23"/>
      <c r="B10200" s="24"/>
      <c r="C10200" s="25"/>
      <c r="D10200" s="26"/>
      <c r="E10200" s="27"/>
      <c r="F10200" s="28"/>
    </row>
    <row r="10201" spans="1:6" x14ac:dyDescent="0.25">
      <c r="A10201" s="23"/>
      <c r="B10201" s="24"/>
      <c r="C10201" s="25"/>
      <c r="D10201" s="26"/>
      <c r="E10201" s="27"/>
      <c r="F10201" s="28"/>
    </row>
    <row r="10202" spans="1:6" x14ac:dyDescent="0.25">
      <c r="A10202" s="23"/>
      <c r="B10202" s="24"/>
      <c r="C10202" s="25"/>
      <c r="D10202" s="26"/>
      <c r="E10202" s="27"/>
      <c r="F10202" s="28"/>
    </row>
    <row r="10203" spans="1:6" x14ac:dyDescent="0.25">
      <c r="A10203" s="23"/>
      <c r="B10203" s="24"/>
      <c r="C10203" s="25"/>
      <c r="D10203" s="26"/>
      <c r="E10203" s="27"/>
      <c r="F10203" s="28"/>
    </row>
    <row r="10204" spans="1:6" x14ac:dyDescent="0.25">
      <c r="A10204" s="23"/>
      <c r="B10204" s="24"/>
      <c r="C10204" s="25"/>
      <c r="D10204" s="26"/>
      <c r="E10204" s="27"/>
      <c r="F10204" s="28"/>
    </row>
    <row r="10205" spans="1:6" x14ac:dyDescent="0.25">
      <c r="A10205" s="23"/>
      <c r="B10205" s="24"/>
      <c r="C10205" s="25"/>
      <c r="D10205" s="26"/>
      <c r="E10205" s="27"/>
      <c r="F10205" s="28"/>
    </row>
    <row r="10206" spans="1:6" x14ac:dyDescent="0.25">
      <c r="A10206" s="23"/>
      <c r="B10206" s="24"/>
      <c r="C10206" s="25"/>
      <c r="D10206" s="26"/>
      <c r="E10206" s="27"/>
      <c r="F10206" s="28"/>
    </row>
    <row r="10207" spans="1:6" x14ac:dyDescent="0.25">
      <c r="A10207" s="23"/>
      <c r="B10207" s="24"/>
      <c r="C10207" s="25"/>
      <c r="D10207" s="26"/>
      <c r="E10207" s="27"/>
      <c r="F10207" s="28"/>
    </row>
    <row r="10208" spans="1:6" x14ac:dyDescent="0.25">
      <c r="A10208" s="23"/>
      <c r="B10208" s="24"/>
      <c r="C10208" s="25"/>
      <c r="D10208" s="26"/>
      <c r="E10208" s="27"/>
      <c r="F10208" s="28"/>
    </row>
    <row r="10209" spans="1:6" x14ac:dyDescent="0.25">
      <c r="A10209" s="23"/>
      <c r="B10209" s="24"/>
      <c r="C10209" s="25"/>
      <c r="D10209" s="26"/>
      <c r="E10209" s="27"/>
      <c r="F10209" s="28"/>
    </row>
    <row r="10210" spans="1:6" x14ac:dyDescent="0.25">
      <c r="A10210" s="23"/>
      <c r="B10210" s="24"/>
      <c r="C10210" s="25"/>
      <c r="D10210" s="26"/>
      <c r="E10210" s="27"/>
      <c r="F10210" s="28"/>
    </row>
    <row r="10211" spans="1:6" x14ac:dyDescent="0.25">
      <c r="A10211" s="23"/>
      <c r="B10211" s="24"/>
      <c r="C10211" s="25"/>
      <c r="D10211" s="26"/>
      <c r="E10211" s="27"/>
      <c r="F10211" s="28"/>
    </row>
    <row r="10212" spans="1:6" x14ac:dyDescent="0.25">
      <c r="A10212" s="23"/>
      <c r="B10212" s="24"/>
      <c r="C10212" s="25"/>
      <c r="D10212" s="26"/>
      <c r="E10212" s="27"/>
      <c r="F10212" s="28"/>
    </row>
    <row r="10213" spans="1:6" x14ac:dyDescent="0.25">
      <c r="A10213" s="23"/>
      <c r="B10213" s="24"/>
      <c r="C10213" s="25"/>
      <c r="D10213" s="26"/>
      <c r="E10213" s="27"/>
      <c r="F10213" s="28"/>
    </row>
    <row r="10214" spans="1:6" x14ac:dyDescent="0.25">
      <c r="A10214" s="23"/>
      <c r="B10214" s="24"/>
      <c r="C10214" s="25"/>
      <c r="D10214" s="26"/>
      <c r="E10214" s="27"/>
      <c r="F10214" s="28"/>
    </row>
    <row r="10215" spans="1:6" x14ac:dyDescent="0.25">
      <c r="A10215" s="23"/>
      <c r="B10215" s="24"/>
      <c r="C10215" s="25"/>
      <c r="D10215" s="26"/>
      <c r="E10215" s="27"/>
      <c r="F10215" s="28"/>
    </row>
    <row r="10216" spans="1:6" x14ac:dyDescent="0.25">
      <c r="A10216" s="23"/>
      <c r="B10216" s="24"/>
      <c r="C10216" s="25"/>
      <c r="D10216" s="26"/>
      <c r="E10216" s="27"/>
      <c r="F10216" s="28"/>
    </row>
    <row r="10217" spans="1:6" x14ac:dyDescent="0.25">
      <c r="A10217" s="23"/>
      <c r="B10217" s="24"/>
      <c r="C10217" s="25"/>
      <c r="D10217" s="26"/>
      <c r="E10217" s="27"/>
      <c r="F10217" s="28"/>
    </row>
    <row r="10218" spans="1:6" x14ac:dyDescent="0.25">
      <c r="A10218" s="23"/>
      <c r="B10218" s="24"/>
      <c r="C10218" s="25"/>
      <c r="D10218" s="26"/>
      <c r="E10218" s="27"/>
      <c r="F10218" s="28"/>
    </row>
    <row r="10219" spans="1:6" x14ac:dyDescent="0.25">
      <c r="A10219" s="23"/>
      <c r="B10219" s="24"/>
      <c r="C10219" s="25"/>
      <c r="D10219" s="26"/>
      <c r="E10219" s="27"/>
      <c r="F10219" s="28"/>
    </row>
    <row r="10220" spans="1:6" x14ac:dyDescent="0.25">
      <c r="A10220" s="23"/>
      <c r="B10220" s="24"/>
      <c r="C10220" s="25"/>
      <c r="D10220" s="26"/>
      <c r="E10220" s="27"/>
      <c r="F10220" s="28"/>
    </row>
    <row r="10221" spans="1:6" x14ac:dyDescent="0.25">
      <c r="A10221" s="23"/>
      <c r="B10221" s="24"/>
      <c r="C10221" s="25"/>
      <c r="D10221" s="26"/>
      <c r="E10221" s="27"/>
      <c r="F10221" s="28"/>
    </row>
    <row r="10222" spans="1:6" x14ac:dyDescent="0.25">
      <c r="A10222" s="23"/>
      <c r="B10222" s="24"/>
      <c r="C10222" s="25"/>
      <c r="D10222" s="26"/>
      <c r="E10222" s="27"/>
      <c r="F10222" s="28"/>
    </row>
    <row r="10223" spans="1:6" x14ac:dyDescent="0.25">
      <c r="A10223" s="23"/>
      <c r="B10223" s="24"/>
      <c r="C10223" s="25"/>
      <c r="D10223" s="26"/>
      <c r="E10223" s="27"/>
      <c r="F10223" s="28"/>
    </row>
    <row r="10224" spans="1:6" x14ac:dyDescent="0.25">
      <c r="A10224" s="23"/>
      <c r="B10224" s="24"/>
      <c r="C10224" s="25"/>
      <c r="D10224" s="26"/>
      <c r="E10224" s="27"/>
      <c r="F10224" s="28"/>
    </row>
    <row r="10225" spans="1:6" x14ac:dyDescent="0.25">
      <c r="A10225" s="23"/>
      <c r="B10225" s="24"/>
      <c r="C10225" s="25"/>
      <c r="D10225" s="26"/>
      <c r="E10225" s="27"/>
      <c r="F10225" s="28"/>
    </row>
    <row r="10226" spans="1:6" x14ac:dyDescent="0.25">
      <c r="A10226" s="23"/>
      <c r="B10226" s="24"/>
      <c r="C10226" s="25"/>
      <c r="D10226" s="26"/>
      <c r="E10226" s="27"/>
      <c r="F10226" s="28"/>
    </row>
    <row r="10227" spans="1:6" x14ac:dyDescent="0.25">
      <c r="A10227" s="23"/>
      <c r="B10227" s="24"/>
      <c r="C10227" s="25"/>
      <c r="D10227" s="26"/>
      <c r="E10227" s="27"/>
      <c r="F10227" s="28"/>
    </row>
    <row r="10228" spans="1:6" x14ac:dyDescent="0.25">
      <c r="A10228" s="23"/>
      <c r="B10228" s="24"/>
      <c r="C10228" s="25"/>
      <c r="D10228" s="26"/>
      <c r="E10228" s="27"/>
      <c r="F10228" s="28"/>
    </row>
    <row r="10229" spans="1:6" x14ac:dyDescent="0.25">
      <c r="A10229" s="23"/>
      <c r="B10229" s="24"/>
      <c r="C10229" s="25"/>
      <c r="D10229" s="26"/>
      <c r="E10229" s="27"/>
      <c r="F10229" s="28"/>
    </row>
    <row r="10230" spans="1:6" x14ac:dyDescent="0.25">
      <c r="A10230" s="23"/>
      <c r="B10230" s="24"/>
      <c r="C10230" s="25"/>
      <c r="D10230" s="26"/>
      <c r="E10230" s="27"/>
      <c r="F10230" s="28"/>
    </row>
    <row r="10231" spans="1:6" x14ac:dyDescent="0.25">
      <c r="A10231" s="23"/>
      <c r="B10231" s="24"/>
      <c r="C10231" s="25"/>
      <c r="D10231" s="26"/>
      <c r="E10231" s="27"/>
      <c r="F10231" s="28"/>
    </row>
    <row r="10232" spans="1:6" x14ac:dyDescent="0.25">
      <c r="A10232" s="23"/>
      <c r="B10232" s="24"/>
      <c r="C10232" s="25"/>
      <c r="D10232" s="26"/>
      <c r="E10232" s="27"/>
      <c r="F10232" s="28"/>
    </row>
    <row r="10233" spans="1:6" x14ac:dyDescent="0.25">
      <c r="A10233" s="23"/>
      <c r="B10233" s="24"/>
      <c r="C10233" s="25"/>
      <c r="D10233" s="26"/>
      <c r="E10233" s="27"/>
      <c r="F10233" s="28"/>
    </row>
    <row r="10234" spans="1:6" x14ac:dyDescent="0.25">
      <c r="A10234" s="23"/>
      <c r="B10234" s="24"/>
      <c r="C10234" s="25"/>
      <c r="D10234" s="26"/>
      <c r="E10234" s="27"/>
      <c r="F10234" s="28"/>
    </row>
    <row r="10235" spans="1:6" x14ac:dyDescent="0.25">
      <c r="A10235" s="23"/>
      <c r="B10235" s="24"/>
      <c r="C10235" s="25"/>
      <c r="D10235" s="26"/>
      <c r="E10235" s="27"/>
      <c r="F10235" s="28"/>
    </row>
    <row r="10236" spans="1:6" x14ac:dyDescent="0.25">
      <c r="A10236" s="23"/>
      <c r="B10236" s="24"/>
      <c r="C10236" s="25"/>
      <c r="D10236" s="26"/>
      <c r="E10236" s="27"/>
      <c r="F10236" s="28"/>
    </row>
    <row r="10237" spans="1:6" x14ac:dyDescent="0.25">
      <c r="A10237" s="23"/>
      <c r="B10237" s="24"/>
      <c r="C10237" s="25"/>
      <c r="D10237" s="26"/>
      <c r="E10237" s="27"/>
      <c r="F10237" s="28"/>
    </row>
    <row r="10238" spans="1:6" x14ac:dyDescent="0.25">
      <c r="A10238" s="23"/>
      <c r="B10238" s="24"/>
      <c r="C10238" s="25"/>
      <c r="D10238" s="26"/>
      <c r="E10238" s="27"/>
      <c r="F10238" s="28"/>
    </row>
    <row r="10239" spans="1:6" x14ac:dyDescent="0.25">
      <c r="A10239" s="23"/>
      <c r="B10239" s="24"/>
      <c r="C10239" s="25"/>
      <c r="D10239" s="26"/>
      <c r="E10239" s="27"/>
      <c r="F10239" s="28"/>
    </row>
    <row r="10240" spans="1:6" x14ac:dyDescent="0.25">
      <c r="A10240" s="23"/>
      <c r="B10240" s="24"/>
      <c r="C10240" s="25"/>
      <c r="D10240" s="26"/>
      <c r="E10240" s="27"/>
      <c r="F10240" s="28"/>
    </row>
    <row r="10241" spans="1:6" x14ac:dyDescent="0.25">
      <c r="A10241" s="23"/>
      <c r="B10241" s="24"/>
      <c r="C10241" s="25"/>
      <c r="D10241" s="26"/>
      <c r="E10241" s="27"/>
      <c r="F10241" s="28"/>
    </row>
    <row r="10242" spans="1:6" x14ac:dyDescent="0.25">
      <c r="A10242" s="23"/>
      <c r="B10242" s="24"/>
      <c r="C10242" s="25"/>
      <c r="D10242" s="26"/>
      <c r="E10242" s="27"/>
      <c r="F10242" s="28"/>
    </row>
    <row r="10243" spans="1:6" x14ac:dyDescent="0.25">
      <c r="A10243" s="23"/>
      <c r="B10243" s="24"/>
      <c r="C10243" s="25"/>
      <c r="D10243" s="26"/>
      <c r="E10243" s="27"/>
      <c r="F10243" s="28"/>
    </row>
    <row r="10244" spans="1:6" x14ac:dyDescent="0.25">
      <c r="A10244" s="23"/>
      <c r="B10244" s="24"/>
      <c r="C10244" s="25"/>
      <c r="D10244" s="26"/>
      <c r="E10244" s="27"/>
      <c r="F10244" s="28"/>
    </row>
    <row r="10245" spans="1:6" x14ac:dyDescent="0.25">
      <c r="A10245" s="23"/>
      <c r="B10245" s="24"/>
      <c r="C10245" s="25"/>
      <c r="D10245" s="26"/>
      <c r="E10245" s="27"/>
      <c r="F10245" s="28"/>
    </row>
    <row r="10246" spans="1:6" x14ac:dyDescent="0.25">
      <c r="A10246" s="23"/>
      <c r="B10246" s="24"/>
      <c r="C10246" s="25"/>
      <c r="D10246" s="26"/>
      <c r="E10246" s="27"/>
      <c r="F10246" s="28"/>
    </row>
    <row r="10247" spans="1:6" x14ac:dyDescent="0.25">
      <c r="A10247" s="23"/>
      <c r="B10247" s="24"/>
      <c r="C10247" s="25"/>
      <c r="D10247" s="26"/>
      <c r="E10247" s="27"/>
      <c r="F10247" s="28"/>
    </row>
    <row r="10248" spans="1:6" x14ac:dyDescent="0.25">
      <c r="A10248" s="23"/>
      <c r="B10248" s="24"/>
      <c r="C10248" s="25"/>
      <c r="D10248" s="26"/>
      <c r="E10248" s="27"/>
      <c r="F10248" s="28"/>
    </row>
    <row r="10249" spans="1:6" x14ac:dyDescent="0.25">
      <c r="A10249" s="23"/>
      <c r="B10249" s="24"/>
      <c r="C10249" s="25"/>
      <c r="D10249" s="26"/>
      <c r="E10249" s="27"/>
      <c r="F10249" s="28"/>
    </row>
    <row r="10250" spans="1:6" x14ac:dyDescent="0.25">
      <c r="A10250" s="23"/>
      <c r="B10250" s="24"/>
      <c r="C10250" s="25"/>
      <c r="D10250" s="26"/>
      <c r="E10250" s="27"/>
      <c r="F10250" s="28"/>
    </row>
    <row r="10251" spans="1:6" x14ac:dyDescent="0.25">
      <c r="A10251" s="23"/>
      <c r="B10251" s="24"/>
      <c r="C10251" s="25"/>
      <c r="D10251" s="26"/>
      <c r="E10251" s="27"/>
      <c r="F10251" s="28"/>
    </row>
    <row r="10252" spans="1:6" x14ac:dyDescent="0.25">
      <c r="A10252" s="23"/>
      <c r="B10252" s="24"/>
      <c r="C10252" s="25"/>
      <c r="D10252" s="26"/>
      <c r="E10252" s="27"/>
      <c r="F10252" s="28"/>
    </row>
    <row r="10253" spans="1:6" x14ac:dyDescent="0.25">
      <c r="A10253" s="23"/>
      <c r="B10253" s="24"/>
      <c r="C10253" s="25"/>
      <c r="D10253" s="26"/>
      <c r="E10253" s="27"/>
      <c r="F10253" s="28"/>
    </row>
    <row r="10254" spans="1:6" x14ac:dyDescent="0.25">
      <c r="A10254" s="23"/>
      <c r="B10254" s="24"/>
      <c r="C10254" s="25"/>
      <c r="D10254" s="26"/>
      <c r="E10254" s="27"/>
      <c r="F10254" s="28"/>
    </row>
    <row r="10255" spans="1:6" x14ac:dyDescent="0.25">
      <c r="A10255" s="23"/>
      <c r="B10255" s="24"/>
      <c r="C10255" s="25"/>
      <c r="D10255" s="26"/>
      <c r="E10255" s="27"/>
      <c r="F10255" s="28"/>
    </row>
    <row r="10256" spans="1:6" x14ac:dyDescent="0.25">
      <c r="A10256" s="23"/>
      <c r="B10256" s="24"/>
      <c r="C10256" s="25"/>
      <c r="D10256" s="26"/>
      <c r="E10256" s="27"/>
      <c r="F10256" s="28"/>
    </row>
    <row r="10257" spans="1:6" x14ac:dyDescent="0.25">
      <c r="A10257" s="23"/>
      <c r="B10257" s="24"/>
      <c r="C10257" s="25"/>
      <c r="D10257" s="26"/>
      <c r="E10257" s="27"/>
      <c r="F10257" s="28"/>
    </row>
    <row r="10258" spans="1:6" x14ac:dyDescent="0.25">
      <c r="A10258" s="23"/>
      <c r="B10258" s="24"/>
      <c r="C10258" s="25"/>
      <c r="D10258" s="26"/>
      <c r="E10258" s="27"/>
      <c r="F10258" s="28"/>
    </row>
    <row r="10259" spans="1:6" x14ac:dyDescent="0.25">
      <c r="A10259" s="23"/>
      <c r="B10259" s="24"/>
      <c r="C10259" s="25"/>
      <c r="D10259" s="26"/>
      <c r="E10259" s="27"/>
      <c r="F10259" s="28"/>
    </row>
    <row r="10260" spans="1:6" x14ac:dyDescent="0.25">
      <c r="A10260" s="23"/>
      <c r="B10260" s="24"/>
      <c r="C10260" s="25"/>
      <c r="D10260" s="26"/>
      <c r="E10260" s="27"/>
      <c r="F10260" s="28"/>
    </row>
    <row r="10261" spans="1:6" x14ac:dyDescent="0.25">
      <c r="A10261" s="23"/>
      <c r="B10261" s="24"/>
      <c r="C10261" s="25"/>
      <c r="D10261" s="26"/>
      <c r="E10261" s="27"/>
      <c r="F10261" s="28"/>
    </row>
    <row r="10262" spans="1:6" x14ac:dyDescent="0.25">
      <c r="A10262" s="23"/>
      <c r="B10262" s="24"/>
      <c r="C10262" s="25"/>
      <c r="D10262" s="26"/>
      <c r="E10262" s="27"/>
      <c r="F10262" s="28"/>
    </row>
    <row r="10263" spans="1:6" x14ac:dyDescent="0.25">
      <c r="A10263" s="23"/>
      <c r="B10263" s="24"/>
      <c r="C10263" s="25"/>
      <c r="D10263" s="26"/>
      <c r="E10263" s="27"/>
      <c r="F10263" s="28"/>
    </row>
    <row r="10264" spans="1:6" x14ac:dyDescent="0.25">
      <c r="A10264" s="23"/>
      <c r="B10264" s="24"/>
      <c r="C10264" s="25"/>
      <c r="D10264" s="26"/>
      <c r="E10264" s="27"/>
      <c r="F10264" s="28"/>
    </row>
    <row r="10265" spans="1:6" x14ac:dyDescent="0.25">
      <c r="A10265" s="23"/>
      <c r="B10265" s="24"/>
      <c r="C10265" s="25"/>
      <c r="D10265" s="26"/>
      <c r="E10265" s="27"/>
      <c r="F10265" s="28"/>
    </row>
    <row r="10266" spans="1:6" x14ac:dyDescent="0.25">
      <c r="A10266" s="23"/>
      <c r="B10266" s="24"/>
      <c r="C10266" s="25"/>
      <c r="D10266" s="26"/>
      <c r="E10266" s="27"/>
      <c r="F10266" s="28"/>
    </row>
    <row r="10267" spans="1:6" x14ac:dyDescent="0.25">
      <c r="A10267" s="23"/>
      <c r="B10267" s="24"/>
      <c r="C10267" s="25"/>
      <c r="D10267" s="26"/>
      <c r="E10267" s="27"/>
      <c r="F10267" s="28"/>
    </row>
    <row r="10268" spans="1:6" x14ac:dyDescent="0.25">
      <c r="A10268" s="23"/>
      <c r="B10268" s="24"/>
      <c r="C10268" s="25"/>
      <c r="D10268" s="26"/>
      <c r="E10268" s="27"/>
      <c r="F10268" s="28"/>
    </row>
    <row r="10269" spans="1:6" x14ac:dyDescent="0.25">
      <c r="A10269" s="23"/>
      <c r="B10269" s="24"/>
      <c r="C10269" s="25"/>
      <c r="D10269" s="26"/>
      <c r="E10269" s="27"/>
      <c r="F10269" s="28"/>
    </row>
    <row r="10270" spans="1:6" x14ac:dyDescent="0.25">
      <c r="A10270" s="23"/>
      <c r="B10270" s="24"/>
      <c r="C10270" s="25"/>
      <c r="D10270" s="26"/>
      <c r="E10270" s="27"/>
      <c r="F10270" s="28"/>
    </row>
    <row r="10271" spans="1:6" x14ac:dyDescent="0.25">
      <c r="A10271" s="23"/>
      <c r="B10271" s="24"/>
      <c r="C10271" s="25"/>
      <c r="D10271" s="26"/>
      <c r="E10271" s="27"/>
      <c r="F10271" s="28"/>
    </row>
    <row r="10272" spans="1:6" x14ac:dyDescent="0.25">
      <c r="A10272" s="23"/>
      <c r="B10272" s="24"/>
      <c r="C10272" s="25"/>
      <c r="D10272" s="26"/>
      <c r="E10272" s="27"/>
      <c r="F10272" s="28"/>
    </row>
    <row r="10273" spans="1:6" x14ac:dyDescent="0.25">
      <c r="A10273" s="23"/>
      <c r="B10273" s="24"/>
      <c r="C10273" s="25"/>
      <c r="D10273" s="26"/>
      <c r="E10273" s="27"/>
      <c r="F10273" s="28"/>
    </row>
    <row r="10274" spans="1:6" x14ac:dyDescent="0.25">
      <c r="A10274" s="23"/>
      <c r="B10274" s="24"/>
      <c r="C10274" s="25"/>
      <c r="D10274" s="26"/>
      <c r="E10274" s="27"/>
      <c r="F10274" s="28"/>
    </row>
    <row r="10275" spans="1:6" x14ac:dyDescent="0.25">
      <c r="A10275" s="23"/>
      <c r="B10275" s="24"/>
      <c r="C10275" s="25"/>
      <c r="D10275" s="26"/>
      <c r="E10275" s="27"/>
      <c r="F10275" s="28"/>
    </row>
    <row r="10276" spans="1:6" x14ac:dyDescent="0.25">
      <c r="A10276" s="23"/>
      <c r="B10276" s="24"/>
      <c r="C10276" s="25"/>
      <c r="D10276" s="26"/>
      <c r="E10276" s="27"/>
      <c r="F10276" s="28"/>
    </row>
    <row r="10277" spans="1:6" x14ac:dyDescent="0.25">
      <c r="A10277" s="23"/>
      <c r="B10277" s="24"/>
      <c r="C10277" s="25"/>
      <c r="D10277" s="26"/>
      <c r="E10277" s="27"/>
      <c r="F10277" s="28"/>
    </row>
    <row r="10278" spans="1:6" x14ac:dyDescent="0.25">
      <c r="A10278" s="23"/>
      <c r="B10278" s="24"/>
      <c r="C10278" s="25"/>
      <c r="D10278" s="26"/>
      <c r="E10278" s="27"/>
      <c r="F10278" s="28"/>
    </row>
    <row r="10279" spans="1:6" x14ac:dyDescent="0.25">
      <c r="A10279" s="23"/>
      <c r="B10279" s="24"/>
      <c r="C10279" s="25"/>
      <c r="D10279" s="26"/>
      <c r="E10279" s="27"/>
      <c r="F10279" s="28"/>
    </row>
    <row r="10280" spans="1:6" x14ac:dyDescent="0.25">
      <c r="A10280" s="23"/>
      <c r="B10280" s="24"/>
      <c r="C10280" s="25"/>
      <c r="D10280" s="26"/>
      <c r="E10280" s="27"/>
      <c r="F10280" s="28"/>
    </row>
    <row r="10281" spans="1:6" x14ac:dyDescent="0.25">
      <c r="A10281" s="23"/>
      <c r="B10281" s="24"/>
      <c r="C10281" s="25"/>
      <c r="D10281" s="26"/>
      <c r="E10281" s="27"/>
      <c r="F10281" s="28"/>
    </row>
    <row r="10282" spans="1:6" x14ac:dyDescent="0.25">
      <c r="A10282" s="23"/>
      <c r="B10282" s="24"/>
      <c r="C10282" s="25"/>
      <c r="D10282" s="26"/>
      <c r="E10282" s="27"/>
      <c r="F10282" s="28"/>
    </row>
    <row r="10283" spans="1:6" x14ac:dyDescent="0.25">
      <c r="A10283" s="23"/>
      <c r="B10283" s="24"/>
      <c r="C10283" s="25"/>
      <c r="D10283" s="26"/>
      <c r="E10283" s="27"/>
      <c r="F10283" s="28"/>
    </row>
    <row r="10284" spans="1:6" x14ac:dyDescent="0.25">
      <c r="A10284" s="23"/>
      <c r="B10284" s="24"/>
      <c r="C10284" s="25"/>
      <c r="D10284" s="26"/>
      <c r="E10284" s="27"/>
      <c r="F10284" s="28"/>
    </row>
    <row r="10285" spans="1:6" x14ac:dyDescent="0.25">
      <c r="A10285" s="23"/>
      <c r="B10285" s="24"/>
      <c r="C10285" s="25"/>
      <c r="D10285" s="26"/>
      <c r="E10285" s="27"/>
      <c r="F10285" s="28"/>
    </row>
    <row r="10286" spans="1:6" x14ac:dyDescent="0.25">
      <c r="A10286" s="23"/>
      <c r="B10286" s="24"/>
      <c r="C10286" s="25"/>
      <c r="D10286" s="26"/>
      <c r="E10286" s="27"/>
      <c r="F10286" s="28"/>
    </row>
    <row r="10287" spans="1:6" x14ac:dyDescent="0.25">
      <c r="A10287" s="23"/>
      <c r="B10287" s="24"/>
      <c r="C10287" s="25"/>
      <c r="D10287" s="26"/>
      <c r="E10287" s="27"/>
      <c r="F10287" s="28"/>
    </row>
    <row r="10288" spans="1:6" x14ac:dyDescent="0.25">
      <c r="A10288" s="23"/>
      <c r="B10288" s="24"/>
      <c r="C10288" s="25"/>
      <c r="D10288" s="26"/>
      <c r="E10288" s="27"/>
      <c r="F10288" s="28"/>
    </row>
    <row r="10289" spans="1:6" x14ac:dyDescent="0.25">
      <c r="A10289" s="23"/>
      <c r="B10289" s="24"/>
      <c r="C10289" s="25"/>
      <c r="D10289" s="26"/>
      <c r="E10289" s="27"/>
      <c r="F10289" s="28"/>
    </row>
    <row r="10290" spans="1:6" x14ac:dyDescent="0.25">
      <c r="A10290" s="23"/>
      <c r="B10290" s="24"/>
      <c r="C10290" s="25"/>
      <c r="D10290" s="26"/>
      <c r="E10290" s="27"/>
      <c r="F10290" s="28"/>
    </row>
    <row r="10291" spans="1:6" x14ac:dyDescent="0.25">
      <c r="A10291" s="23"/>
      <c r="B10291" s="24"/>
      <c r="C10291" s="25"/>
      <c r="D10291" s="26"/>
      <c r="E10291" s="27"/>
      <c r="F10291" s="28"/>
    </row>
    <row r="10292" spans="1:6" x14ac:dyDescent="0.25">
      <c r="A10292" s="23"/>
      <c r="B10292" s="24"/>
      <c r="C10292" s="25"/>
      <c r="D10292" s="26"/>
      <c r="E10292" s="27"/>
      <c r="F10292" s="28"/>
    </row>
    <row r="10293" spans="1:6" x14ac:dyDescent="0.25">
      <c r="A10293" s="23"/>
      <c r="B10293" s="24"/>
      <c r="C10293" s="25"/>
      <c r="D10293" s="26"/>
      <c r="E10293" s="27"/>
      <c r="F10293" s="28"/>
    </row>
    <row r="10294" spans="1:6" x14ac:dyDescent="0.25">
      <c r="A10294" s="23"/>
      <c r="B10294" s="24"/>
      <c r="C10294" s="25"/>
      <c r="D10294" s="26"/>
      <c r="E10294" s="27"/>
      <c r="F10294" s="28"/>
    </row>
    <row r="10295" spans="1:6" x14ac:dyDescent="0.25">
      <c r="A10295" s="23"/>
      <c r="B10295" s="24"/>
      <c r="C10295" s="25"/>
      <c r="D10295" s="26"/>
      <c r="E10295" s="27"/>
      <c r="F10295" s="28"/>
    </row>
    <row r="10296" spans="1:6" x14ac:dyDescent="0.25">
      <c r="A10296" s="23"/>
      <c r="B10296" s="24"/>
      <c r="C10296" s="25"/>
      <c r="D10296" s="26"/>
      <c r="E10296" s="27"/>
      <c r="F10296" s="28"/>
    </row>
    <row r="10297" spans="1:6" x14ac:dyDescent="0.25">
      <c r="A10297" s="23"/>
      <c r="B10297" s="24"/>
      <c r="C10297" s="25"/>
      <c r="D10297" s="26"/>
      <c r="E10297" s="27"/>
      <c r="F10297" s="28"/>
    </row>
    <row r="10298" spans="1:6" x14ac:dyDescent="0.25">
      <c r="A10298" s="23"/>
      <c r="B10298" s="24"/>
      <c r="C10298" s="25"/>
      <c r="D10298" s="26"/>
      <c r="E10298" s="27"/>
      <c r="F10298" s="28"/>
    </row>
    <row r="10299" spans="1:6" x14ac:dyDescent="0.25">
      <c r="A10299" s="23"/>
      <c r="B10299" s="24"/>
      <c r="C10299" s="25"/>
      <c r="D10299" s="26"/>
      <c r="E10299" s="27"/>
      <c r="F10299" s="28"/>
    </row>
    <row r="10300" spans="1:6" x14ac:dyDescent="0.25">
      <c r="A10300" s="23"/>
      <c r="B10300" s="24"/>
      <c r="C10300" s="25"/>
      <c r="D10300" s="26"/>
      <c r="E10300" s="27"/>
      <c r="F10300" s="28"/>
    </row>
    <row r="10301" spans="1:6" x14ac:dyDescent="0.25">
      <c r="A10301" s="23"/>
      <c r="B10301" s="24"/>
      <c r="C10301" s="25"/>
      <c r="D10301" s="26"/>
      <c r="E10301" s="27"/>
      <c r="F10301" s="28"/>
    </row>
    <row r="10302" spans="1:6" x14ac:dyDescent="0.25">
      <c r="A10302" s="23"/>
      <c r="B10302" s="24"/>
      <c r="C10302" s="25"/>
      <c r="D10302" s="26"/>
      <c r="E10302" s="27"/>
      <c r="F10302" s="28"/>
    </row>
    <row r="10303" spans="1:6" x14ac:dyDescent="0.25">
      <c r="A10303" s="23"/>
      <c r="B10303" s="24"/>
      <c r="C10303" s="25"/>
      <c r="D10303" s="26"/>
      <c r="E10303" s="27"/>
      <c r="F10303" s="28"/>
    </row>
    <row r="10304" spans="1:6" x14ac:dyDescent="0.25">
      <c r="A10304" s="23"/>
      <c r="B10304" s="24"/>
      <c r="C10304" s="25"/>
      <c r="D10304" s="26"/>
      <c r="E10304" s="27"/>
      <c r="F10304" s="28"/>
    </row>
    <row r="10305" spans="1:6" x14ac:dyDescent="0.25">
      <c r="A10305" s="23"/>
      <c r="B10305" s="24"/>
      <c r="C10305" s="25"/>
      <c r="D10305" s="26"/>
      <c r="E10305" s="27"/>
      <c r="F10305" s="28"/>
    </row>
    <row r="10306" spans="1:6" x14ac:dyDescent="0.25">
      <c r="A10306" s="23"/>
      <c r="B10306" s="24"/>
      <c r="C10306" s="25"/>
      <c r="D10306" s="26"/>
      <c r="E10306" s="27"/>
      <c r="F10306" s="28"/>
    </row>
    <row r="10307" spans="1:6" x14ac:dyDescent="0.25">
      <c r="A10307" s="23"/>
      <c r="B10307" s="24"/>
      <c r="C10307" s="25"/>
      <c r="D10307" s="26"/>
      <c r="E10307" s="27"/>
      <c r="F10307" s="28"/>
    </row>
    <row r="10308" spans="1:6" x14ac:dyDescent="0.25">
      <c r="A10308" s="23"/>
      <c r="B10308" s="24"/>
      <c r="C10308" s="25"/>
      <c r="D10308" s="26"/>
      <c r="E10308" s="27"/>
      <c r="F10308" s="28"/>
    </row>
    <row r="10309" spans="1:6" x14ac:dyDescent="0.25">
      <c r="A10309" s="23"/>
      <c r="B10309" s="24"/>
      <c r="C10309" s="25"/>
      <c r="D10309" s="26"/>
      <c r="E10309" s="27"/>
      <c r="F10309" s="28"/>
    </row>
    <row r="10310" spans="1:6" x14ac:dyDescent="0.25">
      <c r="A10310" s="23"/>
      <c r="B10310" s="24"/>
      <c r="C10310" s="25"/>
      <c r="D10310" s="26"/>
      <c r="E10310" s="27"/>
      <c r="F10310" s="28"/>
    </row>
    <row r="10311" spans="1:6" x14ac:dyDescent="0.25">
      <c r="A10311" s="23"/>
      <c r="B10311" s="24"/>
      <c r="C10311" s="25"/>
      <c r="D10311" s="26"/>
      <c r="E10311" s="27"/>
      <c r="F10311" s="28"/>
    </row>
    <row r="10312" spans="1:6" x14ac:dyDescent="0.25">
      <c r="A10312" s="23"/>
      <c r="B10312" s="24"/>
      <c r="C10312" s="25"/>
      <c r="D10312" s="26"/>
      <c r="E10312" s="27"/>
      <c r="F10312" s="28"/>
    </row>
    <row r="10313" spans="1:6" x14ac:dyDescent="0.25">
      <c r="A10313" s="23"/>
      <c r="B10313" s="24"/>
      <c r="C10313" s="25"/>
      <c r="D10313" s="26"/>
      <c r="E10313" s="27"/>
      <c r="F10313" s="28"/>
    </row>
    <row r="10314" spans="1:6" x14ac:dyDescent="0.25">
      <c r="A10314" s="23"/>
      <c r="B10314" s="24"/>
      <c r="C10314" s="25"/>
      <c r="D10314" s="26"/>
      <c r="E10314" s="27"/>
      <c r="F10314" s="28"/>
    </row>
    <row r="10315" spans="1:6" x14ac:dyDescent="0.25">
      <c r="A10315" s="23"/>
      <c r="B10315" s="24"/>
      <c r="C10315" s="25"/>
      <c r="D10315" s="26"/>
      <c r="E10315" s="27"/>
      <c r="F10315" s="28"/>
    </row>
    <row r="10316" spans="1:6" x14ac:dyDescent="0.25">
      <c r="A10316" s="23"/>
      <c r="B10316" s="24"/>
      <c r="C10316" s="25"/>
      <c r="D10316" s="26"/>
      <c r="E10316" s="27"/>
      <c r="F10316" s="28"/>
    </row>
    <row r="10317" spans="1:6" x14ac:dyDescent="0.25">
      <c r="A10317" s="23"/>
      <c r="B10317" s="24"/>
      <c r="C10317" s="25"/>
      <c r="D10317" s="26"/>
      <c r="E10317" s="27"/>
      <c r="F10317" s="28"/>
    </row>
    <row r="10318" spans="1:6" x14ac:dyDescent="0.25">
      <c r="A10318" s="23"/>
      <c r="B10318" s="24"/>
      <c r="C10318" s="25"/>
      <c r="D10318" s="26"/>
      <c r="E10318" s="27"/>
      <c r="F10318" s="28"/>
    </row>
    <row r="10319" spans="1:6" x14ac:dyDescent="0.25">
      <c r="A10319" s="23"/>
      <c r="B10319" s="24"/>
      <c r="C10319" s="25"/>
      <c r="D10319" s="26"/>
      <c r="E10319" s="27"/>
      <c r="F10319" s="28"/>
    </row>
    <row r="10320" spans="1:6" x14ac:dyDescent="0.25">
      <c r="A10320" s="23"/>
      <c r="B10320" s="24"/>
      <c r="C10320" s="25"/>
      <c r="D10320" s="26"/>
      <c r="E10320" s="27"/>
      <c r="F10320" s="28"/>
    </row>
    <row r="10321" spans="1:6" x14ac:dyDescent="0.25">
      <c r="A10321" s="23"/>
      <c r="B10321" s="24"/>
      <c r="C10321" s="25"/>
      <c r="D10321" s="26"/>
      <c r="E10321" s="27"/>
      <c r="F10321" s="28"/>
    </row>
    <row r="10322" spans="1:6" x14ac:dyDescent="0.25">
      <c r="A10322" s="23"/>
      <c r="B10322" s="24"/>
      <c r="C10322" s="25"/>
      <c r="D10322" s="26"/>
      <c r="E10322" s="27"/>
      <c r="F10322" s="28"/>
    </row>
    <row r="10323" spans="1:6" x14ac:dyDescent="0.25">
      <c r="A10323" s="23"/>
      <c r="B10323" s="24"/>
      <c r="C10323" s="25"/>
      <c r="D10323" s="26"/>
      <c r="E10323" s="27"/>
      <c r="F10323" s="28"/>
    </row>
    <row r="10324" spans="1:6" x14ac:dyDescent="0.25">
      <c r="A10324" s="23"/>
      <c r="B10324" s="24"/>
      <c r="C10324" s="25"/>
      <c r="D10324" s="26"/>
      <c r="E10324" s="27"/>
      <c r="F10324" s="28"/>
    </row>
    <row r="10325" spans="1:6" x14ac:dyDescent="0.25">
      <c r="A10325" s="23"/>
      <c r="B10325" s="24"/>
      <c r="C10325" s="25"/>
      <c r="D10325" s="26"/>
      <c r="E10325" s="27"/>
      <c r="F10325" s="28"/>
    </row>
    <row r="10326" spans="1:6" x14ac:dyDescent="0.25">
      <c r="A10326" s="23"/>
      <c r="B10326" s="24"/>
      <c r="C10326" s="25"/>
      <c r="D10326" s="26"/>
      <c r="E10326" s="27"/>
      <c r="F10326" s="28"/>
    </row>
    <row r="10327" spans="1:6" x14ac:dyDescent="0.25">
      <c r="A10327" s="23"/>
      <c r="B10327" s="24"/>
      <c r="C10327" s="25"/>
      <c r="D10327" s="26"/>
      <c r="E10327" s="27"/>
      <c r="F10327" s="28"/>
    </row>
    <row r="10328" spans="1:6" x14ac:dyDescent="0.25">
      <c r="A10328" s="23"/>
      <c r="B10328" s="24"/>
      <c r="C10328" s="25"/>
      <c r="D10328" s="26"/>
      <c r="E10328" s="27"/>
      <c r="F10328" s="28"/>
    </row>
    <row r="10329" spans="1:6" x14ac:dyDescent="0.25">
      <c r="A10329" s="23"/>
      <c r="B10329" s="24"/>
      <c r="C10329" s="25"/>
      <c r="D10329" s="26"/>
      <c r="E10329" s="27"/>
      <c r="F10329" s="28"/>
    </row>
    <row r="10330" spans="1:6" x14ac:dyDescent="0.25">
      <c r="A10330" s="23"/>
      <c r="B10330" s="24"/>
      <c r="C10330" s="25"/>
      <c r="D10330" s="26"/>
      <c r="E10330" s="27"/>
      <c r="F10330" s="28"/>
    </row>
    <row r="10331" spans="1:6" x14ac:dyDescent="0.25">
      <c r="A10331" s="23"/>
      <c r="B10331" s="24"/>
      <c r="C10331" s="25"/>
      <c r="D10331" s="26"/>
      <c r="E10331" s="27"/>
      <c r="F10331" s="28"/>
    </row>
    <row r="10332" spans="1:6" x14ac:dyDescent="0.25">
      <c r="A10332" s="23"/>
      <c r="B10332" s="24"/>
      <c r="C10332" s="25"/>
      <c r="D10332" s="26"/>
      <c r="E10332" s="27"/>
      <c r="F10332" s="28"/>
    </row>
    <row r="10333" spans="1:6" x14ac:dyDescent="0.25">
      <c r="A10333" s="23"/>
      <c r="B10333" s="24"/>
      <c r="C10333" s="25"/>
      <c r="D10333" s="26"/>
      <c r="E10333" s="27"/>
      <c r="F10333" s="28"/>
    </row>
    <row r="10334" spans="1:6" x14ac:dyDescent="0.25">
      <c r="A10334" s="23"/>
      <c r="B10334" s="24"/>
      <c r="C10334" s="25"/>
      <c r="D10334" s="26"/>
      <c r="E10334" s="27"/>
      <c r="F10334" s="28"/>
    </row>
    <row r="10335" spans="1:6" x14ac:dyDescent="0.25">
      <c r="A10335" s="23"/>
      <c r="B10335" s="24"/>
      <c r="C10335" s="25"/>
      <c r="D10335" s="26"/>
      <c r="E10335" s="27"/>
      <c r="F10335" s="28"/>
    </row>
    <row r="10336" spans="1:6" x14ac:dyDescent="0.25">
      <c r="A10336" s="23"/>
      <c r="B10336" s="24"/>
      <c r="C10336" s="25"/>
      <c r="D10336" s="26"/>
      <c r="E10336" s="27"/>
      <c r="F10336" s="28"/>
    </row>
    <row r="10337" spans="1:6" x14ac:dyDescent="0.25">
      <c r="A10337" s="23"/>
      <c r="B10337" s="24"/>
      <c r="C10337" s="25"/>
      <c r="D10337" s="26"/>
      <c r="E10337" s="27"/>
      <c r="F10337" s="28"/>
    </row>
    <row r="10338" spans="1:6" x14ac:dyDescent="0.25">
      <c r="A10338" s="23"/>
      <c r="B10338" s="24"/>
      <c r="C10338" s="25"/>
      <c r="D10338" s="26"/>
      <c r="E10338" s="27"/>
      <c r="F10338" s="28"/>
    </row>
    <row r="10339" spans="1:6" x14ac:dyDescent="0.25">
      <c r="A10339" s="23"/>
      <c r="B10339" s="24"/>
      <c r="C10339" s="25"/>
      <c r="D10339" s="26"/>
      <c r="E10339" s="27"/>
      <c r="F10339" s="28"/>
    </row>
    <row r="10340" spans="1:6" x14ac:dyDescent="0.25">
      <c r="A10340" s="23"/>
      <c r="B10340" s="24"/>
      <c r="C10340" s="25"/>
      <c r="D10340" s="26"/>
      <c r="E10340" s="27"/>
      <c r="F10340" s="28"/>
    </row>
    <row r="10341" spans="1:6" x14ac:dyDescent="0.25">
      <c r="A10341" s="23"/>
      <c r="B10341" s="24"/>
      <c r="C10341" s="25"/>
      <c r="D10341" s="26"/>
      <c r="E10341" s="27"/>
      <c r="F10341" s="28"/>
    </row>
    <row r="10342" spans="1:6" x14ac:dyDescent="0.25">
      <c r="A10342" s="23"/>
      <c r="B10342" s="24"/>
      <c r="C10342" s="25"/>
      <c r="D10342" s="26"/>
      <c r="E10342" s="27"/>
      <c r="F10342" s="28"/>
    </row>
    <row r="10343" spans="1:6" x14ac:dyDescent="0.25">
      <c r="A10343" s="23"/>
      <c r="B10343" s="24"/>
      <c r="C10343" s="25"/>
      <c r="D10343" s="26"/>
      <c r="E10343" s="27"/>
      <c r="F10343" s="28"/>
    </row>
    <row r="10344" spans="1:6" x14ac:dyDescent="0.25">
      <c r="A10344" s="23"/>
      <c r="B10344" s="24"/>
      <c r="C10344" s="25"/>
      <c r="D10344" s="26"/>
      <c r="E10344" s="27"/>
      <c r="F10344" s="28"/>
    </row>
    <row r="10345" spans="1:6" x14ac:dyDescent="0.25">
      <c r="A10345" s="23"/>
      <c r="B10345" s="24"/>
      <c r="C10345" s="25"/>
      <c r="D10345" s="26"/>
      <c r="E10345" s="27"/>
      <c r="F10345" s="28"/>
    </row>
    <row r="10346" spans="1:6" x14ac:dyDescent="0.25">
      <c r="A10346" s="23"/>
      <c r="B10346" s="24"/>
      <c r="C10346" s="25"/>
      <c r="D10346" s="26"/>
      <c r="E10346" s="27"/>
      <c r="F10346" s="28"/>
    </row>
    <row r="10347" spans="1:6" x14ac:dyDescent="0.25">
      <c r="A10347" s="23"/>
      <c r="B10347" s="24"/>
      <c r="C10347" s="25"/>
      <c r="D10347" s="26"/>
      <c r="E10347" s="27"/>
      <c r="F10347" s="28"/>
    </row>
    <row r="10348" spans="1:6" x14ac:dyDescent="0.25">
      <c r="A10348" s="23"/>
      <c r="B10348" s="24"/>
      <c r="C10348" s="25"/>
      <c r="D10348" s="26"/>
      <c r="E10348" s="27"/>
      <c r="F10348" s="28"/>
    </row>
    <row r="10349" spans="1:6" x14ac:dyDescent="0.25">
      <c r="A10349" s="23"/>
      <c r="B10349" s="24"/>
      <c r="C10349" s="25"/>
      <c r="D10349" s="26"/>
      <c r="E10349" s="27"/>
      <c r="F10349" s="28"/>
    </row>
    <row r="10350" spans="1:6" x14ac:dyDescent="0.25">
      <c r="A10350" s="23"/>
      <c r="B10350" s="24"/>
      <c r="C10350" s="25"/>
      <c r="D10350" s="26"/>
      <c r="E10350" s="27"/>
      <c r="F10350" s="28"/>
    </row>
    <row r="10351" spans="1:6" x14ac:dyDescent="0.25">
      <c r="A10351" s="23"/>
      <c r="B10351" s="24"/>
      <c r="C10351" s="25"/>
      <c r="D10351" s="26"/>
      <c r="E10351" s="27"/>
      <c r="F10351" s="28"/>
    </row>
    <row r="10352" spans="1:6" x14ac:dyDescent="0.25">
      <c r="A10352" s="23"/>
      <c r="B10352" s="24"/>
      <c r="C10352" s="25"/>
      <c r="D10352" s="26"/>
      <c r="E10352" s="27"/>
      <c r="F10352" s="28"/>
    </row>
    <row r="10353" spans="1:6" x14ac:dyDescent="0.25">
      <c r="A10353" s="23"/>
      <c r="B10353" s="24"/>
      <c r="C10353" s="25"/>
      <c r="D10353" s="26"/>
      <c r="E10353" s="27"/>
      <c r="F10353" s="28"/>
    </row>
    <row r="10354" spans="1:6" x14ac:dyDescent="0.25">
      <c r="A10354" s="23"/>
      <c r="B10354" s="24"/>
      <c r="C10354" s="25"/>
      <c r="D10354" s="26"/>
      <c r="E10354" s="27"/>
      <c r="F10354" s="28"/>
    </row>
    <row r="10355" spans="1:6" x14ac:dyDescent="0.25">
      <c r="A10355" s="23"/>
      <c r="B10355" s="24"/>
      <c r="C10355" s="25"/>
      <c r="D10355" s="26"/>
      <c r="E10355" s="27"/>
      <c r="F10355" s="28"/>
    </row>
    <row r="10356" spans="1:6" x14ac:dyDescent="0.25">
      <c r="A10356" s="23"/>
      <c r="B10356" s="24"/>
      <c r="C10356" s="25"/>
      <c r="D10356" s="26"/>
      <c r="E10356" s="27"/>
      <c r="F10356" s="28"/>
    </row>
    <row r="10357" spans="1:6" x14ac:dyDescent="0.25">
      <c r="A10357" s="23"/>
      <c r="B10357" s="24"/>
      <c r="C10357" s="25"/>
      <c r="D10357" s="26"/>
      <c r="E10357" s="27"/>
      <c r="F10357" s="28"/>
    </row>
    <row r="10358" spans="1:6" x14ac:dyDescent="0.25">
      <c r="A10358" s="23"/>
      <c r="B10358" s="24"/>
      <c r="C10358" s="25"/>
      <c r="D10358" s="26"/>
      <c r="E10358" s="27"/>
      <c r="F10358" s="28"/>
    </row>
    <row r="10359" spans="1:6" x14ac:dyDescent="0.25">
      <c r="A10359" s="23"/>
      <c r="B10359" s="24"/>
      <c r="C10359" s="25"/>
      <c r="D10359" s="26"/>
      <c r="E10359" s="27"/>
      <c r="F10359" s="28"/>
    </row>
    <row r="10360" spans="1:6" x14ac:dyDescent="0.25">
      <c r="A10360" s="23"/>
      <c r="B10360" s="24"/>
      <c r="C10360" s="25"/>
      <c r="D10360" s="26"/>
      <c r="E10360" s="27"/>
      <c r="F10360" s="28"/>
    </row>
    <row r="10361" spans="1:6" x14ac:dyDescent="0.25">
      <c r="A10361" s="23"/>
      <c r="B10361" s="24"/>
      <c r="C10361" s="25"/>
      <c r="D10361" s="26"/>
      <c r="E10361" s="27"/>
      <c r="F10361" s="28"/>
    </row>
    <row r="10362" spans="1:6" x14ac:dyDescent="0.25">
      <c r="A10362" s="23"/>
      <c r="B10362" s="24"/>
      <c r="C10362" s="25"/>
      <c r="D10362" s="26"/>
      <c r="E10362" s="27"/>
      <c r="F10362" s="28"/>
    </row>
    <row r="10363" spans="1:6" x14ac:dyDescent="0.25">
      <c r="A10363" s="23"/>
      <c r="B10363" s="24"/>
      <c r="C10363" s="25"/>
      <c r="D10363" s="26"/>
      <c r="E10363" s="27"/>
      <c r="F10363" s="28"/>
    </row>
    <row r="10364" spans="1:6" x14ac:dyDescent="0.25">
      <c r="A10364" s="23"/>
      <c r="B10364" s="24"/>
      <c r="C10364" s="25"/>
      <c r="D10364" s="26"/>
      <c r="E10364" s="27"/>
      <c r="F10364" s="28"/>
    </row>
    <row r="10365" spans="1:6" x14ac:dyDescent="0.25">
      <c r="A10365" s="23"/>
      <c r="B10365" s="24"/>
      <c r="C10365" s="25"/>
      <c r="D10365" s="26"/>
      <c r="E10365" s="27"/>
      <c r="F10365" s="28"/>
    </row>
    <row r="10366" spans="1:6" x14ac:dyDescent="0.25">
      <c r="A10366" s="23"/>
      <c r="B10366" s="24"/>
      <c r="C10366" s="25"/>
      <c r="D10366" s="26"/>
      <c r="E10366" s="27"/>
      <c r="F10366" s="28"/>
    </row>
    <row r="10367" spans="1:6" x14ac:dyDescent="0.25">
      <c r="A10367" s="23"/>
      <c r="B10367" s="24"/>
      <c r="C10367" s="25"/>
      <c r="D10367" s="26"/>
      <c r="E10367" s="27"/>
      <c r="F10367" s="28"/>
    </row>
    <row r="10368" spans="1:6" x14ac:dyDescent="0.25">
      <c r="A10368" s="23"/>
      <c r="B10368" s="24"/>
      <c r="C10368" s="25"/>
      <c r="D10368" s="26"/>
      <c r="E10368" s="27"/>
      <c r="F10368" s="28"/>
    </row>
    <row r="10369" spans="1:6" x14ac:dyDescent="0.25">
      <c r="A10369" s="23"/>
      <c r="B10369" s="24"/>
      <c r="C10369" s="25"/>
      <c r="D10369" s="26"/>
      <c r="E10369" s="27"/>
      <c r="F10369" s="28"/>
    </row>
    <row r="10370" spans="1:6" x14ac:dyDescent="0.25">
      <c r="A10370" s="23"/>
      <c r="B10370" s="24"/>
      <c r="C10370" s="25"/>
      <c r="D10370" s="26"/>
      <c r="E10370" s="27"/>
      <c r="F10370" s="28"/>
    </row>
    <row r="10371" spans="1:6" x14ac:dyDescent="0.25">
      <c r="A10371" s="23"/>
      <c r="B10371" s="24"/>
      <c r="C10371" s="25"/>
      <c r="D10371" s="26"/>
      <c r="E10371" s="27"/>
      <c r="F10371" s="28"/>
    </row>
    <row r="10372" spans="1:6" x14ac:dyDescent="0.25">
      <c r="A10372" s="23"/>
      <c r="B10372" s="24"/>
      <c r="C10372" s="25"/>
      <c r="D10372" s="26"/>
      <c r="E10372" s="27"/>
      <c r="F10372" s="28"/>
    </row>
    <row r="10373" spans="1:6" x14ac:dyDescent="0.25">
      <c r="A10373" s="23"/>
      <c r="B10373" s="24"/>
      <c r="C10373" s="25"/>
      <c r="D10373" s="26"/>
      <c r="E10373" s="27"/>
      <c r="F10373" s="28"/>
    </row>
    <row r="10374" spans="1:6" x14ac:dyDescent="0.25">
      <c r="A10374" s="23"/>
      <c r="B10374" s="24"/>
      <c r="C10374" s="25"/>
      <c r="D10374" s="26"/>
      <c r="E10374" s="27"/>
      <c r="F10374" s="28"/>
    </row>
    <row r="10375" spans="1:6" x14ac:dyDescent="0.25">
      <c r="A10375" s="23"/>
      <c r="B10375" s="24"/>
      <c r="C10375" s="25"/>
      <c r="D10375" s="26"/>
      <c r="E10375" s="27"/>
      <c r="F10375" s="28"/>
    </row>
    <row r="10376" spans="1:6" x14ac:dyDescent="0.25">
      <c r="A10376" s="23"/>
      <c r="B10376" s="24"/>
      <c r="C10376" s="25"/>
      <c r="D10376" s="26"/>
      <c r="E10376" s="27"/>
      <c r="F10376" s="28"/>
    </row>
    <row r="10377" spans="1:6" x14ac:dyDescent="0.25">
      <c r="A10377" s="23"/>
      <c r="B10377" s="24"/>
      <c r="C10377" s="25"/>
      <c r="D10377" s="26"/>
      <c r="E10377" s="27"/>
      <c r="F10377" s="28"/>
    </row>
    <row r="10378" spans="1:6" x14ac:dyDescent="0.25">
      <c r="A10378" s="23"/>
      <c r="B10378" s="24"/>
      <c r="C10378" s="25"/>
      <c r="D10378" s="26"/>
      <c r="E10378" s="27"/>
      <c r="F10378" s="28"/>
    </row>
    <row r="10379" spans="1:6" x14ac:dyDescent="0.25">
      <c r="A10379" s="23"/>
      <c r="B10379" s="24"/>
      <c r="C10379" s="25"/>
      <c r="D10379" s="26"/>
      <c r="E10379" s="27"/>
      <c r="F10379" s="28"/>
    </row>
    <row r="10380" spans="1:6" x14ac:dyDescent="0.25">
      <c r="A10380" s="23"/>
      <c r="B10380" s="24"/>
      <c r="C10380" s="25"/>
      <c r="D10380" s="26"/>
      <c r="E10380" s="27"/>
      <c r="F10380" s="28"/>
    </row>
    <row r="10381" spans="1:6" x14ac:dyDescent="0.25">
      <c r="A10381" s="23"/>
      <c r="B10381" s="24"/>
      <c r="C10381" s="25"/>
      <c r="D10381" s="26"/>
      <c r="E10381" s="27"/>
      <c r="F10381" s="28"/>
    </row>
    <row r="10382" spans="1:6" x14ac:dyDescent="0.25">
      <c r="A10382" s="23"/>
      <c r="B10382" s="24"/>
      <c r="C10382" s="25"/>
      <c r="D10382" s="26"/>
      <c r="E10382" s="27"/>
      <c r="F10382" s="28"/>
    </row>
    <row r="10383" spans="1:6" x14ac:dyDescent="0.25">
      <c r="A10383" s="23"/>
      <c r="B10383" s="24"/>
      <c r="C10383" s="25"/>
      <c r="D10383" s="26"/>
      <c r="E10383" s="27"/>
      <c r="F10383" s="28"/>
    </row>
    <row r="10384" spans="1:6" x14ac:dyDescent="0.25">
      <c r="A10384" s="23"/>
      <c r="B10384" s="24"/>
      <c r="C10384" s="25"/>
      <c r="D10384" s="26"/>
      <c r="E10384" s="27"/>
      <c r="F10384" s="28"/>
    </row>
    <row r="10385" spans="1:6" x14ac:dyDescent="0.25">
      <c r="A10385" s="23"/>
      <c r="B10385" s="24"/>
      <c r="C10385" s="25"/>
      <c r="D10385" s="26"/>
      <c r="E10385" s="27"/>
      <c r="F10385" s="28"/>
    </row>
    <row r="10386" spans="1:6" x14ac:dyDescent="0.25">
      <c r="A10386" s="23"/>
      <c r="B10386" s="24"/>
      <c r="C10386" s="25"/>
      <c r="D10386" s="26"/>
      <c r="E10386" s="27"/>
      <c r="F10386" s="28"/>
    </row>
    <row r="10387" spans="1:6" x14ac:dyDescent="0.25">
      <c r="A10387" s="23"/>
      <c r="B10387" s="24"/>
      <c r="C10387" s="25"/>
      <c r="D10387" s="26"/>
      <c r="E10387" s="27"/>
      <c r="F10387" s="28"/>
    </row>
    <row r="10388" spans="1:6" x14ac:dyDescent="0.25">
      <c r="A10388" s="23"/>
      <c r="B10388" s="24"/>
      <c r="C10388" s="25"/>
      <c r="D10388" s="26"/>
      <c r="E10388" s="27"/>
      <c r="F10388" s="28"/>
    </row>
    <row r="10389" spans="1:6" x14ac:dyDescent="0.25">
      <c r="A10389" s="23"/>
      <c r="B10389" s="24"/>
      <c r="C10389" s="25"/>
      <c r="D10389" s="26"/>
      <c r="E10389" s="27"/>
      <c r="F10389" s="28"/>
    </row>
    <row r="10390" spans="1:6" x14ac:dyDescent="0.25">
      <c r="A10390" s="23"/>
      <c r="B10390" s="24"/>
      <c r="C10390" s="25"/>
      <c r="D10390" s="26"/>
      <c r="E10390" s="27"/>
      <c r="F10390" s="28"/>
    </row>
    <row r="10391" spans="1:6" x14ac:dyDescent="0.25">
      <c r="A10391" s="23"/>
      <c r="B10391" s="24"/>
      <c r="C10391" s="25"/>
      <c r="D10391" s="26"/>
      <c r="E10391" s="27"/>
      <c r="F10391" s="28"/>
    </row>
    <row r="10392" spans="1:6" x14ac:dyDescent="0.25">
      <c r="A10392" s="23"/>
      <c r="B10392" s="24"/>
      <c r="C10392" s="25"/>
      <c r="D10392" s="26"/>
      <c r="E10392" s="27"/>
      <c r="F10392" s="28"/>
    </row>
    <row r="10393" spans="1:6" x14ac:dyDescent="0.25">
      <c r="A10393" s="23"/>
      <c r="B10393" s="24"/>
      <c r="C10393" s="25"/>
      <c r="D10393" s="26"/>
      <c r="E10393" s="27"/>
      <c r="F10393" s="28"/>
    </row>
    <row r="10394" spans="1:6" x14ac:dyDescent="0.25">
      <c r="A10394" s="23"/>
      <c r="B10394" s="24"/>
      <c r="C10394" s="25"/>
      <c r="D10394" s="26"/>
      <c r="E10394" s="27"/>
      <c r="F10394" s="28"/>
    </row>
    <row r="10395" spans="1:6" x14ac:dyDescent="0.25">
      <c r="A10395" s="23"/>
      <c r="B10395" s="24"/>
      <c r="C10395" s="25"/>
      <c r="D10395" s="26"/>
      <c r="E10395" s="27"/>
      <c r="F10395" s="28"/>
    </row>
    <row r="10396" spans="1:6" x14ac:dyDescent="0.25">
      <c r="A10396" s="23"/>
      <c r="B10396" s="24"/>
      <c r="C10396" s="25"/>
      <c r="D10396" s="26"/>
      <c r="E10396" s="27"/>
      <c r="F10396" s="28"/>
    </row>
    <row r="10397" spans="1:6" x14ac:dyDescent="0.25">
      <c r="A10397" s="23"/>
      <c r="B10397" s="24"/>
      <c r="C10397" s="25"/>
      <c r="D10397" s="26"/>
      <c r="E10397" s="27"/>
      <c r="F10397" s="28"/>
    </row>
    <row r="10398" spans="1:6" x14ac:dyDescent="0.25">
      <c r="A10398" s="23"/>
      <c r="B10398" s="24"/>
      <c r="C10398" s="25"/>
      <c r="D10398" s="26"/>
      <c r="E10398" s="27"/>
      <c r="F10398" s="28"/>
    </row>
    <row r="10399" spans="1:6" x14ac:dyDescent="0.25">
      <c r="A10399" s="23"/>
      <c r="B10399" s="24"/>
      <c r="C10399" s="25"/>
      <c r="D10399" s="26"/>
      <c r="E10399" s="27"/>
      <c r="F10399" s="28"/>
    </row>
    <row r="10400" spans="1:6" x14ac:dyDescent="0.25">
      <c r="A10400" s="23"/>
      <c r="B10400" s="24"/>
      <c r="C10400" s="25"/>
      <c r="D10400" s="26"/>
      <c r="E10400" s="27"/>
      <c r="F10400" s="28"/>
    </row>
    <row r="10401" spans="1:6" x14ac:dyDescent="0.25">
      <c r="A10401" s="23"/>
      <c r="B10401" s="24"/>
      <c r="C10401" s="25"/>
      <c r="D10401" s="26"/>
      <c r="E10401" s="27"/>
      <c r="F10401" s="28"/>
    </row>
    <row r="10402" spans="1:6" x14ac:dyDescent="0.25">
      <c r="A10402" s="23"/>
      <c r="B10402" s="24"/>
      <c r="C10402" s="25"/>
      <c r="D10402" s="26"/>
      <c r="E10402" s="27"/>
      <c r="F10402" s="28"/>
    </row>
    <row r="10403" spans="1:6" x14ac:dyDescent="0.25">
      <c r="A10403" s="23"/>
      <c r="B10403" s="24"/>
      <c r="C10403" s="25"/>
      <c r="D10403" s="26"/>
      <c r="E10403" s="27"/>
      <c r="F10403" s="28"/>
    </row>
    <row r="10404" spans="1:6" x14ac:dyDescent="0.25">
      <c r="A10404" s="23"/>
      <c r="B10404" s="24"/>
      <c r="C10404" s="25"/>
      <c r="D10404" s="26"/>
      <c r="E10404" s="27"/>
      <c r="F10404" s="28"/>
    </row>
    <row r="10405" spans="1:6" x14ac:dyDescent="0.25">
      <c r="A10405" s="23"/>
      <c r="B10405" s="24"/>
      <c r="C10405" s="25"/>
      <c r="D10405" s="26"/>
      <c r="E10405" s="27"/>
      <c r="F10405" s="28"/>
    </row>
    <row r="10406" spans="1:6" x14ac:dyDescent="0.25">
      <c r="A10406" s="23"/>
      <c r="B10406" s="24"/>
      <c r="C10406" s="25"/>
      <c r="D10406" s="26"/>
      <c r="E10406" s="27"/>
      <c r="F10406" s="28"/>
    </row>
    <row r="10407" spans="1:6" x14ac:dyDescent="0.25">
      <c r="A10407" s="23"/>
      <c r="B10407" s="24"/>
      <c r="C10407" s="25"/>
      <c r="D10407" s="26"/>
      <c r="E10407" s="27"/>
      <c r="F10407" s="28"/>
    </row>
    <row r="10408" spans="1:6" x14ac:dyDescent="0.25">
      <c r="A10408" s="23"/>
      <c r="B10408" s="24"/>
      <c r="C10408" s="25"/>
      <c r="D10408" s="26"/>
      <c r="E10408" s="27"/>
      <c r="F10408" s="28"/>
    </row>
    <row r="10409" spans="1:6" x14ac:dyDescent="0.25">
      <c r="A10409" s="23"/>
      <c r="B10409" s="24"/>
      <c r="C10409" s="25"/>
      <c r="D10409" s="26"/>
      <c r="E10409" s="27"/>
      <c r="F10409" s="28"/>
    </row>
    <row r="10410" spans="1:6" x14ac:dyDescent="0.25">
      <c r="A10410" s="23"/>
      <c r="B10410" s="24"/>
      <c r="C10410" s="25"/>
      <c r="D10410" s="26"/>
      <c r="E10410" s="27"/>
      <c r="F10410" s="28"/>
    </row>
    <row r="10411" spans="1:6" x14ac:dyDescent="0.25">
      <c r="A10411" s="23"/>
      <c r="B10411" s="24"/>
      <c r="C10411" s="25"/>
      <c r="D10411" s="26"/>
      <c r="E10411" s="27"/>
      <c r="F10411" s="28"/>
    </row>
    <row r="10412" spans="1:6" x14ac:dyDescent="0.25">
      <c r="A10412" s="23"/>
      <c r="B10412" s="24"/>
      <c r="C10412" s="25"/>
      <c r="D10412" s="26"/>
      <c r="E10412" s="27"/>
      <c r="F10412" s="28"/>
    </row>
    <row r="10413" spans="1:6" x14ac:dyDescent="0.25">
      <c r="A10413" s="23"/>
      <c r="B10413" s="24"/>
      <c r="C10413" s="25"/>
      <c r="D10413" s="26"/>
      <c r="E10413" s="27"/>
      <c r="F10413" s="28"/>
    </row>
    <row r="10414" spans="1:6" x14ac:dyDescent="0.25">
      <c r="A10414" s="23"/>
      <c r="B10414" s="24"/>
      <c r="C10414" s="25"/>
      <c r="D10414" s="26"/>
      <c r="E10414" s="27"/>
      <c r="F10414" s="28"/>
    </row>
    <row r="10415" spans="1:6" x14ac:dyDescent="0.25">
      <c r="A10415" s="23"/>
      <c r="B10415" s="24"/>
      <c r="C10415" s="25"/>
      <c r="D10415" s="26"/>
      <c r="E10415" s="27"/>
      <c r="F10415" s="28"/>
    </row>
    <row r="10416" spans="1:6" x14ac:dyDescent="0.25">
      <c r="A10416" s="23"/>
      <c r="B10416" s="24"/>
      <c r="C10416" s="25"/>
      <c r="D10416" s="26"/>
      <c r="E10416" s="27"/>
      <c r="F10416" s="28"/>
    </row>
    <row r="10417" spans="1:6" x14ac:dyDescent="0.25">
      <c r="A10417" s="23"/>
      <c r="B10417" s="24"/>
      <c r="C10417" s="25"/>
      <c r="D10417" s="26"/>
      <c r="E10417" s="27"/>
      <c r="F10417" s="28"/>
    </row>
    <row r="10418" spans="1:6" x14ac:dyDescent="0.25">
      <c r="A10418" s="23"/>
      <c r="B10418" s="24"/>
      <c r="C10418" s="25"/>
      <c r="D10418" s="26"/>
      <c r="E10418" s="27"/>
      <c r="F10418" s="28"/>
    </row>
    <row r="10419" spans="1:6" x14ac:dyDescent="0.25">
      <c r="A10419" s="23"/>
      <c r="B10419" s="24"/>
      <c r="C10419" s="25"/>
      <c r="D10419" s="26"/>
      <c r="E10419" s="27"/>
      <c r="F10419" s="28"/>
    </row>
    <row r="10420" spans="1:6" x14ac:dyDescent="0.25">
      <c r="A10420" s="23"/>
      <c r="B10420" s="24"/>
      <c r="C10420" s="25"/>
      <c r="D10420" s="26"/>
      <c r="E10420" s="27"/>
      <c r="F10420" s="28"/>
    </row>
    <row r="10421" spans="1:6" x14ac:dyDescent="0.25">
      <c r="A10421" s="23"/>
      <c r="B10421" s="24"/>
      <c r="C10421" s="25"/>
      <c r="D10421" s="26"/>
      <c r="E10421" s="27"/>
      <c r="F10421" s="28"/>
    </row>
    <row r="10422" spans="1:6" x14ac:dyDescent="0.25">
      <c r="A10422" s="23"/>
      <c r="B10422" s="24"/>
      <c r="C10422" s="25"/>
      <c r="D10422" s="26"/>
      <c r="E10422" s="27"/>
      <c r="F10422" s="28"/>
    </row>
    <row r="10423" spans="1:6" x14ac:dyDescent="0.25">
      <c r="A10423" s="23"/>
      <c r="B10423" s="24"/>
      <c r="C10423" s="25"/>
      <c r="D10423" s="26"/>
      <c r="E10423" s="27"/>
      <c r="F10423" s="28"/>
    </row>
    <row r="10424" spans="1:6" x14ac:dyDescent="0.25">
      <c r="A10424" s="23"/>
      <c r="B10424" s="24"/>
      <c r="C10424" s="25"/>
      <c r="D10424" s="26"/>
      <c r="E10424" s="27"/>
      <c r="F10424" s="28"/>
    </row>
    <row r="10425" spans="1:6" x14ac:dyDescent="0.25">
      <c r="A10425" s="23"/>
      <c r="B10425" s="24"/>
      <c r="C10425" s="25"/>
      <c r="D10425" s="26"/>
      <c r="E10425" s="27"/>
      <c r="F10425" s="28"/>
    </row>
    <row r="10426" spans="1:6" x14ac:dyDescent="0.25">
      <c r="A10426" s="23"/>
      <c r="B10426" s="24"/>
      <c r="C10426" s="25"/>
      <c r="D10426" s="26"/>
      <c r="E10426" s="27"/>
      <c r="F10426" s="28"/>
    </row>
    <row r="10427" spans="1:6" x14ac:dyDescent="0.25">
      <c r="A10427" s="23"/>
      <c r="B10427" s="24"/>
      <c r="C10427" s="25"/>
      <c r="D10427" s="26"/>
      <c r="E10427" s="27"/>
      <c r="F10427" s="28"/>
    </row>
    <row r="10428" spans="1:6" x14ac:dyDescent="0.25">
      <c r="A10428" s="23"/>
      <c r="B10428" s="24"/>
      <c r="C10428" s="25"/>
      <c r="D10428" s="26"/>
      <c r="E10428" s="27"/>
      <c r="F10428" s="28"/>
    </row>
    <row r="10429" spans="1:6" x14ac:dyDescent="0.25">
      <c r="A10429" s="23"/>
      <c r="B10429" s="24"/>
      <c r="C10429" s="25"/>
      <c r="D10429" s="26"/>
      <c r="E10429" s="27"/>
      <c r="F10429" s="28"/>
    </row>
    <row r="10430" spans="1:6" x14ac:dyDescent="0.25">
      <c r="A10430" s="23"/>
      <c r="B10430" s="24"/>
      <c r="C10430" s="25"/>
      <c r="D10430" s="26"/>
      <c r="E10430" s="27"/>
      <c r="F10430" s="28"/>
    </row>
    <row r="10431" spans="1:6" x14ac:dyDescent="0.25">
      <c r="A10431" s="23"/>
      <c r="B10431" s="24"/>
      <c r="C10431" s="25"/>
      <c r="D10431" s="26"/>
      <c r="E10431" s="27"/>
      <c r="F10431" s="28"/>
    </row>
    <row r="10432" spans="1:6" x14ac:dyDescent="0.25">
      <c r="A10432" s="23"/>
      <c r="B10432" s="24"/>
      <c r="C10432" s="25"/>
      <c r="D10432" s="26"/>
      <c r="E10432" s="27"/>
      <c r="F10432" s="28"/>
    </row>
    <row r="10433" spans="1:6" x14ac:dyDescent="0.25">
      <c r="A10433" s="23"/>
      <c r="B10433" s="24"/>
      <c r="C10433" s="25"/>
      <c r="D10433" s="26"/>
      <c r="E10433" s="27"/>
      <c r="F10433" s="28"/>
    </row>
    <row r="10434" spans="1:6" x14ac:dyDescent="0.25">
      <c r="A10434" s="23"/>
      <c r="B10434" s="24"/>
      <c r="C10434" s="25"/>
      <c r="D10434" s="26"/>
      <c r="E10434" s="27"/>
      <c r="F10434" s="28"/>
    </row>
    <row r="10435" spans="1:6" x14ac:dyDescent="0.25">
      <c r="A10435" s="23"/>
      <c r="B10435" s="24"/>
      <c r="C10435" s="25"/>
      <c r="D10435" s="26"/>
      <c r="E10435" s="27"/>
      <c r="F10435" s="28"/>
    </row>
    <row r="10436" spans="1:6" x14ac:dyDescent="0.25">
      <c r="A10436" s="23"/>
      <c r="B10436" s="24"/>
      <c r="C10436" s="25"/>
      <c r="D10436" s="26"/>
      <c r="E10436" s="27"/>
      <c r="F10436" s="28"/>
    </row>
    <row r="10437" spans="1:6" x14ac:dyDescent="0.25">
      <c r="A10437" s="23"/>
      <c r="B10437" s="24"/>
      <c r="C10437" s="25"/>
      <c r="D10437" s="26"/>
      <c r="E10437" s="27"/>
      <c r="F10437" s="28"/>
    </row>
    <row r="10438" spans="1:6" x14ac:dyDescent="0.25">
      <c r="A10438" s="23"/>
      <c r="B10438" s="24"/>
      <c r="C10438" s="25"/>
      <c r="D10438" s="26"/>
      <c r="E10438" s="27"/>
      <c r="F10438" s="28"/>
    </row>
    <row r="10439" spans="1:6" x14ac:dyDescent="0.25">
      <c r="A10439" s="23"/>
      <c r="B10439" s="24"/>
      <c r="C10439" s="25"/>
      <c r="D10439" s="26"/>
      <c r="E10439" s="27"/>
      <c r="F10439" s="28"/>
    </row>
    <row r="10440" spans="1:6" x14ac:dyDescent="0.25">
      <c r="A10440" s="23"/>
      <c r="B10440" s="24"/>
      <c r="C10440" s="25"/>
      <c r="D10440" s="26"/>
      <c r="E10440" s="27"/>
      <c r="F10440" s="28"/>
    </row>
    <row r="10441" spans="1:6" x14ac:dyDescent="0.25">
      <c r="A10441" s="23"/>
      <c r="B10441" s="24"/>
      <c r="C10441" s="25"/>
      <c r="D10441" s="26"/>
      <c r="E10441" s="27"/>
      <c r="F10441" s="28"/>
    </row>
    <row r="10442" spans="1:6" x14ac:dyDescent="0.25">
      <c r="A10442" s="23"/>
      <c r="B10442" s="24"/>
      <c r="C10442" s="25"/>
      <c r="D10442" s="26"/>
      <c r="E10442" s="27"/>
      <c r="F10442" s="28"/>
    </row>
    <row r="10443" spans="1:6" x14ac:dyDescent="0.25">
      <c r="A10443" s="23"/>
      <c r="B10443" s="24"/>
      <c r="C10443" s="25"/>
      <c r="D10443" s="26"/>
      <c r="E10443" s="27"/>
      <c r="F10443" s="28"/>
    </row>
    <row r="10444" spans="1:6" x14ac:dyDescent="0.25">
      <c r="A10444" s="23"/>
      <c r="B10444" s="24"/>
      <c r="C10444" s="25"/>
      <c r="D10444" s="26"/>
      <c r="E10444" s="27"/>
      <c r="F10444" s="28"/>
    </row>
    <row r="10445" spans="1:6" x14ac:dyDescent="0.25">
      <c r="A10445" s="23"/>
      <c r="B10445" s="24"/>
      <c r="C10445" s="25"/>
      <c r="D10445" s="26"/>
      <c r="E10445" s="27"/>
      <c r="F10445" s="28"/>
    </row>
    <row r="10446" spans="1:6" x14ac:dyDescent="0.25">
      <c r="A10446" s="23"/>
      <c r="B10446" s="24"/>
      <c r="C10446" s="25"/>
      <c r="D10446" s="26"/>
      <c r="E10446" s="27"/>
      <c r="F10446" s="28"/>
    </row>
    <row r="10447" spans="1:6" x14ac:dyDescent="0.25">
      <c r="A10447" s="23"/>
      <c r="B10447" s="24"/>
      <c r="C10447" s="25"/>
      <c r="D10447" s="26"/>
      <c r="E10447" s="27"/>
      <c r="F10447" s="28"/>
    </row>
    <row r="10448" spans="1:6" x14ac:dyDescent="0.25">
      <c r="A10448" s="23"/>
      <c r="B10448" s="24"/>
      <c r="C10448" s="25"/>
      <c r="D10448" s="26"/>
      <c r="E10448" s="27"/>
      <c r="F10448" s="28"/>
    </row>
    <row r="10449" spans="1:6" x14ac:dyDescent="0.25">
      <c r="A10449" s="23"/>
      <c r="B10449" s="24"/>
      <c r="C10449" s="25"/>
      <c r="D10449" s="26"/>
      <c r="E10449" s="27"/>
      <c r="F10449" s="28"/>
    </row>
    <row r="10450" spans="1:6" x14ac:dyDescent="0.25">
      <c r="A10450" s="23"/>
      <c r="B10450" s="24"/>
      <c r="C10450" s="25"/>
      <c r="D10450" s="26"/>
      <c r="E10450" s="27"/>
      <c r="F10450" s="28"/>
    </row>
    <row r="10451" spans="1:6" x14ac:dyDescent="0.25">
      <c r="A10451" s="23"/>
      <c r="B10451" s="24"/>
      <c r="C10451" s="25"/>
      <c r="D10451" s="26"/>
      <c r="E10451" s="27"/>
      <c r="F10451" s="28"/>
    </row>
    <row r="10452" spans="1:6" x14ac:dyDescent="0.25">
      <c r="A10452" s="23"/>
      <c r="B10452" s="24"/>
      <c r="C10452" s="25"/>
      <c r="D10452" s="26"/>
      <c r="E10452" s="27"/>
      <c r="F10452" s="28"/>
    </row>
    <row r="10453" spans="1:6" x14ac:dyDescent="0.25">
      <c r="A10453" s="23"/>
      <c r="B10453" s="24"/>
      <c r="C10453" s="25"/>
      <c r="D10453" s="26"/>
      <c r="E10453" s="27"/>
      <c r="F10453" s="28"/>
    </row>
    <row r="10454" spans="1:6" x14ac:dyDescent="0.25">
      <c r="A10454" s="23"/>
      <c r="B10454" s="24"/>
      <c r="C10454" s="25"/>
      <c r="D10454" s="26"/>
      <c r="E10454" s="27"/>
      <c r="F10454" s="28"/>
    </row>
    <row r="10455" spans="1:6" x14ac:dyDescent="0.25">
      <c r="A10455" s="23"/>
      <c r="B10455" s="24"/>
      <c r="C10455" s="25"/>
      <c r="D10455" s="26"/>
      <c r="E10455" s="27"/>
      <c r="F10455" s="28"/>
    </row>
    <row r="10456" spans="1:6" x14ac:dyDescent="0.25">
      <c r="A10456" s="23"/>
      <c r="B10456" s="24"/>
      <c r="C10456" s="25"/>
      <c r="D10456" s="26"/>
      <c r="E10456" s="27"/>
      <c r="F10456" s="28"/>
    </row>
    <row r="10457" spans="1:6" x14ac:dyDescent="0.25">
      <c r="A10457" s="23"/>
      <c r="B10457" s="24"/>
      <c r="C10457" s="25"/>
      <c r="D10457" s="26"/>
      <c r="E10457" s="27"/>
      <c r="F10457" s="28"/>
    </row>
    <row r="10458" spans="1:6" x14ac:dyDescent="0.25">
      <c r="A10458" s="23"/>
      <c r="B10458" s="24"/>
      <c r="C10458" s="25"/>
      <c r="D10458" s="26"/>
      <c r="E10458" s="27"/>
      <c r="F10458" s="28"/>
    </row>
    <row r="10459" spans="1:6" x14ac:dyDescent="0.25">
      <c r="A10459" s="23"/>
      <c r="B10459" s="24"/>
      <c r="C10459" s="25"/>
      <c r="D10459" s="26"/>
      <c r="E10459" s="27"/>
      <c r="F10459" s="28"/>
    </row>
    <row r="10460" spans="1:6" x14ac:dyDescent="0.25">
      <c r="A10460" s="23"/>
      <c r="B10460" s="24"/>
      <c r="C10460" s="25"/>
      <c r="D10460" s="26"/>
      <c r="E10460" s="27"/>
      <c r="F10460" s="28"/>
    </row>
    <row r="10461" spans="1:6" x14ac:dyDescent="0.25">
      <c r="A10461" s="23"/>
      <c r="B10461" s="24"/>
      <c r="C10461" s="25"/>
      <c r="D10461" s="26"/>
      <c r="E10461" s="27"/>
      <c r="F10461" s="28"/>
    </row>
    <row r="10462" spans="1:6" x14ac:dyDescent="0.25">
      <c r="A10462" s="23"/>
      <c r="B10462" s="24"/>
      <c r="C10462" s="25"/>
      <c r="D10462" s="26"/>
      <c r="E10462" s="27"/>
      <c r="F10462" s="28"/>
    </row>
    <row r="10463" spans="1:6" x14ac:dyDescent="0.25">
      <c r="A10463" s="23"/>
      <c r="B10463" s="24"/>
      <c r="C10463" s="25"/>
      <c r="D10463" s="26"/>
      <c r="E10463" s="27"/>
      <c r="F10463" s="28"/>
    </row>
    <row r="10464" spans="1:6" x14ac:dyDescent="0.25">
      <c r="A10464" s="23"/>
      <c r="B10464" s="24"/>
      <c r="C10464" s="25"/>
      <c r="D10464" s="26"/>
      <c r="E10464" s="27"/>
      <c r="F10464" s="28"/>
    </row>
    <row r="10465" spans="1:6" x14ac:dyDescent="0.25">
      <c r="A10465" s="23"/>
      <c r="B10465" s="24"/>
      <c r="C10465" s="25"/>
      <c r="D10465" s="26"/>
      <c r="E10465" s="27"/>
      <c r="F10465" s="28"/>
    </row>
    <row r="10466" spans="1:6" x14ac:dyDescent="0.25">
      <c r="A10466" s="23"/>
      <c r="B10466" s="24"/>
      <c r="C10466" s="25"/>
      <c r="D10466" s="26"/>
      <c r="E10466" s="27"/>
      <c r="F10466" s="28"/>
    </row>
    <row r="10467" spans="1:6" x14ac:dyDescent="0.25">
      <c r="A10467" s="23"/>
      <c r="B10467" s="24"/>
      <c r="C10467" s="25"/>
      <c r="D10467" s="26"/>
      <c r="E10467" s="27"/>
      <c r="F10467" s="28"/>
    </row>
    <row r="10468" spans="1:6" x14ac:dyDescent="0.25">
      <c r="A10468" s="23"/>
      <c r="B10468" s="24"/>
      <c r="C10468" s="25"/>
      <c r="D10468" s="26"/>
      <c r="E10468" s="27"/>
      <c r="F10468" s="28"/>
    </row>
    <row r="10469" spans="1:6" x14ac:dyDescent="0.25">
      <c r="A10469" s="23"/>
      <c r="B10469" s="24"/>
      <c r="C10469" s="25"/>
      <c r="D10469" s="26"/>
      <c r="E10469" s="27"/>
      <c r="F10469" s="28"/>
    </row>
    <row r="10470" spans="1:6" x14ac:dyDescent="0.25">
      <c r="A10470" s="23"/>
      <c r="B10470" s="24"/>
      <c r="C10470" s="25"/>
      <c r="D10470" s="26"/>
      <c r="E10470" s="27"/>
      <c r="F10470" s="28"/>
    </row>
    <row r="10471" spans="1:6" x14ac:dyDescent="0.25">
      <c r="A10471" s="23"/>
      <c r="B10471" s="24"/>
      <c r="C10471" s="25"/>
      <c r="D10471" s="26"/>
      <c r="E10471" s="27"/>
      <c r="F10471" s="28"/>
    </row>
    <row r="10472" spans="1:6" x14ac:dyDescent="0.25">
      <c r="A10472" s="23"/>
      <c r="B10472" s="24"/>
      <c r="C10472" s="25"/>
      <c r="D10472" s="26"/>
      <c r="E10472" s="27"/>
      <c r="F10472" s="28"/>
    </row>
    <row r="10473" spans="1:6" x14ac:dyDescent="0.25">
      <c r="A10473" s="23"/>
      <c r="B10473" s="24"/>
      <c r="C10473" s="25"/>
      <c r="D10473" s="26"/>
      <c r="E10473" s="27"/>
      <c r="F10473" s="28"/>
    </row>
    <row r="10474" spans="1:6" x14ac:dyDescent="0.25">
      <c r="A10474" s="23"/>
      <c r="B10474" s="24"/>
      <c r="C10474" s="25"/>
      <c r="D10474" s="26"/>
      <c r="E10474" s="27"/>
      <c r="F10474" s="28"/>
    </row>
    <row r="10475" spans="1:6" x14ac:dyDescent="0.25">
      <c r="A10475" s="23"/>
      <c r="B10475" s="24"/>
      <c r="C10475" s="25"/>
      <c r="D10475" s="26"/>
      <c r="E10475" s="27"/>
      <c r="F10475" s="28"/>
    </row>
    <row r="10476" spans="1:6" x14ac:dyDescent="0.25">
      <c r="A10476" s="23"/>
      <c r="B10476" s="24"/>
      <c r="C10476" s="25"/>
      <c r="D10476" s="26"/>
      <c r="E10476" s="27"/>
      <c r="F10476" s="28"/>
    </row>
    <row r="10477" spans="1:6" x14ac:dyDescent="0.25">
      <c r="A10477" s="23"/>
      <c r="B10477" s="24"/>
      <c r="C10477" s="25"/>
      <c r="D10477" s="26"/>
      <c r="E10477" s="27"/>
      <c r="F10477" s="28"/>
    </row>
    <row r="10478" spans="1:6" x14ac:dyDescent="0.25">
      <c r="A10478" s="23"/>
      <c r="B10478" s="24"/>
      <c r="C10478" s="25"/>
      <c r="D10478" s="26"/>
      <c r="E10478" s="27"/>
      <c r="F10478" s="28"/>
    </row>
    <row r="10479" spans="1:6" x14ac:dyDescent="0.25">
      <c r="A10479" s="23"/>
      <c r="B10479" s="24"/>
      <c r="C10479" s="25"/>
      <c r="D10479" s="26"/>
      <c r="E10479" s="27"/>
      <c r="F10479" s="28"/>
    </row>
    <row r="10480" spans="1:6" x14ac:dyDescent="0.25">
      <c r="A10480" s="23"/>
      <c r="B10480" s="24"/>
      <c r="C10480" s="25"/>
      <c r="D10480" s="26"/>
      <c r="E10480" s="27"/>
      <c r="F10480" s="28"/>
    </row>
    <row r="10481" spans="1:6" x14ac:dyDescent="0.25">
      <c r="A10481" s="23"/>
      <c r="B10481" s="24"/>
      <c r="C10481" s="25"/>
      <c r="D10481" s="26"/>
      <c r="E10481" s="27"/>
      <c r="F10481" s="28"/>
    </row>
    <row r="10482" spans="1:6" x14ac:dyDescent="0.25">
      <c r="A10482" s="23"/>
      <c r="B10482" s="24"/>
      <c r="C10482" s="25"/>
      <c r="D10482" s="26"/>
      <c r="E10482" s="27"/>
      <c r="F10482" s="28"/>
    </row>
    <row r="10483" spans="1:6" x14ac:dyDescent="0.25">
      <c r="A10483" s="23"/>
      <c r="B10483" s="24"/>
      <c r="C10483" s="25"/>
      <c r="D10483" s="26"/>
      <c r="E10483" s="27"/>
      <c r="F10483" s="28"/>
    </row>
    <row r="10484" spans="1:6" x14ac:dyDescent="0.25">
      <c r="A10484" s="23"/>
      <c r="B10484" s="24"/>
      <c r="C10484" s="25"/>
      <c r="D10484" s="26"/>
      <c r="E10484" s="27"/>
      <c r="F10484" s="28"/>
    </row>
    <row r="10485" spans="1:6" x14ac:dyDescent="0.25">
      <c r="A10485" s="23"/>
      <c r="B10485" s="24"/>
      <c r="C10485" s="25"/>
      <c r="D10485" s="26"/>
      <c r="E10485" s="27"/>
      <c r="F10485" s="28"/>
    </row>
    <row r="10486" spans="1:6" x14ac:dyDescent="0.25">
      <c r="A10486" s="23"/>
      <c r="B10486" s="24"/>
      <c r="C10486" s="25"/>
      <c r="D10486" s="26"/>
      <c r="E10486" s="27"/>
      <c r="F10486" s="28"/>
    </row>
    <row r="10487" spans="1:6" x14ac:dyDescent="0.25">
      <c r="A10487" s="23"/>
      <c r="B10487" s="24"/>
      <c r="C10487" s="25"/>
      <c r="D10487" s="26"/>
      <c r="E10487" s="27"/>
      <c r="F10487" s="28"/>
    </row>
    <row r="10488" spans="1:6" x14ac:dyDescent="0.25">
      <c r="A10488" s="23"/>
      <c r="B10488" s="24"/>
      <c r="C10488" s="25"/>
      <c r="D10488" s="26"/>
      <c r="E10488" s="27"/>
      <c r="F10488" s="28"/>
    </row>
    <row r="10489" spans="1:6" x14ac:dyDescent="0.25">
      <c r="A10489" s="23"/>
      <c r="B10489" s="24"/>
      <c r="C10489" s="25"/>
      <c r="D10489" s="26"/>
      <c r="E10489" s="27"/>
      <c r="F10489" s="28"/>
    </row>
    <row r="10490" spans="1:6" x14ac:dyDescent="0.25">
      <c r="A10490" s="23"/>
      <c r="B10490" s="24"/>
      <c r="C10490" s="25"/>
      <c r="D10490" s="26"/>
      <c r="E10490" s="27"/>
      <c r="F10490" s="28"/>
    </row>
    <row r="10491" spans="1:6" x14ac:dyDescent="0.25">
      <c r="A10491" s="23"/>
      <c r="B10491" s="24"/>
      <c r="C10491" s="25"/>
      <c r="D10491" s="26"/>
      <c r="E10491" s="27"/>
      <c r="F10491" s="28"/>
    </row>
    <row r="10492" spans="1:6" x14ac:dyDescent="0.25">
      <c r="A10492" s="23"/>
      <c r="B10492" s="24"/>
      <c r="C10492" s="25"/>
      <c r="D10492" s="26"/>
      <c r="E10492" s="27"/>
      <c r="F10492" s="28"/>
    </row>
    <row r="10493" spans="1:6" x14ac:dyDescent="0.25">
      <c r="A10493" s="23"/>
      <c r="B10493" s="24"/>
      <c r="C10493" s="25"/>
      <c r="D10493" s="26"/>
      <c r="E10493" s="27"/>
      <c r="F10493" s="28"/>
    </row>
    <row r="10494" spans="1:6" x14ac:dyDescent="0.25">
      <c r="A10494" s="23"/>
      <c r="B10494" s="24"/>
      <c r="C10494" s="25"/>
      <c r="D10494" s="26"/>
      <c r="E10494" s="27"/>
      <c r="F10494" s="28"/>
    </row>
    <row r="10495" spans="1:6" x14ac:dyDescent="0.25">
      <c r="A10495" s="23"/>
      <c r="B10495" s="24"/>
      <c r="C10495" s="25"/>
      <c r="D10495" s="26"/>
      <c r="E10495" s="27"/>
      <c r="F10495" s="28"/>
    </row>
    <row r="10496" spans="1:6" x14ac:dyDescent="0.25">
      <c r="A10496" s="23"/>
      <c r="B10496" s="24"/>
      <c r="C10496" s="25"/>
      <c r="D10496" s="26"/>
      <c r="E10496" s="27"/>
      <c r="F10496" s="28"/>
    </row>
    <row r="10497" spans="1:6" x14ac:dyDescent="0.25">
      <c r="A10497" s="23"/>
      <c r="B10497" s="24"/>
      <c r="C10497" s="25"/>
      <c r="D10497" s="26"/>
      <c r="E10497" s="27"/>
      <c r="F10497" s="28"/>
    </row>
    <row r="10498" spans="1:6" x14ac:dyDescent="0.25">
      <c r="A10498" s="23"/>
      <c r="B10498" s="24"/>
      <c r="C10498" s="25"/>
      <c r="D10498" s="26"/>
      <c r="E10498" s="27"/>
      <c r="F10498" s="28"/>
    </row>
    <row r="10499" spans="1:6" x14ac:dyDescent="0.25">
      <c r="A10499" s="23"/>
      <c r="B10499" s="24"/>
      <c r="C10499" s="25"/>
      <c r="D10499" s="26"/>
      <c r="E10499" s="27"/>
      <c r="F10499" s="28"/>
    </row>
    <row r="10500" spans="1:6" x14ac:dyDescent="0.25">
      <c r="A10500" s="23"/>
      <c r="B10500" s="24"/>
      <c r="C10500" s="25"/>
      <c r="D10500" s="26"/>
      <c r="E10500" s="27"/>
      <c r="F10500" s="28"/>
    </row>
    <row r="10501" spans="1:6" x14ac:dyDescent="0.25">
      <c r="A10501" s="23"/>
      <c r="B10501" s="24"/>
      <c r="C10501" s="25"/>
      <c r="D10501" s="26"/>
      <c r="E10501" s="27"/>
      <c r="F10501" s="28"/>
    </row>
    <row r="10502" spans="1:6" x14ac:dyDescent="0.25">
      <c r="A10502" s="23"/>
      <c r="B10502" s="24"/>
      <c r="C10502" s="25"/>
      <c r="D10502" s="26"/>
      <c r="E10502" s="27"/>
      <c r="F10502" s="28"/>
    </row>
    <row r="10503" spans="1:6" x14ac:dyDescent="0.25">
      <c r="A10503" s="23"/>
      <c r="B10503" s="24"/>
      <c r="C10503" s="25"/>
      <c r="D10503" s="26"/>
      <c r="E10503" s="27"/>
      <c r="F10503" s="28"/>
    </row>
    <row r="10504" spans="1:6" x14ac:dyDescent="0.25">
      <c r="A10504" s="23"/>
      <c r="B10504" s="24"/>
      <c r="C10504" s="25"/>
      <c r="D10504" s="26"/>
      <c r="E10504" s="27"/>
      <c r="F10504" s="28"/>
    </row>
    <row r="10505" spans="1:6" x14ac:dyDescent="0.25">
      <c r="A10505" s="23"/>
      <c r="B10505" s="24"/>
      <c r="C10505" s="25"/>
      <c r="D10505" s="26"/>
      <c r="E10505" s="27"/>
      <c r="F10505" s="28"/>
    </row>
    <row r="10506" spans="1:6" x14ac:dyDescent="0.25">
      <c r="A10506" s="23"/>
      <c r="B10506" s="24"/>
      <c r="C10506" s="25"/>
      <c r="D10506" s="26"/>
      <c r="E10506" s="27"/>
      <c r="F10506" s="28"/>
    </row>
    <row r="10507" spans="1:6" x14ac:dyDescent="0.25">
      <c r="A10507" s="23"/>
      <c r="B10507" s="24"/>
      <c r="C10507" s="25"/>
      <c r="D10507" s="26"/>
      <c r="E10507" s="27"/>
      <c r="F10507" s="28"/>
    </row>
    <row r="10508" spans="1:6" x14ac:dyDescent="0.25">
      <c r="A10508" s="23"/>
      <c r="B10508" s="24"/>
      <c r="C10508" s="25"/>
      <c r="D10508" s="26"/>
      <c r="E10508" s="27"/>
      <c r="F10508" s="28"/>
    </row>
    <row r="10509" spans="1:6" x14ac:dyDescent="0.25">
      <c r="A10509" s="23"/>
      <c r="B10509" s="24"/>
      <c r="C10509" s="25"/>
      <c r="D10509" s="26"/>
      <c r="E10509" s="27"/>
      <c r="F10509" s="28"/>
    </row>
    <row r="10510" spans="1:6" x14ac:dyDescent="0.25">
      <c r="A10510" s="23"/>
      <c r="B10510" s="24"/>
      <c r="C10510" s="25"/>
      <c r="D10510" s="26"/>
      <c r="E10510" s="27"/>
      <c r="F10510" s="28"/>
    </row>
    <row r="10511" spans="1:6" x14ac:dyDescent="0.25">
      <c r="A10511" s="23"/>
      <c r="B10511" s="24"/>
      <c r="C10511" s="25"/>
      <c r="D10511" s="26"/>
      <c r="E10511" s="27"/>
      <c r="F10511" s="28"/>
    </row>
    <row r="10512" spans="1:6" x14ac:dyDescent="0.25">
      <c r="A10512" s="23"/>
      <c r="B10512" s="24"/>
      <c r="C10512" s="25"/>
      <c r="D10512" s="26"/>
      <c r="E10512" s="27"/>
      <c r="F10512" s="28"/>
    </row>
    <row r="10513" spans="1:6" x14ac:dyDescent="0.25">
      <c r="A10513" s="23"/>
      <c r="B10513" s="24"/>
      <c r="C10513" s="25"/>
      <c r="D10513" s="26"/>
      <c r="E10513" s="27"/>
      <c r="F10513" s="28"/>
    </row>
    <row r="10514" spans="1:6" x14ac:dyDescent="0.25">
      <c r="A10514" s="23"/>
      <c r="B10514" s="24"/>
      <c r="C10514" s="25"/>
      <c r="D10514" s="26"/>
      <c r="E10514" s="27"/>
      <c r="F10514" s="28"/>
    </row>
    <row r="10515" spans="1:6" x14ac:dyDescent="0.25">
      <c r="A10515" s="23"/>
      <c r="B10515" s="24"/>
      <c r="C10515" s="25"/>
      <c r="D10515" s="26"/>
      <c r="E10515" s="27"/>
      <c r="F10515" s="28"/>
    </row>
    <row r="10516" spans="1:6" x14ac:dyDescent="0.25">
      <c r="A10516" s="23"/>
      <c r="B10516" s="24"/>
      <c r="C10516" s="25"/>
      <c r="D10516" s="26"/>
      <c r="E10516" s="27"/>
      <c r="F10516" s="28"/>
    </row>
    <row r="10517" spans="1:6" x14ac:dyDescent="0.25">
      <c r="A10517" s="23"/>
      <c r="B10517" s="24"/>
      <c r="C10517" s="25"/>
      <c r="D10517" s="26"/>
      <c r="E10517" s="27"/>
      <c r="F10517" s="28"/>
    </row>
    <row r="10518" spans="1:6" x14ac:dyDescent="0.25">
      <c r="A10518" s="23"/>
      <c r="B10518" s="24"/>
      <c r="C10518" s="25"/>
      <c r="D10518" s="26"/>
      <c r="E10518" s="27"/>
      <c r="F10518" s="28"/>
    </row>
    <row r="10519" spans="1:6" x14ac:dyDescent="0.25">
      <c r="A10519" s="23"/>
      <c r="B10519" s="24"/>
      <c r="C10519" s="25"/>
      <c r="D10519" s="26"/>
      <c r="E10519" s="27"/>
      <c r="F10519" s="28"/>
    </row>
    <row r="10520" spans="1:6" x14ac:dyDescent="0.25">
      <c r="A10520" s="23"/>
      <c r="B10520" s="24"/>
      <c r="C10520" s="25"/>
      <c r="D10520" s="26"/>
      <c r="E10520" s="27"/>
      <c r="F10520" s="28"/>
    </row>
    <row r="10521" spans="1:6" x14ac:dyDescent="0.25">
      <c r="A10521" s="23"/>
      <c r="B10521" s="24"/>
      <c r="C10521" s="25"/>
      <c r="D10521" s="26"/>
      <c r="E10521" s="27"/>
      <c r="F10521" s="28"/>
    </row>
    <row r="10522" spans="1:6" x14ac:dyDescent="0.25">
      <c r="A10522" s="23"/>
      <c r="B10522" s="24"/>
      <c r="C10522" s="25"/>
      <c r="D10522" s="26"/>
      <c r="E10522" s="27"/>
      <c r="F10522" s="28"/>
    </row>
    <row r="10523" spans="1:6" x14ac:dyDescent="0.25">
      <c r="A10523" s="23"/>
      <c r="B10523" s="24"/>
      <c r="C10523" s="25"/>
      <c r="D10523" s="26"/>
      <c r="E10523" s="27"/>
      <c r="F10523" s="28"/>
    </row>
    <row r="10524" spans="1:6" x14ac:dyDescent="0.25">
      <c r="A10524" s="23"/>
      <c r="B10524" s="24"/>
      <c r="C10524" s="25"/>
      <c r="D10524" s="26"/>
      <c r="E10524" s="27"/>
      <c r="F10524" s="28"/>
    </row>
    <row r="10525" spans="1:6" x14ac:dyDescent="0.25">
      <c r="A10525" s="23"/>
      <c r="B10525" s="24"/>
      <c r="C10525" s="25"/>
      <c r="D10525" s="26"/>
      <c r="E10525" s="27"/>
      <c r="F10525" s="28"/>
    </row>
    <row r="10526" spans="1:6" x14ac:dyDescent="0.25">
      <c r="A10526" s="23"/>
      <c r="B10526" s="24"/>
      <c r="C10526" s="25"/>
      <c r="D10526" s="26"/>
      <c r="E10526" s="27"/>
      <c r="F10526" s="28"/>
    </row>
    <row r="10527" spans="1:6" x14ac:dyDescent="0.25">
      <c r="A10527" s="23"/>
      <c r="B10527" s="24"/>
      <c r="C10527" s="25"/>
      <c r="D10527" s="26"/>
      <c r="E10527" s="27"/>
      <c r="F10527" s="28"/>
    </row>
    <row r="10528" spans="1:6" x14ac:dyDescent="0.25">
      <c r="A10528" s="23"/>
      <c r="B10528" s="24"/>
      <c r="C10528" s="25"/>
      <c r="D10528" s="26"/>
      <c r="E10528" s="27"/>
      <c r="F10528" s="28"/>
    </row>
    <row r="10529" spans="1:6" x14ac:dyDescent="0.25">
      <c r="A10529" s="23"/>
      <c r="B10529" s="24"/>
      <c r="C10529" s="25"/>
      <c r="D10529" s="26"/>
      <c r="E10529" s="27"/>
      <c r="F10529" s="28"/>
    </row>
    <row r="10530" spans="1:6" x14ac:dyDescent="0.25">
      <c r="A10530" s="23"/>
      <c r="B10530" s="24"/>
      <c r="C10530" s="25"/>
      <c r="D10530" s="26"/>
      <c r="E10530" s="27"/>
      <c r="F10530" s="28"/>
    </row>
    <row r="10531" spans="1:6" x14ac:dyDescent="0.25">
      <c r="A10531" s="23"/>
      <c r="B10531" s="24"/>
      <c r="C10531" s="25"/>
      <c r="D10531" s="26"/>
      <c r="E10531" s="27"/>
      <c r="F10531" s="28"/>
    </row>
    <row r="10532" spans="1:6" x14ac:dyDescent="0.25">
      <c r="A10532" s="23"/>
      <c r="B10532" s="24"/>
      <c r="C10532" s="25"/>
      <c r="D10532" s="26"/>
      <c r="E10532" s="27"/>
      <c r="F10532" s="28"/>
    </row>
    <row r="10533" spans="1:6" x14ac:dyDescent="0.25">
      <c r="A10533" s="23"/>
      <c r="B10533" s="24"/>
      <c r="C10533" s="25"/>
      <c r="D10533" s="26"/>
      <c r="E10533" s="27"/>
      <c r="F10533" s="28"/>
    </row>
    <row r="10534" spans="1:6" x14ac:dyDescent="0.25">
      <c r="A10534" s="23"/>
      <c r="B10534" s="24"/>
      <c r="C10534" s="25"/>
      <c r="D10534" s="26"/>
      <c r="E10534" s="27"/>
      <c r="F10534" s="28"/>
    </row>
    <row r="10535" spans="1:6" x14ac:dyDescent="0.25">
      <c r="A10535" s="23"/>
      <c r="B10535" s="24"/>
      <c r="C10535" s="25"/>
      <c r="D10535" s="26"/>
      <c r="E10535" s="27"/>
      <c r="F10535" s="28"/>
    </row>
    <row r="10536" spans="1:6" x14ac:dyDescent="0.25">
      <c r="A10536" s="23"/>
      <c r="B10536" s="24"/>
      <c r="C10536" s="25"/>
      <c r="D10536" s="26"/>
      <c r="E10536" s="27"/>
      <c r="F10536" s="28"/>
    </row>
    <row r="10537" spans="1:6" x14ac:dyDescent="0.25">
      <c r="A10537" s="23"/>
      <c r="B10537" s="24"/>
      <c r="C10537" s="25"/>
      <c r="D10537" s="26"/>
      <c r="E10537" s="27"/>
      <c r="F10537" s="28"/>
    </row>
    <row r="10538" spans="1:6" x14ac:dyDescent="0.25">
      <c r="A10538" s="23"/>
      <c r="B10538" s="24"/>
      <c r="C10538" s="25"/>
      <c r="D10538" s="26"/>
      <c r="E10538" s="27"/>
      <c r="F10538" s="28"/>
    </row>
    <row r="10539" spans="1:6" x14ac:dyDescent="0.25">
      <c r="A10539" s="23"/>
      <c r="B10539" s="24"/>
      <c r="C10539" s="25"/>
      <c r="D10539" s="26"/>
      <c r="E10539" s="27"/>
      <c r="F10539" s="28"/>
    </row>
    <row r="10540" spans="1:6" x14ac:dyDescent="0.25">
      <c r="A10540" s="23"/>
      <c r="B10540" s="24"/>
      <c r="C10540" s="25"/>
      <c r="D10540" s="26"/>
      <c r="E10540" s="27"/>
      <c r="F10540" s="28"/>
    </row>
    <row r="10541" spans="1:6" x14ac:dyDescent="0.25">
      <c r="A10541" s="23"/>
      <c r="B10541" s="24"/>
      <c r="C10541" s="25"/>
      <c r="D10541" s="26"/>
      <c r="E10541" s="27"/>
      <c r="F10541" s="28"/>
    </row>
    <row r="10542" spans="1:6" x14ac:dyDescent="0.25">
      <c r="A10542" s="23"/>
      <c r="B10542" s="24"/>
      <c r="C10542" s="25"/>
      <c r="D10542" s="26"/>
      <c r="E10542" s="27"/>
      <c r="F10542" s="28"/>
    </row>
    <row r="10543" spans="1:6" x14ac:dyDescent="0.25">
      <c r="A10543" s="23"/>
      <c r="B10543" s="24"/>
      <c r="C10543" s="25"/>
      <c r="D10543" s="26"/>
      <c r="E10543" s="27"/>
      <c r="F10543" s="28"/>
    </row>
    <row r="10544" spans="1:6" x14ac:dyDescent="0.25">
      <c r="A10544" s="23"/>
      <c r="B10544" s="24"/>
      <c r="C10544" s="25"/>
      <c r="D10544" s="26"/>
      <c r="E10544" s="27"/>
      <c r="F10544" s="28"/>
    </row>
    <row r="10545" spans="1:6" x14ac:dyDescent="0.25">
      <c r="A10545" s="23"/>
      <c r="B10545" s="24"/>
      <c r="C10545" s="25"/>
      <c r="D10545" s="26"/>
      <c r="E10545" s="27"/>
      <c r="F10545" s="28"/>
    </row>
    <row r="10546" spans="1:6" x14ac:dyDescent="0.25">
      <c r="A10546" s="23"/>
      <c r="B10546" s="24"/>
      <c r="C10546" s="25"/>
      <c r="D10546" s="26"/>
      <c r="E10546" s="27"/>
      <c r="F10546" s="28"/>
    </row>
    <row r="10547" spans="1:6" x14ac:dyDescent="0.25">
      <c r="A10547" s="23"/>
      <c r="B10547" s="24"/>
      <c r="C10547" s="25"/>
      <c r="D10547" s="26"/>
      <c r="E10547" s="27"/>
      <c r="F10547" s="28"/>
    </row>
    <row r="10548" spans="1:6" x14ac:dyDescent="0.25">
      <c r="A10548" s="23"/>
      <c r="B10548" s="24"/>
      <c r="C10548" s="25"/>
      <c r="D10548" s="26"/>
      <c r="E10548" s="27"/>
      <c r="F10548" s="28"/>
    </row>
    <row r="10549" spans="1:6" x14ac:dyDescent="0.25">
      <c r="A10549" s="23"/>
      <c r="B10549" s="24"/>
      <c r="C10549" s="25"/>
      <c r="D10549" s="26"/>
      <c r="E10549" s="27"/>
      <c r="F10549" s="28"/>
    </row>
    <row r="10550" spans="1:6" x14ac:dyDescent="0.25">
      <c r="A10550" s="23"/>
      <c r="B10550" s="24"/>
      <c r="C10550" s="25"/>
      <c r="D10550" s="26"/>
      <c r="E10550" s="27"/>
      <c r="F10550" s="28"/>
    </row>
    <row r="10551" spans="1:6" x14ac:dyDescent="0.25">
      <c r="A10551" s="23"/>
      <c r="B10551" s="24"/>
      <c r="C10551" s="25"/>
      <c r="D10551" s="26"/>
      <c r="E10551" s="27"/>
      <c r="F10551" s="28"/>
    </row>
    <row r="10552" spans="1:6" x14ac:dyDescent="0.25">
      <c r="A10552" s="23"/>
      <c r="B10552" s="24"/>
      <c r="C10552" s="25"/>
      <c r="D10552" s="26"/>
      <c r="E10552" s="27"/>
      <c r="F10552" s="28"/>
    </row>
    <row r="10553" spans="1:6" x14ac:dyDescent="0.25">
      <c r="A10553" s="23"/>
      <c r="B10553" s="24"/>
      <c r="C10553" s="25"/>
      <c r="D10553" s="26"/>
      <c r="E10553" s="27"/>
      <c r="F10553" s="28"/>
    </row>
    <row r="10554" spans="1:6" x14ac:dyDescent="0.25">
      <c r="A10554" s="23"/>
      <c r="B10554" s="24"/>
      <c r="C10554" s="25"/>
      <c r="D10554" s="26"/>
      <c r="E10554" s="27"/>
      <c r="F10554" s="28"/>
    </row>
    <row r="10555" spans="1:6" x14ac:dyDescent="0.25">
      <c r="A10555" s="23"/>
      <c r="B10555" s="24"/>
      <c r="C10555" s="25"/>
      <c r="D10555" s="26"/>
      <c r="E10555" s="27"/>
      <c r="F10555" s="28"/>
    </row>
    <row r="10556" spans="1:6" x14ac:dyDescent="0.25">
      <c r="A10556" s="23"/>
      <c r="B10556" s="24"/>
      <c r="C10556" s="25"/>
      <c r="D10556" s="26"/>
      <c r="E10556" s="27"/>
      <c r="F10556" s="28"/>
    </row>
    <row r="10557" spans="1:6" x14ac:dyDescent="0.25">
      <c r="A10557" s="23"/>
      <c r="B10557" s="24"/>
      <c r="C10557" s="25"/>
      <c r="D10557" s="26"/>
      <c r="E10557" s="27"/>
      <c r="F10557" s="28"/>
    </row>
    <row r="10558" spans="1:6" x14ac:dyDescent="0.25">
      <c r="A10558" s="23"/>
      <c r="B10558" s="24"/>
      <c r="C10558" s="25"/>
      <c r="D10558" s="26"/>
      <c r="E10558" s="27"/>
      <c r="F10558" s="28"/>
    </row>
    <row r="10559" spans="1:6" x14ac:dyDescent="0.25">
      <c r="A10559" s="23"/>
      <c r="B10559" s="24"/>
      <c r="C10559" s="25"/>
      <c r="D10559" s="26"/>
      <c r="E10559" s="27"/>
      <c r="F10559" s="28"/>
    </row>
    <row r="10560" spans="1:6" x14ac:dyDescent="0.25">
      <c r="A10560" s="23"/>
      <c r="B10560" s="24"/>
      <c r="C10560" s="25"/>
      <c r="D10560" s="26"/>
      <c r="E10560" s="27"/>
      <c r="F10560" s="28"/>
    </row>
    <row r="10561" spans="1:6" x14ac:dyDescent="0.25">
      <c r="A10561" s="23"/>
      <c r="B10561" s="24"/>
      <c r="C10561" s="25"/>
      <c r="D10561" s="26"/>
      <c r="E10561" s="27"/>
      <c r="F10561" s="28"/>
    </row>
    <row r="10562" spans="1:6" x14ac:dyDescent="0.25">
      <c r="A10562" s="23"/>
      <c r="B10562" s="24"/>
      <c r="C10562" s="25"/>
      <c r="D10562" s="26"/>
      <c r="E10562" s="27"/>
      <c r="F10562" s="28"/>
    </row>
    <row r="10563" spans="1:6" x14ac:dyDescent="0.25">
      <c r="A10563" s="23"/>
      <c r="B10563" s="24"/>
      <c r="C10563" s="25"/>
      <c r="D10563" s="26"/>
      <c r="E10563" s="27"/>
      <c r="F10563" s="28"/>
    </row>
    <row r="10564" spans="1:6" x14ac:dyDescent="0.25">
      <c r="A10564" s="23"/>
      <c r="B10564" s="24"/>
      <c r="C10564" s="25"/>
      <c r="D10564" s="26"/>
      <c r="E10564" s="27"/>
      <c r="F10564" s="28"/>
    </row>
    <row r="10565" spans="1:6" x14ac:dyDescent="0.25">
      <c r="A10565" s="23"/>
      <c r="B10565" s="24"/>
      <c r="C10565" s="25"/>
      <c r="D10565" s="26"/>
      <c r="E10565" s="27"/>
      <c r="F10565" s="28"/>
    </row>
    <row r="10566" spans="1:6" x14ac:dyDescent="0.25">
      <c r="A10566" s="23"/>
      <c r="B10566" s="24"/>
      <c r="C10566" s="25"/>
      <c r="D10566" s="26"/>
      <c r="E10566" s="27"/>
      <c r="F10566" s="28"/>
    </row>
    <row r="10567" spans="1:6" x14ac:dyDescent="0.25">
      <c r="A10567" s="23"/>
      <c r="B10567" s="24"/>
      <c r="C10567" s="25"/>
      <c r="D10567" s="26"/>
      <c r="E10567" s="27"/>
      <c r="F10567" s="28"/>
    </row>
    <row r="10568" spans="1:6" x14ac:dyDescent="0.25">
      <c r="A10568" s="23"/>
      <c r="B10568" s="24"/>
      <c r="C10568" s="25"/>
      <c r="D10568" s="26"/>
      <c r="E10568" s="27"/>
      <c r="F10568" s="28"/>
    </row>
    <row r="10569" spans="1:6" x14ac:dyDescent="0.25">
      <c r="A10569" s="23"/>
      <c r="B10569" s="24"/>
      <c r="C10569" s="25"/>
      <c r="D10569" s="26"/>
      <c r="E10569" s="27"/>
      <c r="F10569" s="28"/>
    </row>
    <row r="10570" spans="1:6" x14ac:dyDescent="0.25">
      <c r="A10570" s="23"/>
      <c r="B10570" s="24"/>
      <c r="C10570" s="25"/>
      <c r="D10570" s="26"/>
      <c r="E10570" s="27"/>
      <c r="F10570" s="28"/>
    </row>
    <row r="10571" spans="1:6" x14ac:dyDescent="0.25">
      <c r="A10571" s="23"/>
      <c r="B10571" s="24"/>
      <c r="C10571" s="25"/>
      <c r="D10571" s="26"/>
      <c r="E10571" s="27"/>
      <c r="F10571" s="28"/>
    </row>
    <row r="10572" spans="1:6" x14ac:dyDescent="0.25">
      <c r="A10572" s="23"/>
      <c r="B10572" s="24"/>
      <c r="C10572" s="25"/>
      <c r="D10572" s="26"/>
      <c r="E10572" s="27"/>
      <c r="F10572" s="28"/>
    </row>
    <row r="10573" spans="1:6" x14ac:dyDescent="0.25">
      <c r="A10573" s="23"/>
      <c r="B10573" s="24"/>
      <c r="C10573" s="25"/>
      <c r="D10573" s="26"/>
      <c r="E10573" s="27"/>
      <c r="F10573" s="28"/>
    </row>
    <row r="10574" spans="1:6" x14ac:dyDescent="0.25">
      <c r="A10574" s="23"/>
      <c r="B10574" s="24"/>
      <c r="C10574" s="25"/>
      <c r="D10574" s="26"/>
      <c r="E10574" s="27"/>
      <c r="F10574" s="28"/>
    </row>
    <row r="10575" spans="1:6" x14ac:dyDescent="0.25">
      <c r="A10575" s="23"/>
      <c r="B10575" s="24"/>
      <c r="C10575" s="25"/>
      <c r="D10575" s="26"/>
      <c r="E10575" s="27"/>
      <c r="F10575" s="28"/>
    </row>
    <row r="10576" spans="1:6" x14ac:dyDescent="0.25">
      <c r="A10576" s="23"/>
      <c r="B10576" s="24"/>
      <c r="C10576" s="25"/>
      <c r="D10576" s="26"/>
      <c r="E10576" s="27"/>
      <c r="F10576" s="28"/>
    </row>
    <row r="10577" spans="1:6" x14ac:dyDescent="0.25">
      <c r="A10577" s="23"/>
      <c r="B10577" s="24"/>
      <c r="C10577" s="25"/>
      <c r="D10577" s="26"/>
      <c r="E10577" s="27"/>
      <c r="F10577" s="28"/>
    </row>
    <row r="10578" spans="1:6" x14ac:dyDescent="0.25">
      <c r="A10578" s="23"/>
      <c r="B10578" s="24"/>
      <c r="C10578" s="25"/>
      <c r="D10578" s="26"/>
      <c r="E10578" s="27"/>
      <c r="F10578" s="28"/>
    </row>
    <row r="10579" spans="1:6" x14ac:dyDescent="0.25">
      <c r="A10579" s="23"/>
      <c r="B10579" s="24"/>
      <c r="C10579" s="25"/>
      <c r="D10579" s="26"/>
      <c r="E10579" s="27"/>
      <c r="F10579" s="28"/>
    </row>
    <row r="10580" spans="1:6" x14ac:dyDescent="0.25">
      <c r="A10580" s="23"/>
      <c r="B10580" s="24"/>
      <c r="C10580" s="25"/>
      <c r="D10580" s="26"/>
      <c r="E10580" s="27"/>
      <c r="F10580" s="28"/>
    </row>
    <row r="10581" spans="1:6" x14ac:dyDescent="0.25">
      <c r="A10581" s="23"/>
      <c r="B10581" s="24"/>
      <c r="C10581" s="25"/>
      <c r="D10581" s="26"/>
      <c r="E10581" s="27"/>
      <c r="F10581" s="28"/>
    </row>
    <row r="10582" spans="1:6" x14ac:dyDescent="0.25">
      <c r="A10582" s="23"/>
      <c r="B10582" s="24"/>
      <c r="C10582" s="25"/>
      <c r="D10582" s="26"/>
      <c r="E10582" s="27"/>
      <c r="F10582" s="28"/>
    </row>
    <row r="10583" spans="1:6" x14ac:dyDescent="0.25">
      <c r="A10583" s="23"/>
      <c r="B10583" s="24"/>
      <c r="C10583" s="25"/>
      <c r="D10583" s="26"/>
      <c r="E10583" s="27"/>
      <c r="F10583" s="28"/>
    </row>
    <row r="10584" spans="1:6" x14ac:dyDescent="0.25">
      <c r="A10584" s="23"/>
      <c r="B10584" s="24"/>
      <c r="C10584" s="25"/>
      <c r="D10584" s="26"/>
      <c r="E10584" s="27"/>
      <c r="F10584" s="28"/>
    </row>
    <row r="10585" spans="1:6" x14ac:dyDescent="0.25">
      <c r="A10585" s="23"/>
      <c r="B10585" s="24"/>
      <c r="C10585" s="25"/>
      <c r="D10585" s="26"/>
      <c r="E10585" s="27"/>
      <c r="F10585" s="28"/>
    </row>
    <row r="10586" spans="1:6" x14ac:dyDescent="0.25">
      <c r="A10586" s="23"/>
      <c r="B10586" s="24"/>
      <c r="C10586" s="25"/>
      <c r="D10586" s="26"/>
      <c r="E10586" s="27"/>
      <c r="F10586" s="28"/>
    </row>
    <row r="10587" spans="1:6" x14ac:dyDescent="0.25">
      <c r="A10587" s="23"/>
      <c r="B10587" s="24"/>
      <c r="C10587" s="25"/>
      <c r="D10587" s="26"/>
      <c r="E10587" s="27"/>
      <c r="F10587" s="28"/>
    </row>
    <row r="10588" spans="1:6" x14ac:dyDescent="0.25">
      <c r="A10588" s="23"/>
      <c r="B10588" s="24"/>
      <c r="C10588" s="25"/>
      <c r="D10588" s="26"/>
      <c r="E10588" s="27"/>
      <c r="F10588" s="28"/>
    </row>
    <row r="10589" spans="1:6" x14ac:dyDescent="0.25">
      <c r="A10589" s="23"/>
      <c r="B10589" s="24"/>
      <c r="C10589" s="25"/>
      <c r="D10589" s="26"/>
      <c r="E10589" s="27"/>
      <c r="F10589" s="28"/>
    </row>
    <row r="10590" spans="1:6" x14ac:dyDescent="0.25">
      <c r="A10590" s="23"/>
      <c r="B10590" s="24"/>
      <c r="C10590" s="25"/>
      <c r="D10590" s="26"/>
      <c r="E10590" s="27"/>
      <c r="F10590" s="28"/>
    </row>
    <row r="10591" spans="1:6" x14ac:dyDescent="0.25">
      <c r="A10591" s="23"/>
      <c r="B10591" s="24"/>
      <c r="C10591" s="25"/>
      <c r="D10591" s="26"/>
      <c r="E10591" s="27"/>
      <c r="F10591" s="28"/>
    </row>
    <row r="10592" spans="1:6" x14ac:dyDescent="0.25">
      <c r="A10592" s="23"/>
      <c r="B10592" s="24"/>
      <c r="C10592" s="25"/>
      <c r="D10592" s="26"/>
      <c r="E10592" s="27"/>
      <c r="F10592" s="28"/>
    </row>
    <row r="10593" spans="1:6" x14ac:dyDescent="0.25">
      <c r="A10593" s="23"/>
      <c r="B10593" s="24"/>
      <c r="C10593" s="25"/>
      <c r="D10593" s="26"/>
      <c r="E10593" s="27"/>
      <c r="F10593" s="28"/>
    </row>
    <row r="10594" spans="1:6" x14ac:dyDescent="0.25">
      <c r="A10594" s="23"/>
      <c r="B10594" s="24"/>
      <c r="C10594" s="25"/>
      <c r="D10594" s="26"/>
      <c r="E10594" s="27"/>
      <c r="F10594" s="28"/>
    </row>
    <row r="10595" spans="1:6" x14ac:dyDescent="0.25">
      <c r="A10595" s="23"/>
      <c r="B10595" s="24"/>
      <c r="C10595" s="25"/>
      <c r="D10595" s="26"/>
      <c r="E10595" s="27"/>
      <c r="F10595" s="28"/>
    </row>
    <row r="10596" spans="1:6" x14ac:dyDescent="0.25">
      <c r="A10596" s="23"/>
      <c r="B10596" s="24"/>
      <c r="C10596" s="25"/>
      <c r="D10596" s="26"/>
      <c r="E10596" s="27"/>
      <c r="F10596" s="28"/>
    </row>
    <row r="10597" spans="1:6" x14ac:dyDescent="0.25">
      <c r="A10597" s="23"/>
      <c r="B10597" s="24"/>
      <c r="C10597" s="25"/>
      <c r="D10597" s="26"/>
      <c r="E10597" s="27"/>
      <c r="F10597" s="28"/>
    </row>
    <row r="10598" spans="1:6" x14ac:dyDescent="0.25">
      <c r="A10598" s="23"/>
      <c r="B10598" s="24"/>
      <c r="C10598" s="25"/>
      <c r="D10598" s="26"/>
      <c r="E10598" s="27"/>
      <c r="F10598" s="28"/>
    </row>
    <row r="10599" spans="1:6" x14ac:dyDescent="0.25">
      <c r="A10599" s="23"/>
      <c r="B10599" s="24"/>
      <c r="C10599" s="25"/>
      <c r="D10599" s="26"/>
      <c r="E10599" s="27"/>
      <c r="F10599" s="28"/>
    </row>
    <row r="10600" spans="1:6" x14ac:dyDescent="0.25">
      <c r="A10600" s="23"/>
      <c r="B10600" s="24"/>
      <c r="C10600" s="25"/>
      <c r="D10600" s="26"/>
      <c r="E10600" s="27"/>
      <c r="F10600" s="28"/>
    </row>
    <row r="10601" spans="1:6" x14ac:dyDescent="0.25">
      <c r="A10601" s="23"/>
      <c r="B10601" s="24"/>
      <c r="C10601" s="25"/>
      <c r="D10601" s="26"/>
      <c r="E10601" s="27"/>
      <c r="F10601" s="28"/>
    </row>
    <row r="10602" spans="1:6" x14ac:dyDescent="0.25">
      <c r="A10602" s="23"/>
      <c r="B10602" s="24"/>
      <c r="C10602" s="25"/>
      <c r="D10602" s="26"/>
      <c r="E10602" s="27"/>
      <c r="F10602" s="28"/>
    </row>
    <row r="10603" spans="1:6" x14ac:dyDescent="0.25">
      <c r="A10603" s="23"/>
      <c r="B10603" s="24"/>
      <c r="C10603" s="25"/>
      <c r="D10603" s="26"/>
      <c r="E10603" s="27"/>
      <c r="F10603" s="28"/>
    </row>
    <row r="10604" spans="1:6" x14ac:dyDescent="0.25">
      <c r="A10604" s="23"/>
      <c r="B10604" s="24"/>
      <c r="C10604" s="25"/>
      <c r="D10604" s="26"/>
      <c r="E10604" s="27"/>
      <c r="F10604" s="28"/>
    </row>
    <row r="10605" spans="1:6" x14ac:dyDescent="0.25">
      <c r="A10605" s="23"/>
      <c r="B10605" s="24"/>
      <c r="C10605" s="25"/>
      <c r="D10605" s="26"/>
      <c r="E10605" s="27"/>
      <c r="F10605" s="28"/>
    </row>
    <row r="10606" spans="1:6" x14ac:dyDescent="0.25">
      <c r="A10606" s="23"/>
      <c r="B10606" s="24"/>
      <c r="C10606" s="25"/>
      <c r="D10606" s="26"/>
      <c r="E10606" s="27"/>
      <c r="F10606" s="28"/>
    </row>
    <row r="10607" spans="1:6" x14ac:dyDescent="0.25">
      <c r="A10607" s="23"/>
      <c r="B10607" s="24"/>
      <c r="C10607" s="25"/>
      <c r="D10607" s="26"/>
      <c r="E10607" s="27"/>
      <c r="F10607" s="28"/>
    </row>
    <row r="10608" spans="1:6" x14ac:dyDescent="0.25">
      <c r="A10608" s="23"/>
      <c r="B10608" s="24"/>
      <c r="C10608" s="25"/>
      <c r="D10608" s="26"/>
      <c r="E10608" s="27"/>
      <c r="F10608" s="28"/>
    </row>
    <row r="10609" spans="1:6" x14ac:dyDescent="0.25">
      <c r="A10609" s="23"/>
      <c r="B10609" s="24"/>
      <c r="C10609" s="25"/>
      <c r="D10609" s="26"/>
      <c r="E10609" s="27"/>
      <c r="F10609" s="28"/>
    </row>
    <row r="10610" spans="1:6" x14ac:dyDescent="0.25">
      <c r="A10610" s="23"/>
      <c r="B10610" s="24"/>
      <c r="C10610" s="25"/>
      <c r="D10610" s="26"/>
      <c r="E10610" s="27"/>
      <c r="F10610" s="28"/>
    </row>
    <row r="10611" spans="1:6" x14ac:dyDescent="0.25">
      <c r="A10611" s="23"/>
      <c r="B10611" s="24"/>
      <c r="C10611" s="25"/>
      <c r="D10611" s="26"/>
      <c r="E10611" s="27"/>
      <c r="F10611" s="28"/>
    </row>
    <row r="10612" spans="1:6" x14ac:dyDescent="0.25">
      <c r="A10612" s="23"/>
      <c r="B10612" s="24"/>
      <c r="C10612" s="25"/>
      <c r="D10612" s="26"/>
      <c r="E10612" s="27"/>
      <c r="F10612" s="28"/>
    </row>
    <row r="10613" spans="1:6" x14ac:dyDescent="0.25">
      <c r="A10613" s="23"/>
      <c r="B10613" s="24"/>
      <c r="C10613" s="25"/>
      <c r="D10613" s="26"/>
      <c r="E10613" s="27"/>
      <c r="F10613" s="28"/>
    </row>
    <row r="10614" spans="1:6" x14ac:dyDescent="0.25">
      <c r="A10614" s="23"/>
      <c r="B10614" s="24"/>
      <c r="C10614" s="25"/>
      <c r="D10614" s="26"/>
      <c r="E10614" s="27"/>
      <c r="F10614" s="28"/>
    </row>
    <row r="10615" spans="1:6" x14ac:dyDescent="0.25">
      <c r="A10615" s="23"/>
      <c r="B10615" s="24"/>
      <c r="C10615" s="25"/>
      <c r="D10615" s="26"/>
      <c r="E10615" s="27"/>
      <c r="F10615" s="28"/>
    </row>
    <row r="10616" spans="1:6" x14ac:dyDescent="0.25">
      <c r="A10616" s="23"/>
      <c r="B10616" s="24"/>
      <c r="C10616" s="25"/>
      <c r="D10616" s="26"/>
      <c r="E10616" s="27"/>
      <c r="F10616" s="28"/>
    </row>
    <row r="10617" spans="1:6" x14ac:dyDescent="0.25">
      <c r="A10617" s="23"/>
      <c r="B10617" s="24"/>
      <c r="C10617" s="25"/>
      <c r="D10617" s="26"/>
      <c r="E10617" s="27"/>
      <c r="F10617" s="28"/>
    </row>
    <row r="10618" spans="1:6" x14ac:dyDescent="0.25">
      <c r="A10618" s="23"/>
      <c r="B10618" s="24"/>
      <c r="C10618" s="25"/>
      <c r="D10618" s="26"/>
      <c r="E10618" s="27"/>
      <c r="F10618" s="28"/>
    </row>
    <row r="10619" spans="1:6" x14ac:dyDescent="0.25">
      <c r="A10619" s="23"/>
      <c r="B10619" s="24"/>
      <c r="C10619" s="25"/>
      <c r="D10619" s="26"/>
      <c r="E10619" s="27"/>
      <c r="F10619" s="28"/>
    </row>
    <row r="10620" spans="1:6" x14ac:dyDescent="0.25">
      <c r="A10620" s="23"/>
      <c r="B10620" s="24"/>
      <c r="C10620" s="25"/>
      <c r="D10620" s="26"/>
      <c r="E10620" s="27"/>
      <c r="F10620" s="28"/>
    </row>
    <row r="10621" spans="1:6" x14ac:dyDescent="0.25">
      <c r="A10621" s="23"/>
      <c r="B10621" s="24"/>
      <c r="C10621" s="25"/>
      <c r="D10621" s="26"/>
      <c r="E10621" s="27"/>
      <c r="F10621" s="28"/>
    </row>
    <row r="10622" spans="1:6" x14ac:dyDescent="0.25">
      <c r="A10622" s="23"/>
      <c r="B10622" s="24"/>
      <c r="C10622" s="25"/>
      <c r="D10622" s="26"/>
      <c r="E10622" s="27"/>
      <c r="F10622" s="28"/>
    </row>
    <row r="10623" spans="1:6" x14ac:dyDescent="0.25">
      <c r="A10623" s="23"/>
      <c r="B10623" s="24"/>
      <c r="C10623" s="25"/>
      <c r="D10623" s="26"/>
      <c r="E10623" s="27"/>
      <c r="F10623" s="28"/>
    </row>
    <row r="10624" spans="1:6" x14ac:dyDescent="0.25">
      <c r="A10624" s="23"/>
      <c r="B10624" s="24"/>
      <c r="C10624" s="25"/>
      <c r="D10624" s="26"/>
      <c r="E10624" s="27"/>
      <c r="F10624" s="28"/>
    </row>
    <row r="10625" spans="1:6" x14ac:dyDescent="0.25">
      <c r="A10625" s="23"/>
      <c r="B10625" s="24"/>
      <c r="C10625" s="25"/>
      <c r="D10625" s="26"/>
      <c r="E10625" s="27"/>
      <c r="F10625" s="28"/>
    </row>
    <row r="10626" spans="1:6" x14ac:dyDescent="0.25">
      <c r="A10626" s="23"/>
      <c r="B10626" s="24"/>
      <c r="C10626" s="25"/>
      <c r="D10626" s="26"/>
      <c r="E10626" s="27"/>
      <c r="F10626" s="28"/>
    </row>
    <row r="10627" spans="1:6" x14ac:dyDescent="0.25">
      <c r="A10627" s="23"/>
      <c r="B10627" s="24"/>
      <c r="C10627" s="25"/>
      <c r="D10627" s="26"/>
      <c r="E10627" s="27"/>
      <c r="F10627" s="28"/>
    </row>
    <row r="10628" spans="1:6" x14ac:dyDescent="0.25">
      <c r="A10628" s="23"/>
      <c r="B10628" s="24"/>
      <c r="C10628" s="25"/>
      <c r="D10628" s="26"/>
      <c r="E10628" s="27"/>
      <c r="F10628" s="28"/>
    </row>
    <row r="10629" spans="1:6" x14ac:dyDescent="0.25">
      <c r="A10629" s="23"/>
      <c r="B10629" s="24"/>
      <c r="C10629" s="25"/>
      <c r="D10629" s="26"/>
      <c r="E10629" s="27"/>
      <c r="F10629" s="28"/>
    </row>
    <row r="10630" spans="1:6" x14ac:dyDescent="0.25">
      <c r="A10630" s="23"/>
      <c r="B10630" s="24"/>
      <c r="C10630" s="25"/>
      <c r="D10630" s="26"/>
      <c r="E10630" s="27"/>
      <c r="F10630" s="28"/>
    </row>
    <row r="10631" spans="1:6" x14ac:dyDescent="0.25">
      <c r="A10631" s="23"/>
      <c r="B10631" s="24"/>
      <c r="C10631" s="25"/>
      <c r="D10631" s="26"/>
      <c r="E10631" s="27"/>
      <c r="F10631" s="28"/>
    </row>
    <row r="10632" spans="1:6" x14ac:dyDescent="0.25">
      <c r="A10632" s="23"/>
      <c r="B10632" s="24"/>
      <c r="C10632" s="25"/>
      <c r="D10632" s="26"/>
      <c r="E10632" s="27"/>
      <c r="F10632" s="28"/>
    </row>
    <row r="10633" spans="1:6" x14ac:dyDescent="0.25">
      <c r="A10633" s="23"/>
      <c r="B10633" s="24"/>
      <c r="C10633" s="25"/>
      <c r="D10633" s="26"/>
      <c r="E10633" s="27"/>
      <c r="F10633" s="28"/>
    </row>
    <row r="10634" spans="1:6" x14ac:dyDescent="0.25">
      <c r="A10634" s="23"/>
      <c r="B10634" s="24"/>
      <c r="C10634" s="25"/>
      <c r="D10634" s="26"/>
      <c r="E10634" s="27"/>
      <c r="F10634" s="28"/>
    </row>
    <row r="10635" spans="1:6" x14ac:dyDescent="0.25">
      <c r="A10635" s="23"/>
      <c r="B10635" s="24"/>
      <c r="C10635" s="25"/>
      <c r="D10635" s="26"/>
      <c r="E10635" s="27"/>
      <c r="F10635" s="28"/>
    </row>
    <row r="10636" spans="1:6" x14ac:dyDescent="0.25">
      <c r="A10636" s="23"/>
      <c r="B10636" s="24"/>
      <c r="C10636" s="25"/>
      <c r="D10636" s="26"/>
      <c r="E10636" s="27"/>
      <c r="F10636" s="28"/>
    </row>
    <row r="10637" spans="1:6" x14ac:dyDescent="0.25">
      <c r="A10637" s="23"/>
      <c r="B10637" s="24"/>
      <c r="C10637" s="25"/>
      <c r="D10637" s="26"/>
      <c r="E10637" s="27"/>
      <c r="F10637" s="28"/>
    </row>
    <row r="10638" spans="1:6" x14ac:dyDescent="0.25">
      <c r="A10638" s="23"/>
      <c r="B10638" s="24"/>
      <c r="C10638" s="25"/>
      <c r="D10638" s="26"/>
      <c r="E10638" s="27"/>
      <c r="F10638" s="28"/>
    </row>
    <row r="10639" spans="1:6" x14ac:dyDescent="0.25">
      <c r="A10639" s="23"/>
      <c r="B10639" s="24"/>
      <c r="C10639" s="25"/>
      <c r="D10639" s="26"/>
      <c r="E10639" s="27"/>
      <c r="F10639" s="28"/>
    </row>
    <row r="10640" spans="1:6" x14ac:dyDescent="0.25">
      <c r="A10640" s="23"/>
      <c r="B10640" s="24"/>
      <c r="C10640" s="25"/>
      <c r="D10640" s="26"/>
      <c r="E10640" s="27"/>
      <c r="F10640" s="28"/>
    </row>
    <row r="10641" spans="1:6" x14ac:dyDescent="0.25">
      <c r="A10641" s="23"/>
      <c r="B10641" s="24"/>
      <c r="C10641" s="25"/>
      <c r="D10641" s="26"/>
      <c r="E10641" s="27"/>
      <c r="F10641" s="28"/>
    </row>
    <row r="10642" spans="1:6" x14ac:dyDescent="0.25">
      <c r="A10642" s="23"/>
      <c r="B10642" s="24"/>
      <c r="C10642" s="25"/>
      <c r="D10642" s="26"/>
      <c r="E10642" s="27"/>
      <c r="F10642" s="28"/>
    </row>
    <row r="10643" spans="1:6" x14ac:dyDescent="0.25">
      <c r="A10643" s="23"/>
      <c r="B10643" s="24"/>
      <c r="C10643" s="25"/>
      <c r="D10643" s="26"/>
      <c r="E10643" s="27"/>
      <c r="F10643" s="28"/>
    </row>
    <row r="10644" spans="1:6" x14ac:dyDescent="0.25">
      <c r="A10644" s="23"/>
      <c r="B10644" s="24"/>
      <c r="C10644" s="25"/>
      <c r="D10644" s="26"/>
      <c r="E10644" s="27"/>
      <c r="F10644" s="28"/>
    </row>
    <row r="10645" spans="1:6" x14ac:dyDescent="0.25">
      <c r="A10645" s="23"/>
      <c r="B10645" s="24"/>
      <c r="C10645" s="25"/>
      <c r="D10645" s="26"/>
      <c r="E10645" s="27"/>
      <c r="F10645" s="28"/>
    </row>
    <row r="10646" spans="1:6" x14ac:dyDescent="0.25">
      <c r="A10646" s="23"/>
      <c r="B10646" s="24"/>
      <c r="C10646" s="25"/>
      <c r="D10646" s="26"/>
      <c r="E10646" s="27"/>
      <c r="F10646" s="28"/>
    </row>
    <row r="10647" spans="1:6" x14ac:dyDescent="0.25">
      <c r="A10647" s="23"/>
      <c r="B10647" s="24"/>
      <c r="C10647" s="25"/>
      <c r="D10647" s="26"/>
      <c r="E10647" s="27"/>
      <c r="F10647" s="28"/>
    </row>
    <row r="10648" spans="1:6" x14ac:dyDescent="0.25">
      <c r="A10648" s="23"/>
      <c r="B10648" s="24"/>
      <c r="C10648" s="25"/>
      <c r="D10648" s="26"/>
      <c r="E10648" s="27"/>
      <c r="F10648" s="28"/>
    </row>
    <row r="10649" spans="1:6" x14ac:dyDescent="0.25">
      <c r="A10649" s="23"/>
      <c r="B10649" s="24"/>
      <c r="C10649" s="25"/>
      <c r="D10649" s="26"/>
      <c r="E10649" s="27"/>
      <c r="F10649" s="28"/>
    </row>
    <row r="10650" spans="1:6" x14ac:dyDescent="0.25">
      <c r="A10650" s="23"/>
      <c r="B10650" s="24"/>
      <c r="C10650" s="25"/>
      <c r="D10650" s="26"/>
      <c r="E10650" s="27"/>
      <c r="F10650" s="28"/>
    </row>
    <row r="10651" spans="1:6" x14ac:dyDescent="0.25">
      <c r="A10651" s="23"/>
      <c r="B10651" s="24"/>
      <c r="C10651" s="25"/>
      <c r="D10651" s="26"/>
      <c r="E10651" s="27"/>
      <c r="F10651" s="28"/>
    </row>
    <row r="10652" spans="1:6" x14ac:dyDescent="0.25">
      <c r="A10652" s="23"/>
      <c r="B10652" s="24"/>
      <c r="C10652" s="25"/>
      <c r="D10652" s="26"/>
      <c r="E10652" s="27"/>
      <c r="F10652" s="28"/>
    </row>
    <row r="10653" spans="1:6" x14ac:dyDescent="0.25">
      <c r="A10653" s="23"/>
      <c r="B10653" s="24"/>
      <c r="C10653" s="25"/>
      <c r="D10653" s="26"/>
      <c r="E10653" s="27"/>
      <c r="F10653" s="28"/>
    </row>
    <row r="10654" spans="1:6" x14ac:dyDescent="0.25">
      <c r="A10654" s="23"/>
      <c r="B10654" s="24"/>
      <c r="C10654" s="25"/>
      <c r="D10654" s="26"/>
      <c r="E10654" s="27"/>
      <c r="F10654" s="28"/>
    </row>
    <row r="10655" spans="1:6" x14ac:dyDescent="0.25">
      <c r="A10655" s="23"/>
      <c r="B10655" s="24"/>
      <c r="C10655" s="25"/>
      <c r="D10655" s="26"/>
      <c r="E10655" s="27"/>
      <c r="F10655" s="28"/>
    </row>
    <row r="10656" spans="1:6" x14ac:dyDescent="0.25">
      <c r="A10656" s="23"/>
      <c r="B10656" s="24"/>
      <c r="C10656" s="25"/>
      <c r="D10656" s="26"/>
      <c r="E10656" s="27"/>
      <c r="F10656" s="28"/>
    </row>
    <row r="10657" spans="1:6" x14ac:dyDescent="0.25">
      <c r="A10657" s="23"/>
      <c r="B10657" s="24"/>
      <c r="C10657" s="25"/>
      <c r="D10657" s="26"/>
      <c r="E10657" s="27"/>
      <c r="F10657" s="28"/>
    </row>
    <row r="10658" spans="1:6" x14ac:dyDescent="0.25">
      <c r="A10658" s="23"/>
      <c r="B10658" s="24"/>
      <c r="C10658" s="25"/>
      <c r="D10658" s="26"/>
      <c r="E10658" s="27"/>
      <c r="F10658" s="28"/>
    </row>
    <row r="10659" spans="1:6" x14ac:dyDescent="0.25">
      <c r="A10659" s="23"/>
      <c r="B10659" s="24"/>
      <c r="C10659" s="25"/>
      <c r="D10659" s="26"/>
      <c r="E10659" s="27"/>
      <c r="F10659" s="28"/>
    </row>
    <row r="10660" spans="1:6" x14ac:dyDescent="0.25">
      <c r="A10660" s="23"/>
      <c r="B10660" s="24"/>
      <c r="C10660" s="25"/>
      <c r="D10660" s="26"/>
      <c r="E10660" s="27"/>
      <c r="F10660" s="28"/>
    </row>
    <row r="10661" spans="1:6" x14ac:dyDescent="0.25">
      <c r="A10661" s="23"/>
      <c r="B10661" s="24"/>
      <c r="C10661" s="25"/>
      <c r="D10661" s="26"/>
      <c r="E10661" s="27"/>
      <c r="F10661" s="28"/>
    </row>
    <row r="10662" spans="1:6" x14ac:dyDescent="0.25">
      <c r="A10662" s="23"/>
      <c r="B10662" s="24"/>
      <c r="C10662" s="25"/>
      <c r="D10662" s="26"/>
      <c r="E10662" s="27"/>
      <c r="F10662" s="28"/>
    </row>
    <row r="10663" spans="1:6" x14ac:dyDescent="0.25">
      <c r="A10663" s="23"/>
      <c r="B10663" s="24"/>
      <c r="C10663" s="25"/>
      <c r="D10663" s="26"/>
      <c r="E10663" s="27"/>
      <c r="F10663" s="28"/>
    </row>
    <row r="10664" spans="1:6" x14ac:dyDescent="0.25">
      <c r="A10664" s="23"/>
      <c r="B10664" s="24"/>
      <c r="C10664" s="25"/>
      <c r="D10664" s="26"/>
      <c r="E10664" s="27"/>
      <c r="F10664" s="28"/>
    </row>
    <row r="10665" spans="1:6" x14ac:dyDescent="0.25">
      <c r="A10665" s="23"/>
      <c r="B10665" s="24"/>
      <c r="C10665" s="25"/>
      <c r="D10665" s="26"/>
      <c r="E10665" s="27"/>
      <c r="F10665" s="28"/>
    </row>
    <row r="10666" spans="1:6" x14ac:dyDescent="0.25">
      <c r="A10666" s="23"/>
      <c r="B10666" s="24"/>
      <c r="C10666" s="25"/>
      <c r="D10666" s="26"/>
      <c r="E10666" s="27"/>
      <c r="F10666" s="28"/>
    </row>
    <row r="10667" spans="1:6" x14ac:dyDescent="0.25">
      <c r="A10667" s="23"/>
      <c r="B10667" s="24"/>
      <c r="C10667" s="25"/>
      <c r="D10667" s="26"/>
      <c r="E10667" s="27"/>
      <c r="F10667" s="28"/>
    </row>
    <row r="10668" spans="1:6" x14ac:dyDescent="0.25">
      <c r="A10668" s="23"/>
      <c r="B10668" s="24"/>
      <c r="C10668" s="25"/>
      <c r="D10668" s="26"/>
      <c r="E10668" s="27"/>
      <c r="F10668" s="28"/>
    </row>
    <row r="10669" spans="1:6" x14ac:dyDescent="0.25">
      <c r="A10669" s="23"/>
      <c r="B10669" s="24"/>
      <c r="C10669" s="25"/>
      <c r="D10669" s="26"/>
      <c r="E10669" s="27"/>
      <c r="F10669" s="28"/>
    </row>
    <row r="10670" spans="1:6" x14ac:dyDescent="0.25">
      <c r="A10670" s="23"/>
      <c r="B10670" s="24"/>
      <c r="C10670" s="25"/>
      <c r="D10670" s="26"/>
      <c r="E10670" s="27"/>
      <c r="F10670" s="28"/>
    </row>
    <row r="10671" spans="1:6" x14ac:dyDescent="0.25">
      <c r="A10671" s="23"/>
      <c r="B10671" s="24"/>
      <c r="C10671" s="25"/>
      <c r="D10671" s="26"/>
      <c r="E10671" s="27"/>
      <c r="F10671" s="28"/>
    </row>
    <row r="10672" spans="1:6" x14ac:dyDescent="0.25">
      <c r="A10672" s="23"/>
      <c r="B10672" s="24"/>
      <c r="C10672" s="25"/>
      <c r="D10672" s="26"/>
      <c r="E10672" s="27"/>
      <c r="F10672" s="28"/>
    </row>
    <row r="10673" spans="1:6" x14ac:dyDescent="0.25">
      <c r="A10673" s="23"/>
      <c r="B10673" s="24"/>
      <c r="C10673" s="25"/>
      <c r="D10673" s="26"/>
      <c r="E10673" s="27"/>
      <c r="F10673" s="28"/>
    </row>
    <row r="10674" spans="1:6" x14ac:dyDescent="0.25">
      <c r="A10674" s="23"/>
      <c r="B10674" s="24"/>
      <c r="C10674" s="25"/>
      <c r="D10674" s="26"/>
      <c r="E10674" s="27"/>
      <c r="F10674" s="28"/>
    </row>
    <row r="10675" spans="1:6" x14ac:dyDescent="0.25">
      <c r="A10675" s="23"/>
      <c r="B10675" s="24"/>
      <c r="C10675" s="25"/>
      <c r="D10675" s="26"/>
      <c r="E10675" s="27"/>
      <c r="F10675" s="28"/>
    </row>
    <row r="10676" spans="1:6" x14ac:dyDescent="0.25">
      <c r="A10676" s="23"/>
      <c r="B10676" s="24"/>
      <c r="C10676" s="25"/>
      <c r="D10676" s="26"/>
      <c r="E10676" s="27"/>
      <c r="F10676" s="28"/>
    </row>
    <row r="10677" spans="1:6" x14ac:dyDescent="0.25">
      <c r="A10677" s="23"/>
      <c r="B10677" s="24"/>
      <c r="C10677" s="25"/>
      <c r="D10677" s="26"/>
      <c r="E10677" s="27"/>
      <c r="F10677" s="28"/>
    </row>
    <row r="10678" spans="1:6" x14ac:dyDescent="0.25">
      <c r="A10678" s="23"/>
      <c r="B10678" s="24"/>
      <c r="C10678" s="25"/>
      <c r="D10678" s="26"/>
      <c r="E10678" s="27"/>
      <c r="F10678" s="28"/>
    </row>
    <row r="10679" spans="1:6" x14ac:dyDescent="0.25">
      <c r="A10679" s="23"/>
      <c r="B10679" s="24"/>
      <c r="C10679" s="25"/>
      <c r="D10679" s="26"/>
      <c r="E10679" s="27"/>
      <c r="F10679" s="28"/>
    </row>
    <row r="10680" spans="1:6" x14ac:dyDescent="0.25">
      <c r="A10680" s="23"/>
      <c r="B10680" s="24"/>
      <c r="C10680" s="25"/>
      <c r="D10680" s="26"/>
      <c r="E10680" s="27"/>
      <c r="F10680" s="28"/>
    </row>
    <row r="10681" spans="1:6" x14ac:dyDescent="0.25">
      <c r="A10681" s="23"/>
      <c r="B10681" s="24"/>
      <c r="C10681" s="25"/>
      <c r="D10681" s="26"/>
      <c r="E10681" s="27"/>
      <c r="F10681" s="28"/>
    </row>
    <row r="10682" spans="1:6" x14ac:dyDescent="0.25">
      <c r="A10682" s="23"/>
      <c r="B10682" s="24"/>
      <c r="C10682" s="25"/>
      <c r="D10682" s="26"/>
      <c r="E10682" s="27"/>
      <c r="F10682" s="28"/>
    </row>
    <row r="10683" spans="1:6" x14ac:dyDescent="0.25">
      <c r="A10683" s="23"/>
      <c r="B10683" s="24"/>
      <c r="C10683" s="25"/>
      <c r="D10683" s="26"/>
      <c r="E10683" s="27"/>
      <c r="F10683" s="28"/>
    </row>
    <row r="10684" spans="1:6" x14ac:dyDescent="0.25">
      <c r="A10684" s="23"/>
      <c r="B10684" s="24"/>
      <c r="C10684" s="25"/>
      <c r="D10684" s="26"/>
      <c r="E10684" s="27"/>
      <c r="F10684" s="28"/>
    </row>
    <row r="10685" spans="1:6" x14ac:dyDescent="0.25">
      <c r="A10685" s="23"/>
      <c r="B10685" s="24"/>
      <c r="C10685" s="25"/>
      <c r="D10685" s="26"/>
      <c r="E10685" s="27"/>
      <c r="F10685" s="28"/>
    </row>
    <row r="10686" spans="1:6" x14ac:dyDescent="0.25">
      <c r="A10686" s="23"/>
      <c r="B10686" s="24"/>
      <c r="C10686" s="25"/>
      <c r="D10686" s="26"/>
      <c r="E10686" s="27"/>
      <c r="F10686" s="28"/>
    </row>
    <row r="10687" spans="1:6" x14ac:dyDescent="0.25">
      <c r="A10687" s="23"/>
      <c r="B10687" s="24"/>
      <c r="C10687" s="25"/>
      <c r="D10687" s="26"/>
      <c r="E10687" s="27"/>
      <c r="F10687" s="28"/>
    </row>
    <row r="10688" spans="1:6" x14ac:dyDescent="0.25">
      <c r="A10688" s="23"/>
      <c r="B10688" s="24"/>
      <c r="C10688" s="25"/>
      <c r="D10688" s="26"/>
      <c r="E10688" s="27"/>
      <c r="F10688" s="28"/>
    </row>
    <row r="10689" spans="1:6" x14ac:dyDescent="0.25">
      <c r="A10689" s="23"/>
      <c r="B10689" s="24"/>
      <c r="C10689" s="25"/>
      <c r="D10689" s="26"/>
      <c r="E10689" s="27"/>
      <c r="F10689" s="28"/>
    </row>
    <row r="10690" spans="1:6" x14ac:dyDescent="0.25">
      <c r="A10690" s="23"/>
      <c r="B10690" s="24"/>
      <c r="C10690" s="25"/>
      <c r="D10690" s="26"/>
      <c r="E10690" s="27"/>
      <c r="F10690" s="28"/>
    </row>
    <row r="10691" spans="1:6" x14ac:dyDescent="0.25">
      <c r="A10691" s="23"/>
      <c r="B10691" s="24"/>
      <c r="C10691" s="25"/>
      <c r="D10691" s="26"/>
      <c r="E10691" s="27"/>
      <c r="F10691" s="28"/>
    </row>
    <row r="10692" spans="1:6" x14ac:dyDescent="0.25">
      <c r="A10692" s="23"/>
      <c r="B10692" s="24"/>
      <c r="C10692" s="25"/>
      <c r="D10692" s="26"/>
      <c r="E10692" s="27"/>
      <c r="F10692" s="28"/>
    </row>
    <row r="10693" spans="1:6" x14ac:dyDescent="0.25">
      <c r="A10693" s="23"/>
      <c r="B10693" s="24"/>
      <c r="C10693" s="25"/>
      <c r="D10693" s="26"/>
      <c r="E10693" s="27"/>
      <c r="F10693" s="28"/>
    </row>
    <row r="10694" spans="1:6" x14ac:dyDescent="0.25">
      <c r="A10694" s="23"/>
      <c r="B10694" s="24"/>
      <c r="C10694" s="25"/>
      <c r="D10694" s="26"/>
      <c r="E10694" s="27"/>
      <c r="F10694" s="28"/>
    </row>
    <row r="10695" spans="1:6" x14ac:dyDescent="0.25">
      <c r="A10695" s="23"/>
      <c r="B10695" s="24"/>
      <c r="C10695" s="25"/>
      <c r="D10695" s="26"/>
      <c r="E10695" s="27"/>
      <c r="F10695" s="28"/>
    </row>
    <row r="10696" spans="1:6" x14ac:dyDescent="0.25">
      <c r="A10696" s="23"/>
      <c r="B10696" s="24"/>
      <c r="C10696" s="25"/>
      <c r="D10696" s="26"/>
      <c r="E10696" s="27"/>
      <c r="F10696" s="28"/>
    </row>
    <row r="10697" spans="1:6" x14ac:dyDescent="0.25">
      <c r="A10697" s="23"/>
      <c r="B10697" s="24"/>
      <c r="C10697" s="25"/>
      <c r="D10697" s="26"/>
      <c r="E10697" s="27"/>
      <c r="F10697" s="28"/>
    </row>
    <row r="10698" spans="1:6" x14ac:dyDescent="0.25">
      <c r="A10698" s="23"/>
      <c r="B10698" s="24"/>
      <c r="C10698" s="25"/>
      <c r="D10698" s="26"/>
      <c r="E10698" s="27"/>
      <c r="F10698" s="28"/>
    </row>
    <row r="10699" spans="1:6" x14ac:dyDescent="0.25">
      <c r="A10699" s="23"/>
      <c r="B10699" s="24"/>
      <c r="C10699" s="25"/>
      <c r="D10699" s="26"/>
      <c r="E10699" s="27"/>
      <c r="F10699" s="28"/>
    </row>
    <row r="10700" spans="1:6" x14ac:dyDescent="0.25">
      <c r="A10700" s="23"/>
      <c r="B10700" s="24"/>
      <c r="C10700" s="25"/>
      <c r="D10700" s="26"/>
      <c r="E10700" s="27"/>
      <c r="F10700" s="28"/>
    </row>
    <row r="10701" spans="1:6" x14ac:dyDescent="0.25">
      <c r="A10701" s="23"/>
      <c r="B10701" s="24"/>
      <c r="C10701" s="25"/>
      <c r="D10701" s="26"/>
      <c r="E10701" s="27"/>
      <c r="F10701" s="28"/>
    </row>
    <row r="10702" spans="1:6" x14ac:dyDescent="0.25">
      <c r="A10702" s="23"/>
      <c r="B10702" s="24"/>
      <c r="C10702" s="25"/>
      <c r="D10702" s="26"/>
      <c r="E10702" s="27"/>
      <c r="F10702" s="28"/>
    </row>
    <row r="10703" spans="1:6" x14ac:dyDescent="0.25">
      <c r="A10703" s="23"/>
      <c r="B10703" s="24"/>
      <c r="C10703" s="25"/>
      <c r="D10703" s="26"/>
      <c r="E10703" s="27"/>
      <c r="F10703" s="28"/>
    </row>
    <row r="10704" spans="1:6" x14ac:dyDescent="0.25">
      <c r="A10704" s="23"/>
      <c r="B10704" s="24"/>
      <c r="C10704" s="25"/>
      <c r="D10704" s="26"/>
      <c r="E10704" s="27"/>
      <c r="F10704" s="28"/>
    </row>
    <row r="10705" spans="1:6" x14ac:dyDescent="0.25">
      <c r="A10705" s="23"/>
      <c r="B10705" s="24"/>
      <c r="C10705" s="25"/>
      <c r="D10705" s="26"/>
      <c r="E10705" s="27"/>
      <c r="F10705" s="28"/>
    </row>
    <row r="10706" spans="1:6" x14ac:dyDescent="0.25">
      <c r="A10706" s="23"/>
      <c r="B10706" s="24"/>
      <c r="C10706" s="25"/>
      <c r="D10706" s="26"/>
      <c r="E10706" s="27"/>
      <c r="F10706" s="28"/>
    </row>
    <row r="10707" spans="1:6" x14ac:dyDescent="0.25">
      <c r="A10707" s="23"/>
      <c r="B10707" s="24"/>
      <c r="C10707" s="25"/>
      <c r="D10707" s="26"/>
      <c r="E10707" s="27"/>
      <c r="F10707" s="28"/>
    </row>
    <row r="10708" spans="1:6" x14ac:dyDescent="0.25">
      <c r="A10708" s="23"/>
      <c r="B10708" s="24"/>
      <c r="C10708" s="25"/>
      <c r="D10708" s="26"/>
      <c r="E10708" s="27"/>
      <c r="F10708" s="28"/>
    </row>
    <row r="10709" spans="1:6" x14ac:dyDescent="0.25">
      <c r="A10709" s="23"/>
      <c r="B10709" s="24"/>
      <c r="C10709" s="25"/>
      <c r="D10709" s="26"/>
      <c r="E10709" s="27"/>
      <c r="F10709" s="28"/>
    </row>
    <row r="10710" spans="1:6" x14ac:dyDescent="0.25">
      <c r="A10710" s="23"/>
      <c r="B10710" s="24"/>
      <c r="C10710" s="25"/>
      <c r="D10710" s="26"/>
      <c r="E10710" s="27"/>
      <c r="F10710" s="28"/>
    </row>
    <row r="10711" spans="1:6" x14ac:dyDescent="0.25">
      <c r="A10711" s="23"/>
      <c r="B10711" s="24"/>
      <c r="C10711" s="25"/>
      <c r="D10711" s="26"/>
      <c r="E10711" s="27"/>
      <c r="F10711" s="28"/>
    </row>
    <row r="10712" spans="1:6" x14ac:dyDescent="0.25">
      <c r="A10712" s="23"/>
      <c r="B10712" s="24"/>
      <c r="C10712" s="25"/>
      <c r="D10712" s="26"/>
      <c r="E10712" s="27"/>
      <c r="F10712" s="28"/>
    </row>
    <row r="10713" spans="1:6" x14ac:dyDescent="0.25">
      <c r="A10713" s="23"/>
      <c r="B10713" s="24"/>
      <c r="C10713" s="25"/>
      <c r="D10713" s="26"/>
      <c r="E10713" s="27"/>
      <c r="F10713" s="28"/>
    </row>
    <row r="10714" spans="1:6" x14ac:dyDescent="0.25">
      <c r="A10714" s="23"/>
      <c r="B10714" s="24"/>
      <c r="C10714" s="25"/>
      <c r="D10714" s="26"/>
      <c r="E10714" s="27"/>
      <c r="F10714" s="28"/>
    </row>
    <row r="10715" spans="1:6" x14ac:dyDescent="0.25">
      <c r="A10715" s="23"/>
      <c r="B10715" s="24"/>
      <c r="C10715" s="25"/>
      <c r="D10715" s="26"/>
      <c r="E10715" s="27"/>
      <c r="F10715" s="28"/>
    </row>
    <row r="10716" spans="1:6" x14ac:dyDescent="0.25">
      <c r="A10716" s="23"/>
      <c r="B10716" s="24"/>
      <c r="C10716" s="25"/>
      <c r="D10716" s="26"/>
      <c r="E10716" s="27"/>
      <c r="F10716" s="28"/>
    </row>
    <row r="10717" spans="1:6" x14ac:dyDescent="0.25">
      <c r="A10717" s="23"/>
      <c r="B10717" s="24"/>
      <c r="C10717" s="25"/>
      <c r="D10717" s="26"/>
      <c r="E10717" s="27"/>
      <c r="F10717" s="28"/>
    </row>
    <row r="10718" spans="1:6" x14ac:dyDescent="0.25">
      <c r="A10718" s="23"/>
      <c r="B10718" s="24"/>
      <c r="C10718" s="25"/>
      <c r="D10718" s="26"/>
      <c r="E10718" s="27"/>
      <c r="F10718" s="28"/>
    </row>
    <row r="10719" spans="1:6" x14ac:dyDescent="0.25">
      <c r="A10719" s="23"/>
      <c r="B10719" s="24"/>
      <c r="C10719" s="25"/>
      <c r="D10719" s="26"/>
      <c r="E10719" s="27"/>
      <c r="F10719" s="28"/>
    </row>
    <row r="10720" spans="1:6" x14ac:dyDescent="0.25">
      <c r="A10720" s="23"/>
      <c r="B10720" s="24"/>
      <c r="C10720" s="25"/>
      <c r="D10720" s="26"/>
      <c r="E10720" s="27"/>
      <c r="F10720" s="28"/>
    </row>
    <row r="10721" spans="1:6" x14ac:dyDescent="0.25">
      <c r="A10721" s="23"/>
      <c r="B10721" s="24"/>
      <c r="C10721" s="25"/>
      <c r="D10721" s="26"/>
      <c r="E10721" s="27"/>
      <c r="F10721" s="28"/>
    </row>
    <row r="10722" spans="1:6" x14ac:dyDescent="0.25">
      <c r="A10722" s="23"/>
      <c r="B10722" s="24"/>
      <c r="C10722" s="25"/>
      <c r="D10722" s="26"/>
      <c r="E10722" s="27"/>
      <c r="F10722" s="28"/>
    </row>
    <row r="10723" spans="1:6" x14ac:dyDescent="0.25">
      <c r="A10723" s="23"/>
      <c r="B10723" s="24"/>
      <c r="C10723" s="25"/>
      <c r="D10723" s="26"/>
      <c r="E10723" s="27"/>
      <c r="F10723" s="28"/>
    </row>
    <row r="10724" spans="1:6" x14ac:dyDescent="0.25">
      <c r="A10724" s="23"/>
      <c r="B10724" s="24"/>
      <c r="C10724" s="25"/>
      <c r="D10724" s="26"/>
      <c r="E10724" s="27"/>
      <c r="F10724" s="28"/>
    </row>
    <row r="10725" spans="1:6" x14ac:dyDescent="0.25">
      <c r="A10725" s="23"/>
      <c r="B10725" s="24"/>
      <c r="C10725" s="25"/>
      <c r="D10725" s="26"/>
      <c r="E10725" s="27"/>
      <c r="F10725" s="28"/>
    </row>
    <row r="10726" spans="1:6" x14ac:dyDescent="0.25">
      <c r="A10726" s="23"/>
      <c r="B10726" s="24"/>
      <c r="C10726" s="25"/>
      <c r="D10726" s="26"/>
      <c r="E10726" s="27"/>
      <c r="F10726" s="28"/>
    </row>
    <row r="10727" spans="1:6" x14ac:dyDescent="0.25">
      <c r="A10727" s="23"/>
      <c r="B10727" s="24"/>
      <c r="C10727" s="25"/>
      <c r="D10727" s="26"/>
      <c r="E10727" s="27"/>
      <c r="F10727" s="28"/>
    </row>
    <row r="10728" spans="1:6" x14ac:dyDescent="0.25">
      <c r="A10728" s="23"/>
      <c r="B10728" s="24"/>
      <c r="C10728" s="25"/>
      <c r="D10728" s="26"/>
      <c r="E10728" s="27"/>
      <c r="F10728" s="28"/>
    </row>
    <row r="10729" spans="1:6" x14ac:dyDescent="0.25">
      <c r="A10729" s="23"/>
      <c r="B10729" s="24"/>
      <c r="C10729" s="25"/>
      <c r="D10729" s="26"/>
      <c r="E10729" s="27"/>
      <c r="F10729" s="28"/>
    </row>
    <row r="10730" spans="1:6" x14ac:dyDescent="0.25">
      <c r="A10730" s="23"/>
      <c r="B10730" s="24"/>
      <c r="C10730" s="25"/>
      <c r="D10730" s="26"/>
      <c r="E10730" s="27"/>
      <c r="F10730" s="28"/>
    </row>
    <row r="10731" spans="1:6" x14ac:dyDescent="0.25">
      <c r="A10731" s="23"/>
      <c r="B10731" s="24"/>
      <c r="C10731" s="25"/>
      <c r="D10731" s="26"/>
      <c r="E10731" s="27"/>
      <c r="F10731" s="28"/>
    </row>
    <row r="10732" spans="1:6" x14ac:dyDescent="0.25">
      <c r="A10732" s="23"/>
      <c r="B10732" s="24"/>
      <c r="C10732" s="25"/>
      <c r="D10732" s="26"/>
      <c r="E10732" s="27"/>
      <c r="F10732" s="28"/>
    </row>
    <row r="10733" spans="1:6" x14ac:dyDescent="0.25">
      <c r="A10733" s="23"/>
      <c r="B10733" s="24"/>
      <c r="C10733" s="25"/>
      <c r="D10733" s="26"/>
      <c r="E10733" s="27"/>
      <c r="F10733" s="28"/>
    </row>
    <row r="10734" spans="1:6" x14ac:dyDescent="0.25">
      <c r="A10734" s="23"/>
      <c r="B10734" s="24"/>
      <c r="C10734" s="25"/>
      <c r="D10734" s="26"/>
      <c r="E10734" s="27"/>
      <c r="F10734" s="28"/>
    </row>
    <row r="10735" spans="1:6" x14ac:dyDescent="0.25">
      <c r="A10735" s="23"/>
      <c r="B10735" s="24"/>
      <c r="C10735" s="25"/>
      <c r="D10735" s="26"/>
      <c r="E10735" s="27"/>
      <c r="F10735" s="28"/>
    </row>
    <row r="10736" spans="1:6" x14ac:dyDescent="0.25">
      <c r="A10736" s="23"/>
      <c r="B10736" s="24"/>
      <c r="C10736" s="25"/>
      <c r="D10736" s="26"/>
      <c r="E10736" s="27"/>
      <c r="F10736" s="28"/>
    </row>
    <row r="10737" spans="1:6" x14ac:dyDescent="0.25">
      <c r="A10737" s="23"/>
      <c r="B10737" s="24"/>
      <c r="C10737" s="25"/>
      <c r="D10737" s="26"/>
      <c r="E10737" s="27"/>
      <c r="F10737" s="28"/>
    </row>
    <row r="10738" spans="1:6" x14ac:dyDescent="0.25">
      <c r="A10738" s="23"/>
      <c r="B10738" s="24"/>
      <c r="C10738" s="25"/>
      <c r="D10738" s="26"/>
      <c r="E10738" s="27"/>
      <c r="F10738" s="28"/>
    </row>
    <row r="10739" spans="1:6" x14ac:dyDescent="0.25">
      <c r="A10739" s="23"/>
      <c r="B10739" s="24"/>
      <c r="C10739" s="25"/>
      <c r="D10739" s="26"/>
      <c r="E10739" s="27"/>
      <c r="F10739" s="28"/>
    </row>
    <row r="10740" spans="1:6" x14ac:dyDescent="0.25">
      <c r="A10740" s="23"/>
      <c r="B10740" s="24"/>
      <c r="C10740" s="25"/>
      <c r="D10740" s="26"/>
      <c r="E10740" s="27"/>
      <c r="F10740" s="28"/>
    </row>
    <row r="10741" spans="1:6" x14ac:dyDescent="0.25">
      <c r="A10741" s="23"/>
      <c r="B10741" s="24"/>
      <c r="C10741" s="25"/>
      <c r="D10741" s="26"/>
      <c r="E10741" s="27"/>
      <c r="F10741" s="28"/>
    </row>
    <row r="10742" spans="1:6" x14ac:dyDescent="0.25">
      <c r="A10742" s="23"/>
      <c r="B10742" s="24"/>
      <c r="C10742" s="25"/>
      <c r="D10742" s="26"/>
      <c r="E10742" s="27"/>
      <c r="F10742" s="28"/>
    </row>
    <row r="10743" spans="1:6" x14ac:dyDescent="0.25">
      <c r="A10743" s="23"/>
      <c r="B10743" s="24"/>
      <c r="C10743" s="25"/>
      <c r="D10743" s="26"/>
      <c r="E10743" s="27"/>
      <c r="F10743" s="28"/>
    </row>
    <row r="10744" spans="1:6" x14ac:dyDescent="0.25">
      <c r="A10744" s="23"/>
      <c r="B10744" s="24"/>
      <c r="C10744" s="25"/>
      <c r="D10744" s="26"/>
      <c r="E10744" s="27"/>
      <c r="F10744" s="28"/>
    </row>
    <row r="10745" spans="1:6" x14ac:dyDescent="0.25">
      <c r="A10745" s="23"/>
      <c r="B10745" s="24"/>
      <c r="C10745" s="25"/>
      <c r="D10745" s="26"/>
      <c r="E10745" s="27"/>
      <c r="F10745" s="28"/>
    </row>
    <row r="10746" spans="1:6" x14ac:dyDescent="0.25">
      <c r="A10746" s="23"/>
      <c r="B10746" s="24"/>
      <c r="C10746" s="25"/>
      <c r="D10746" s="26"/>
      <c r="E10746" s="27"/>
      <c r="F10746" s="28"/>
    </row>
    <row r="10747" spans="1:6" x14ac:dyDescent="0.25">
      <c r="A10747" s="23"/>
      <c r="B10747" s="24"/>
      <c r="C10747" s="25"/>
      <c r="D10747" s="26"/>
      <c r="E10747" s="27"/>
      <c r="F10747" s="28"/>
    </row>
    <row r="10748" spans="1:6" x14ac:dyDescent="0.25">
      <c r="A10748" s="23"/>
      <c r="B10748" s="24"/>
      <c r="C10748" s="25"/>
      <c r="D10748" s="26"/>
      <c r="E10748" s="27"/>
      <c r="F10748" s="28"/>
    </row>
    <row r="10749" spans="1:6" x14ac:dyDescent="0.25">
      <c r="A10749" s="23"/>
      <c r="B10749" s="24"/>
      <c r="C10749" s="25"/>
      <c r="D10749" s="26"/>
      <c r="E10749" s="27"/>
      <c r="F10749" s="28"/>
    </row>
    <row r="10750" spans="1:6" x14ac:dyDescent="0.25">
      <c r="A10750" s="23"/>
      <c r="B10750" s="24"/>
      <c r="C10750" s="25"/>
      <c r="D10750" s="26"/>
      <c r="E10750" s="27"/>
      <c r="F10750" s="28"/>
    </row>
    <row r="10751" spans="1:6" x14ac:dyDescent="0.25">
      <c r="A10751" s="23"/>
      <c r="B10751" s="24"/>
      <c r="C10751" s="25"/>
      <c r="D10751" s="26"/>
      <c r="E10751" s="27"/>
      <c r="F10751" s="28"/>
    </row>
    <row r="10752" spans="1:6" x14ac:dyDescent="0.25">
      <c r="A10752" s="23"/>
      <c r="B10752" s="24"/>
      <c r="C10752" s="25"/>
      <c r="D10752" s="26"/>
      <c r="E10752" s="27"/>
      <c r="F10752" s="28"/>
    </row>
    <row r="10753" spans="1:6" x14ac:dyDescent="0.25">
      <c r="A10753" s="23"/>
      <c r="B10753" s="24"/>
      <c r="C10753" s="25"/>
      <c r="D10753" s="26"/>
      <c r="E10753" s="27"/>
      <c r="F10753" s="28"/>
    </row>
    <row r="10754" spans="1:6" x14ac:dyDescent="0.25">
      <c r="A10754" s="23"/>
      <c r="B10754" s="24"/>
      <c r="C10754" s="25"/>
      <c r="D10754" s="26"/>
      <c r="E10754" s="27"/>
      <c r="F10754" s="28"/>
    </row>
    <row r="10755" spans="1:6" x14ac:dyDescent="0.25">
      <c r="A10755" s="23"/>
      <c r="B10755" s="24"/>
      <c r="C10755" s="25"/>
      <c r="D10755" s="26"/>
      <c r="E10755" s="27"/>
      <c r="F10755" s="28"/>
    </row>
    <row r="10756" spans="1:6" x14ac:dyDescent="0.25">
      <c r="A10756" s="23"/>
      <c r="B10756" s="24"/>
      <c r="C10756" s="25"/>
      <c r="D10756" s="26"/>
      <c r="E10756" s="27"/>
      <c r="F10756" s="28"/>
    </row>
    <row r="10757" spans="1:6" x14ac:dyDescent="0.25">
      <c r="A10757" s="23"/>
      <c r="B10757" s="24"/>
      <c r="C10757" s="25"/>
      <c r="D10757" s="26"/>
      <c r="E10757" s="27"/>
      <c r="F10757" s="28"/>
    </row>
    <row r="10758" spans="1:6" x14ac:dyDescent="0.25">
      <c r="A10758" s="23"/>
      <c r="B10758" s="24"/>
      <c r="C10758" s="25"/>
      <c r="D10758" s="26"/>
      <c r="E10758" s="27"/>
      <c r="F10758" s="28"/>
    </row>
    <row r="10759" spans="1:6" x14ac:dyDescent="0.25">
      <c r="A10759" s="23"/>
      <c r="B10759" s="24"/>
      <c r="C10759" s="25"/>
      <c r="D10759" s="26"/>
      <c r="E10759" s="27"/>
      <c r="F10759" s="28"/>
    </row>
    <row r="10760" spans="1:6" x14ac:dyDescent="0.25">
      <c r="A10760" s="23"/>
      <c r="B10760" s="24"/>
      <c r="C10760" s="25"/>
      <c r="D10760" s="26"/>
      <c r="E10760" s="27"/>
      <c r="F10760" s="28"/>
    </row>
    <row r="10761" spans="1:6" x14ac:dyDescent="0.25">
      <c r="A10761" s="23"/>
      <c r="B10761" s="24"/>
      <c r="C10761" s="25"/>
      <c r="D10761" s="26"/>
      <c r="E10761" s="27"/>
      <c r="F10761" s="28"/>
    </row>
    <row r="10762" spans="1:6" x14ac:dyDescent="0.25">
      <c r="A10762" s="23"/>
      <c r="B10762" s="24"/>
      <c r="C10762" s="25"/>
      <c r="D10762" s="26"/>
      <c r="E10762" s="27"/>
      <c r="F10762" s="28"/>
    </row>
    <row r="10763" spans="1:6" x14ac:dyDescent="0.25">
      <c r="A10763" s="23"/>
      <c r="B10763" s="24"/>
      <c r="C10763" s="25"/>
      <c r="D10763" s="26"/>
      <c r="E10763" s="27"/>
      <c r="F10763" s="28"/>
    </row>
    <row r="10764" spans="1:6" x14ac:dyDescent="0.25">
      <c r="A10764" s="23"/>
      <c r="B10764" s="24"/>
      <c r="C10764" s="25"/>
      <c r="D10764" s="26"/>
      <c r="E10764" s="27"/>
      <c r="F10764" s="28"/>
    </row>
    <row r="10765" spans="1:6" x14ac:dyDescent="0.25">
      <c r="A10765" s="23"/>
      <c r="B10765" s="24"/>
      <c r="C10765" s="25"/>
      <c r="D10765" s="26"/>
      <c r="E10765" s="27"/>
      <c r="F10765" s="28"/>
    </row>
    <row r="10766" spans="1:6" x14ac:dyDescent="0.25">
      <c r="A10766" s="23"/>
      <c r="B10766" s="24"/>
      <c r="C10766" s="25"/>
      <c r="D10766" s="26"/>
      <c r="E10766" s="27"/>
      <c r="F10766" s="28"/>
    </row>
    <row r="10767" spans="1:6" x14ac:dyDescent="0.25">
      <c r="A10767" s="23"/>
      <c r="B10767" s="24"/>
      <c r="C10767" s="25"/>
      <c r="D10767" s="26"/>
      <c r="E10767" s="27"/>
      <c r="F10767" s="28"/>
    </row>
    <row r="10768" spans="1:6" x14ac:dyDescent="0.25">
      <c r="A10768" s="23"/>
      <c r="B10768" s="24"/>
      <c r="C10768" s="25"/>
      <c r="D10768" s="26"/>
      <c r="E10768" s="27"/>
      <c r="F10768" s="28"/>
    </row>
    <row r="10769" spans="1:6" x14ac:dyDescent="0.25">
      <c r="A10769" s="23"/>
      <c r="B10769" s="24"/>
      <c r="C10769" s="25"/>
      <c r="D10769" s="26"/>
      <c r="E10769" s="27"/>
      <c r="F10769" s="28"/>
    </row>
    <row r="10770" spans="1:6" x14ac:dyDescent="0.25">
      <c r="A10770" s="23"/>
      <c r="B10770" s="24"/>
      <c r="C10770" s="25"/>
      <c r="D10770" s="26"/>
      <c r="E10770" s="27"/>
      <c r="F10770" s="28"/>
    </row>
    <row r="10771" spans="1:6" x14ac:dyDescent="0.25">
      <c r="A10771" s="23"/>
      <c r="B10771" s="24"/>
      <c r="C10771" s="25"/>
      <c r="D10771" s="26"/>
      <c r="E10771" s="27"/>
      <c r="F10771" s="28"/>
    </row>
    <row r="10772" spans="1:6" x14ac:dyDescent="0.25">
      <c r="A10772" s="23"/>
      <c r="B10772" s="24"/>
      <c r="C10772" s="25"/>
      <c r="D10772" s="26"/>
      <c r="E10772" s="27"/>
      <c r="F10772" s="28"/>
    </row>
    <row r="10773" spans="1:6" x14ac:dyDescent="0.25">
      <c r="A10773" s="23"/>
      <c r="B10773" s="24"/>
      <c r="C10773" s="25"/>
      <c r="D10773" s="26"/>
      <c r="E10773" s="27"/>
      <c r="F10773" s="28"/>
    </row>
    <row r="10774" spans="1:6" x14ac:dyDescent="0.25">
      <c r="A10774" s="23"/>
      <c r="B10774" s="24"/>
      <c r="C10774" s="25"/>
      <c r="D10774" s="26"/>
      <c r="E10774" s="27"/>
      <c r="F10774" s="28"/>
    </row>
    <row r="10775" spans="1:6" x14ac:dyDescent="0.25">
      <c r="A10775" s="23"/>
      <c r="B10775" s="24"/>
      <c r="C10775" s="25"/>
      <c r="D10775" s="26"/>
      <c r="E10775" s="27"/>
      <c r="F10775" s="28"/>
    </row>
    <row r="10776" spans="1:6" x14ac:dyDescent="0.25">
      <c r="A10776" s="23"/>
      <c r="B10776" s="24"/>
      <c r="C10776" s="25"/>
      <c r="D10776" s="26"/>
      <c r="E10776" s="27"/>
      <c r="F10776" s="28"/>
    </row>
    <row r="10777" spans="1:6" x14ac:dyDescent="0.25">
      <c r="A10777" s="23"/>
      <c r="B10777" s="24"/>
      <c r="C10777" s="25"/>
      <c r="D10777" s="26"/>
      <c r="E10777" s="27"/>
      <c r="F10777" s="28"/>
    </row>
    <row r="10778" spans="1:6" x14ac:dyDescent="0.25">
      <c r="A10778" s="23"/>
      <c r="B10778" s="24"/>
      <c r="C10778" s="25"/>
      <c r="D10778" s="26"/>
      <c r="E10778" s="27"/>
      <c r="F10778" s="28"/>
    </row>
    <row r="10779" spans="1:6" x14ac:dyDescent="0.25">
      <c r="A10779" s="23"/>
      <c r="B10779" s="24"/>
      <c r="C10779" s="25"/>
      <c r="D10779" s="26"/>
      <c r="E10779" s="27"/>
      <c r="F10779" s="28"/>
    </row>
    <row r="10780" spans="1:6" x14ac:dyDescent="0.25">
      <c r="A10780" s="23"/>
      <c r="B10780" s="24"/>
      <c r="C10780" s="25"/>
      <c r="D10780" s="26"/>
      <c r="E10780" s="27"/>
      <c r="F10780" s="28"/>
    </row>
    <row r="10781" spans="1:6" x14ac:dyDescent="0.25">
      <c r="A10781" s="23"/>
      <c r="B10781" s="24"/>
      <c r="C10781" s="25"/>
      <c r="D10781" s="26"/>
      <c r="E10781" s="27"/>
      <c r="F10781" s="28"/>
    </row>
    <row r="10782" spans="1:6" x14ac:dyDescent="0.25">
      <c r="A10782" s="23"/>
      <c r="B10782" s="24"/>
      <c r="C10782" s="25"/>
      <c r="D10782" s="26"/>
      <c r="E10782" s="27"/>
      <c r="F10782" s="28"/>
    </row>
    <row r="10783" spans="1:6" x14ac:dyDescent="0.25">
      <c r="A10783" s="23"/>
      <c r="B10783" s="24"/>
      <c r="C10783" s="25"/>
      <c r="D10783" s="26"/>
      <c r="E10783" s="27"/>
      <c r="F10783" s="28"/>
    </row>
    <row r="10784" spans="1:6" x14ac:dyDescent="0.25">
      <c r="A10784" s="23"/>
      <c r="B10784" s="24"/>
      <c r="C10784" s="25"/>
      <c r="D10784" s="26"/>
      <c r="E10784" s="27"/>
      <c r="F10784" s="28"/>
    </row>
    <row r="10785" spans="1:6" x14ac:dyDescent="0.25">
      <c r="A10785" s="23"/>
      <c r="B10785" s="24"/>
      <c r="C10785" s="25"/>
      <c r="D10785" s="26"/>
      <c r="E10785" s="27"/>
      <c r="F10785" s="28"/>
    </row>
    <row r="10786" spans="1:6" x14ac:dyDescent="0.25">
      <c r="A10786" s="23"/>
      <c r="B10786" s="24"/>
      <c r="C10786" s="25"/>
      <c r="D10786" s="26"/>
      <c r="E10786" s="27"/>
      <c r="F10786" s="28"/>
    </row>
    <row r="10787" spans="1:6" x14ac:dyDescent="0.25">
      <c r="A10787" s="23"/>
      <c r="B10787" s="24"/>
      <c r="C10787" s="25"/>
      <c r="D10787" s="26"/>
      <c r="E10787" s="27"/>
      <c r="F10787" s="28"/>
    </row>
    <row r="10788" spans="1:6" x14ac:dyDescent="0.25">
      <c r="A10788" s="23"/>
      <c r="B10788" s="24"/>
      <c r="C10788" s="25"/>
      <c r="D10788" s="26"/>
      <c r="E10788" s="27"/>
      <c r="F10788" s="28"/>
    </row>
    <row r="10789" spans="1:6" x14ac:dyDescent="0.25">
      <c r="A10789" s="23"/>
      <c r="B10789" s="24"/>
      <c r="C10789" s="25"/>
      <c r="D10789" s="26"/>
      <c r="E10789" s="27"/>
      <c r="F10789" s="28"/>
    </row>
    <row r="10790" spans="1:6" x14ac:dyDescent="0.25">
      <c r="A10790" s="23"/>
      <c r="B10790" s="24"/>
      <c r="C10790" s="25"/>
      <c r="D10790" s="26"/>
      <c r="E10790" s="27"/>
      <c r="F10790" s="28"/>
    </row>
    <row r="10791" spans="1:6" x14ac:dyDescent="0.25">
      <c r="A10791" s="23"/>
      <c r="B10791" s="24"/>
      <c r="C10791" s="25"/>
      <c r="D10791" s="26"/>
      <c r="E10791" s="27"/>
      <c r="F10791" s="28"/>
    </row>
    <row r="10792" spans="1:6" x14ac:dyDescent="0.25">
      <c r="A10792" s="23"/>
      <c r="B10792" s="24"/>
      <c r="C10792" s="25"/>
      <c r="D10792" s="26"/>
      <c r="E10792" s="27"/>
      <c r="F10792" s="28"/>
    </row>
    <row r="10793" spans="1:6" x14ac:dyDescent="0.25">
      <c r="A10793" s="23"/>
      <c r="B10793" s="24"/>
      <c r="C10793" s="25"/>
      <c r="D10793" s="26"/>
      <c r="E10793" s="27"/>
      <c r="F10793" s="28"/>
    </row>
    <row r="10794" spans="1:6" x14ac:dyDescent="0.25">
      <c r="A10794" s="23"/>
      <c r="B10794" s="24"/>
      <c r="C10794" s="25"/>
      <c r="D10794" s="26"/>
      <c r="E10794" s="27"/>
      <c r="F10794" s="28"/>
    </row>
    <row r="10795" spans="1:6" x14ac:dyDescent="0.25">
      <c r="A10795" s="23"/>
      <c r="B10795" s="24"/>
      <c r="C10795" s="25"/>
      <c r="D10795" s="26"/>
      <c r="E10795" s="27"/>
      <c r="F10795" s="28"/>
    </row>
    <row r="10796" spans="1:6" x14ac:dyDescent="0.25">
      <c r="A10796" s="23"/>
      <c r="B10796" s="24"/>
      <c r="C10796" s="25"/>
      <c r="D10796" s="26"/>
      <c r="E10796" s="27"/>
      <c r="F10796" s="28"/>
    </row>
    <row r="10797" spans="1:6" x14ac:dyDescent="0.25">
      <c r="A10797" s="23"/>
      <c r="B10797" s="24"/>
      <c r="C10797" s="25"/>
      <c r="D10797" s="26"/>
      <c r="E10797" s="27"/>
      <c r="F10797" s="28"/>
    </row>
    <row r="10798" spans="1:6" x14ac:dyDescent="0.25">
      <c r="A10798" s="23"/>
      <c r="B10798" s="24"/>
      <c r="C10798" s="25"/>
      <c r="D10798" s="26"/>
      <c r="E10798" s="27"/>
      <c r="F10798" s="28"/>
    </row>
    <row r="10799" spans="1:6" x14ac:dyDescent="0.25">
      <c r="A10799" s="23"/>
      <c r="B10799" s="24"/>
      <c r="C10799" s="25"/>
      <c r="D10799" s="26"/>
      <c r="E10799" s="27"/>
      <c r="F10799" s="28"/>
    </row>
    <row r="10800" spans="1:6" x14ac:dyDescent="0.25">
      <c r="A10800" s="23"/>
      <c r="B10800" s="24"/>
      <c r="C10800" s="25"/>
      <c r="D10800" s="26"/>
      <c r="E10800" s="27"/>
      <c r="F10800" s="28"/>
    </row>
    <row r="10801" spans="1:6" x14ac:dyDescent="0.25">
      <c r="A10801" s="23"/>
      <c r="B10801" s="24"/>
      <c r="C10801" s="25"/>
      <c r="D10801" s="26"/>
      <c r="E10801" s="27"/>
      <c r="F10801" s="28"/>
    </row>
    <row r="10802" spans="1:6" x14ac:dyDescent="0.25">
      <c r="A10802" s="23"/>
      <c r="B10802" s="24"/>
      <c r="C10802" s="25"/>
      <c r="D10802" s="26"/>
      <c r="E10802" s="27"/>
      <c r="F10802" s="28"/>
    </row>
    <row r="10803" spans="1:6" x14ac:dyDescent="0.25">
      <c r="A10803" s="23"/>
      <c r="B10803" s="24"/>
      <c r="C10803" s="25"/>
      <c r="D10803" s="26"/>
      <c r="E10803" s="27"/>
      <c r="F10803" s="28"/>
    </row>
    <row r="10804" spans="1:6" x14ac:dyDescent="0.25">
      <c r="A10804" s="23"/>
      <c r="B10804" s="24"/>
      <c r="C10804" s="25"/>
      <c r="D10804" s="26"/>
      <c r="E10804" s="27"/>
      <c r="F10804" s="28"/>
    </row>
    <row r="10805" spans="1:6" x14ac:dyDescent="0.25">
      <c r="A10805" s="23"/>
      <c r="B10805" s="24"/>
      <c r="C10805" s="25"/>
      <c r="D10805" s="26"/>
      <c r="E10805" s="27"/>
      <c r="F10805" s="28"/>
    </row>
    <row r="10806" spans="1:6" x14ac:dyDescent="0.25">
      <c r="A10806" s="23"/>
      <c r="B10806" s="24"/>
      <c r="C10806" s="25"/>
      <c r="D10806" s="26"/>
      <c r="E10806" s="27"/>
      <c r="F10806" s="28"/>
    </row>
    <row r="10807" spans="1:6" x14ac:dyDescent="0.25">
      <c r="A10807" s="23"/>
      <c r="B10807" s="24"/>
      <c r="C10807" s="25"/>
      <c r="D10807" s="26"/>
      <c r="E10807" s="27"/>
      <c r="F10807" s="28"/>
    </row>
    <row r="10808" spans="1:6" x14ac:dyDescent="0.25">
      <c r="A10808" s="23"/>
      <c r="B10808" s="24"/>
      <c r="C10808" s="25"/>
      <c r="D10808" s="26"/>
      <c r="E10808" s="27"/>
      <c r="F10808" s="28"/>
    </row>
    <row r="10809" spans="1:6" x14ac:dyDescent="0.25">
      <c r="A10809" s="23"/>
      <c r="B10809" s="24"/>
      <c r="C10809" s="25"/>
      <c r="D10809" s="26"/>
      <c r="E10809" s="27"/>
      <c r="F10809" s="28"/>
    </row>
    <row r="10810" spans="1:6" x14ac:dyDescent="0.25">
      <c r="A10810" s="23"/>
      <c r="B10810" s="24"/>
      <c r="C10810" s="25"/>
      <c r="D10810" s="26"/>
      <c r="E10810" s="27"/>
      <c r="F10810" s="28"/>
    </row>
    <row r="10811" spans="1:6" x14ac:dyDescent="0.25">
      <c r="A10811" s="23"/>
      <c r="B10811" s="24"/>
      <c r="C10811" s="25"/>
      <c r="D10811" s="26"/>
      <c r="E10811" s="27"/>
      <c r="F10811" s="28"/>
    </row>
    <row r="10812" spans="1:6" x14ac:dyDescent="0.25">
      <c r="A10812" s="23"/>
      <c r="B10812" s="24"/>
      <c r="C10812" s="25"/>
      <c r="D10812" s="26"/>
      <c r="E10812" s="27"/>
      <c r="F10812" s="28"/>
    </row>
    <row r="10813" spans="1:6" x14ac:dyDescent="0.25">
      <c r="A10813" s="23"/>
      <c r="B10813" s="24"/>
      <c r="C10813" s="25"/>
      <c r="D10813" s="26"/>
      <c r="E10813" s="27"/>
      <c r="F10813" s="28"/>
    </row>
    <row r="10814" spans="1:6" x14ac:dyDescent="0.25">
      <c r="A10814" s="23"/>
      <c r="B10814" s="24"/>
      <c r="C10814" s="25"/>
      <c r="D10814" s="26"/>
      <c r="E10814" s="27"/>
      <c r="F10814" s="28"/>
    </row>
    <row r="10815" spans="1:6" x14ac:dyDescent="0.25">
      <c r="A10815" s="23"/>
      <c r="B10815" s="24"/>
      <c r="C10815" s="25"/>
      <c r="D10815" s="26"/>
      <c r="E10815" s="27"/>
      <c r="F10815" s="28"/>
    </row>
    <row r="10816" spans="1:6" x14ac:dyDescent="0.25">
      <c r="A10816" s="23"/>
      <c r="B10816" s="24"/>
      <c r="C10816" s="25"/>
      <c r="D10816" s="26"/>
      <c r="E10816" s="27"/>
      <c r="F10816" s="28"/>
    </row>
    <row r="10817" spans="1:6" x14ac:dyDescent="0.25">
      <c r="A10817" s="23"/>
      <c r="B10817" s="24"/>
      <c r="C10817" s="25"/>
      <c r="D10817" s="26"/>
      <c r="E10817" s="27"/>
      <c r="F10817" s="28"/>
    </row>
    <row r="10818" spans="1:6" x14ac:dyDescent="0.25">
      <c r="A10818" s="23"/>
      <c r="B10818" s="24"/>
      <c r="C10818" s="25"/>
      <c r="D10818" s="26"/>
      <c r="E10818" s="27"/>
      <c r="F10818" s="28"/>
    </row>
    <row r="10819" spans="1:6" x14ac:dyDescent="0.25">
      <c r="A10819" s="23"/>
      <c r="B10819" s="24"/>
      <c r="C10819" s="25"/>
      <c r="D10819" s="26"/>
      <c r="E10819" s="27"/>
      <c r="F10819" s="28"/>
    </row>
    <row r="10820" spans="1:6" x14ac:dyDescent="0.25">
      <c r="A10820" s="23"/>
      <c r="B10820" s="24"/>
      <c r="C10820" s="25"/>
      <c r="D10820" s="26"/>
      <c r="E10820" s="27"/>
      <c r="F10820" s="28"/>
    </row>
    <row r="10821" spans="1:6" x14ac:dyDescent="0.25">
      <c r="A10821" s="23"/>
      <c r="B10821" s="24"/>
      <c r="C10821" s="25"/>
      <c r="D10821" s="26"/>
      <c r="E10821" s="27"/>
      <c r="F10821" s="28"/>
    </row>
    <row r="10822" spans="1:6" x14ac:dyDescent="0.25">
      <c r="A10822" s="23"/>
      <c r="B10822" s="24"/>
      <c r="C10822" s="25"/>
      <c r="D10822" s="26"/>
      <c r="E10822" s="27"/>
      <c r="F10822" s="28"/>
    </row>
    <row r="10823" spans="1:6" x14ac:dyDescent="0.25">
      <c r="A10823" s="23"/>
      <c r="B10823" s="24"/>
      <c r="C10823" s="25"/>
      <c r="D10823" s="26"/>
      <c r="E10823" s="27"/>
      <c r="F10823" s="28"/>
    </row>
    <row r="10824" spans="1:6" x14ac:dyDescent="0.25">
      <c r="A10824" s="23"/>
      <c r="B10824" s="24"/>
      <c r="C10824" s="25"/>
      <c r="D10824" s="26"/>
      <c r="E10824" s="27"/>
      <c r="F10824" s="28"/>
    </row>
    <row r="10825" spans="1:6" x14ac:dyDescent="0.25">
      <c r="A10825" s="23"/>
      <c r="B10825" s="24"/>
      <c r="C10825" s="25"/>
      <c r="D10825" s="26"/>
      <c r="E10825" s="27"/>
      <c r="F10825" s="28"/>
    </row>
    <row r="10826" spans="1:6" x14ac:dyDescent="0.25">
      <c r="A10826" s="23"/>
      <c r="B10826" s="24"/>
      <c r="C10826" s="25"/>
      <c r="D10826" s="26"/>
      <c r="E10826" s="27"/>
      <c r="F10826" s="28"/>
    </row>
    <row r="10827" spans="1:6" x14ac:dyDescent="0.25">
      <c r="A10827" s="23"/>
      <c r="B10827" s="24"/>
      <c r="C10827" s="25"/>
      <c r="D10827" s="26"/>
      <c r="E10827" s="27"/>
      <c r="F10827" s="28"/>
    </row>
    <row r="10828" spans="1:6" x14ac:dyDescent="0.25">
      <c r="A10828" s="23"/>
      <c r="B10828" s="24"/>
      <c r="C10828" s="25"/>
      <c r="D10828" s="26"/>
      <c r="E10828" s="27"/>
      <c r="F10828" s="28"/>
    </row>
    <row r="10829" spans="1:6" x14ac:dyDescent="0.25">
      <c r="A10829" s="23"/>
      <c r="B10829" s="24"/>
      <c r="C10829" s="25"/>
      <c r="D10829" s="26"/>
      <c r="E10829" s="27"/>
      <c r="F10829" s="28"/>
    </row>
    <row r="10830" spans="1:6" x14ac:dyDescent="0.25">
      <c r="A10830" s="23"/>
      <c r="B10830" s="24"/>
      <c r="C10830" s="25"/>
      <c r="D10830" s="26"/>
      <c r="E10830" s="27"/>
      <c r="F10830" s="28"/>
    </row>
    <row r="10831" spans="1:6" x14ac:dyDescent="0.25">
      <c r="A10831" s="23"/>
      <c r="B10831" s="24"/>
      <c r="C10831" s="25"/>
      <c r="D10831" s="26"/>
      <c r="E10831" s="27"/>
      <c r="F10831" s="28"/>
    </row>
    <row r="10832" spans="1:6" x14ac:dyDescent="0.25">
      <c r="A10832" s="23"/>
      <c r="B10832" s="24"/>
      <c r="C10832" s="25"/>
      <c r="D10832" s="26"/>
      <c r="E10832" s="27"/>
      <c r="F10832" s="28"/>
    </row>
    <row r="10833" spans="1:6" x14ac:dyDescent="0.25">
      <c r="A10833" s="23"/>
      <c r="B10833" s="24"/>
      <c r="C10833" s="25"/>
      <c r="D10833" s="26"/>
      <c r="E10833" s="27"/>
      <c r="F10833" s="28"/>
    </row>
    <row r="10834" spans="1:6" x14ac:dyDescent="0.25">
      <c r="A10834" s="23"/>
      <c r="B10834" s="24"/>
      <c r="C10834" s="25"/>
      <c r="D10834" s="26"/>
      <c r="E10834" s="27"/>
      <c r="F10834" s="28"/>
    </row>
    <row r="10835" spans="1:6" x14ac:dyDescent="0.25">
      <c r="A10835" s="23"/>
      <c r="B10835" s="24"/>
      <c r="C10835" s="25"/>
      <c r="D10835" s="26"/>
      <c r="E10835" s="27"/>
      <c r="F10835" s="28"/>
    </row>
    <row r="10836" spans="1:6" x14ac:dyDescent="0.25">
      <c r="A10836" s="23"/>
      <c r="B10836" s="24"/>
      <c r="C10836" s="25"/>
      <c r="D10836" s="26"/>
      <c r="E10836" s="27"/>
      <c r="F10836" s="28"/>
    </row>
    <row r="10837" spans="1:6" x14ac:dyDescent="0.25">
      <c r="A10837" s="23"/>
      <c r="B10837" s="24"/>
      <c r="C10837" s="25"/>
      <c r="D10837" s="26"/>
      <c r="E10837" s="27"/>
      <c r="F10837" s="28"/>
    </row>
    <row r="10838" spans="1:6" x14ac:dyDescent="0.25">
      <c r="A10838" s="23"/>
      <c r="B10838" s="24"/>
      <c r="C10838" s="25"/>
      <c r="D10838" s="26"/>
      <c r="E10838" s="27"/>
      <c r="F10838" s="28"/>
    </row>
    <row r="10839" spans="1:6" x14ac:dyDescent="0.25">
      <c r="A10839" s="23"/>
      <c r="B10839" s="24"/>
      <c r="C10839" s="25"/>
      <c r="D10839" s="26"/>
      <c r="E10839" s="27"/>
      <c r="F10839" s="28"/>
    </row>
    <row r="10840" spans="1:6" x14ac:dyDescent="0.25">
      <c r="A10840" s="23"/>
      <c r="B10840" s="24"/>
      <c r="C10840" s="25"/>
      <c r="D10840" s="26"/>
      <c r="E10840" s="27"/>
      <c r="F10840" s="28"/>
    </row>
    <row r="10841" spans="1:6" x14ac:dyDescent="0.25">
      <c r="A10841" s="23"/>
      <c r="B10841" s="24"/>
      <c r="C10841" s="25"/>
      <c r="D10841" s="26"/>
      <c r="E10841" s="27"/>
      <c r="F10841" s="28"/>
    </row>
    <row r="10842" spans="1:6" x14ac:dyDescent="0.25">
      <c r="A10842" s="23"/>
      <c r="B10842" s="24"/>
      <c r="C10842" s="25"/>
      <c r="D10842" s="26"/>
      <c r="E10842" s="27"/>
      <c r="F10842" s="28"/>
    </row>
    <row r="10843" spans="1:6" x14ac:dyDescent="0.25">
      <c r="A10843" s="23"/>
      <c r="B10843" s="24"/>
      <c r="C10843" s="25"/>
      <c r="D10843" s="26"/>
      <c r="E10843" s="27"/>
      <c r="F10843" s="28"/>
    </row>
    <row r="10844" spans="1:6" x14ac:dyDescent="0.25">
      <c r="A10844" s="23"/>
      <c r="B10844" s="24"/>
      <c r="C10844" s="25"/>
      <c r="D10844" s="26"/>
      <c r="E10844" s="27"/>
      <c r="F10844" s="28"/>
    </row>
    <row r="10845" spans="1:6" x14ac:dyDescent="0.25">
      <c r="A10845" s="23"/>
      <c r="B10845" s="24"/>
      <c r="C10845" s="25"/>
      <c r="D10845" s="26"/>
      <c r="E10845" s="27"/>
      <c r="F10845" s="28"/>
    </row>
    <row r="10846" spans="1:6" x14ac:dyDescent="0.25">
      <c r="A10846" s="23"/>
      <c r="B10846" s="24"/>
      <c r="C10846" s="25"/>
      <c r="D10846" s="26"/>
      <c r="E10846" s="27"/>
      <c r="F10846" s="28"/>
    </row>
    <row r="10847" spans="1:6" x14ac:dyDescent="0.25">
      <c r="A10847" s="23"/>
      <c r="B10847" s="24"/>
      <c r="C10847" s="25"/>
      <c r="D10847" s="26"/>
      <c r="E10847" s="27"/>
      <c r="F10847" s="28"/>
    </row>
    <row r="10848" spans="1:6" x14ac:dyDescent="0.25">
      <c r="A10848" s="23"/>
      <c r="B10848" s="24"/>
      <c r="C10848" s="25"/>
      <c r="D10848" s="26"/>
      <c r="E10848" s="27"/>
      <c r="F10848" s="28"/>
    </row>
    <row r="10849" spans="1:6" x14ac:dyDescent="0.25">
      <c r="A10849" s="23"/>
      <c r="B10849" s="24"/>
      <c r="C10849" s="25"/>
      <c r="D10849" s="26"/>
      <c r="E10849" s="27"/>
      <c r="F10849" s="28"/>
    </row>
    <row r="10850" spans="1:6" x14ac:dyDescent="0.25">
      <c r="A10850" s="23"/>
      <c r="B10850" s="24"/>
      <c r="C10850" s="25"/>
      <c r="D10850" s="26"/>
      <c r="E10850" s="27"/>
      <c r="F10850" s="28"/>
    </row>
    <row r="10851" spans="1:6" x14ac:dyDescent="0.25">
      <c r="A10851" s="23"/>
      <c r="B10851" s="24"/>
      <c r="C10851" s="25"/>
      <c r="D10851" s="26"/>
      <c r="E10851" s="27"/>
      <c r="F10851" s="28"/>
    </row>
    <row r="10852" spans="1:6" x14ac:dyDescent="0.25">
      <c r="A10852" s="23"/>
      <c r="B10852" s="24"/>
      <c r="C10852" s="25"/>
      <c r="D10852" s="26"/>
      <c r="E10852" s="27"/>
      <c r="F10852" s="28"/>
    </row>
    <row r="10853" spans="1:6" x14ac:dyDescent="0.25">
      <c r="A10853" s="23"/>
      <c r="B10853" s="24"/>
      <c r="C10853" s="25"/>
      <c r="D10853" s="26"/>
      <c r="E10853" s="27"/>
      <c r="F10853" s="28"/>
    </row>
    <row r="10854" spans="1:6" x14ac:dyDescent="0.25">
      <c r="A10854" s="23"/>
      <c r="B10854" s="24"/>
      <c r="C10854" s="25"/>
      <c r="D10854" s="26"/>
      <c r="E10854" s="27"/>
      <c r="F10854" s="28"/>
    </row>
    <row r="10855" spans="1:6" x14ac:dyDescent="0.25">
      <c r="A10855" s="23"/>
      <c r="B10855" s="24"/>
      <c r="C10855" s="25"/>
      <c r="D10855" s="26"/>
      <c r="E10855" s="27"/>
      <c r="F10855" s="28"/>
    </row>
    <row r="10856" spans="1:6" x14ac:dyDescent="0.25">
      <c r="A10856" s="23"/>
      <c r="B10856" s="24"/>
      <c r="C10856" s="25"/>
      <c r="D10856" s="26"/>
      <c r="E10856" s="27"/>
      <c r="F10856" s="28"/>
    </row>
    <row r="10857" spans="1:6" x14ac:dyDescent="0.25">
      <c r="A10857" s="23"/>
      <c r="B10857" s="24"/>
      <c r="C10857" s="25"/>
      <c r="D10857" s="26"/>
      <c r="E10857" s="27"/>
      <c r="F10857" s="28"/>
    </row>
    <row r="10858" spans="1:6" x14ac:dyDescent="0.25">
      <c r="A10858" s="23"/>
      <c r="B10858" s="24"/>
      <c r="C10858" s="25"/>
      <c r="D10858" s="26"/>
      <c r="E10858" s="27"/>
      <c r="F10858" s="28"/>
    </row>
    <row r="10859" spans="1:6" x14ac:dyDescent="0.25">
      <c r="A10859" s="23"/>
      <c r="B10859" s="24"/>
      <c r="C10859" s="25"/>
      <c r="D10859" s="26"/>
      <c r="E10859" s="27"/>
      <c r="F10859" s="28"/>
    </row>
    <row r="10860" spans="1:6" x14ac:dyDescent="0.25">
      <c r="A10860" s="23"/>
      <c r="B10860" s="24"/>
      <c r="C10860" s="25"/>
      <c r="D10860" s="26"/>
      <c r="E10860" s="27"/>
      <c r="F10860" s="28"/>
    </row>
    <row r="10861" spans="1:6" x14ac:dyDescent="0.25">
      <c r="A10861" s="23"/>
      <c r="B10861" s="24"/>
      <c r="C10861" s="25"/>
      <c r="D10861" s="26"/>
      <c r="E10861" s="27"/>
      <c r="F10861" s="28"/>
    </row>
    <row r="10862" spans="1:6" x14ac:dyDescent="0.25">
      <c r="A10862" s="23"/>
      <c r="B10862" s="24"/>
      <c r="C10862" s="25"/>
      <c r="D10862" s="26"/>
      <c r="E10862" s="27"/>
      <c r="F10862" s="28"/>
    </row>
    <row r="10863" spans="1:6" x14ac:dyDescent="0.25">
      <c r="A10863" s="23"/>
      <c r="B10863" s="24"/>
      <c r="C10863" s="25"/>
      <c r="D10863" s="26"/>
      <c r="E10863" s="27"/>
      <c r="F10863" s="28"/>
    </row>
    <row r="10864" spans="1:6" x14ac:dyDescent="0.25">
      <c r="A10864" s="23"/>
      <c r="B10864" s="24"/>
      <c r="C10864" s="25"/>
      <c r="D10864" s="26"/>
      <c r="E10864" s="27"/>
      <c r="F10864" s="28"/>
    </row>
    <row r="10865" spans="1:6" x14ac:dyDescent="0.25">
      <c r="A10865" s="23"/>
      <c r="B10865" s="24"/>
      <c r="C10865" s="25"/>
      <c r="D10865" s="26"/>
      <c r="E10865" s="27"/>
      <c r="F10865" s="28"/>
    </row>
    <row r="10866" spans="1:6" x14ac:dyDescent="0.25">
      <c r="A10866" s="23"/>
      <c r="B10866" s="24"/>
      <c r="C10866" s="25"/>
      <c r="D10866" s="26"/>
      <c r="E10866" s="27"/>
      <c r="F10866" s="28"/>
    </row>
    <row r="10867" spans="1:6" x14ac:dyDescent="0.25">
      <c r="A10867" s="23"/>
      <c r="B10867" s="24"/>
      <c r="C10867" s="25"/>
      <c r="D10867" s="26"/>
      <c r="E10867" s="27"/>
      <c r="F10867" s="28"/>
    </row>
    <row r="10868" spans="1:6" x14ac:dyDescent="0.25">
      <c r="A10868" s="23"/>
      <c r="B10868" s="24"/>
      <c r="C10868" s="25"/>
      <c r="D10868" s="26"/>
      <c r="E10868" s="27"/>
      <c r="F10868" s="28"/>
    </row>
    <row r="10869" spans="1:6" x14ac:dyDescent="0.25">
      <c r="A10869" s="23"/>
      <c r="B10869" s="24"/>
      <c r="C10869" s="25"/>
      <c r="D10869" s="26"/>
      <c r="E10869" s="27"/>
      <c r="F10869" s="28"/>
    </row>
    <row r="10870" spans="1:6" x14ac:dyDescent="0.25">
      <c r="A10870" s="23"/>
      <c r="B10870" s="24"/>
      <c r="C10870" s="25"/>
      <c r="D10870" s="26"/>
      <c r="E10870" s="27"/>
      <c r="F10870" s="28"/>
    </row>
    <row r="10871" spans="1:6" x14ac:dyDescent="0.25">
      <c r="A10871" s="23"/>
      <c r="B10871" s="24"/>
      <c r="C10871" s="25"/>
      <c r="D10871" s="26"/>
      <c r="E10871" s="27"/>
      <c r="F10871" s="28"/>
    </row>
    <row r="10872" spans="1:6" x14ac:dyDescent="0.25">
      <c r="A10872" s="23"/>
      <c r="B10872" s="24"/>
      <c r="C10872" s="25"/>
      <c r="D10872" s="26"/>
      <c r="E10872" s="27"/>
      <c r="F10872" s="28"/>
    </row>
    <row r="10873" spans="1:6" x14ac:dyDescent="0.25">
      <c r="A10873" s="23"/>
      <c r="B10873" s="24"/>
      <c r="C10873" s="25"/>
      <c r="D10873" s="26"/>
      <c r="E10873" s="27"/>
      <c r="F10873" s="28"/>
    </row>
    <row r="10874" spans="1:6" x14ac:dyDescent="0.25">
      <c r="A10874" s="23"/>
      <c r="B10874" s="24"/>
      <c r="C10874" s="25"/>
      <c r="D10874" s="26"/>
      <c r="E10874" s="27"/>
      <c r="F10874" s="28"/>
    </row>
    <row r="10875" spans="1:6" x14ac:dyDescent="0.25">
      <c r="A10875" s="23"/>
      <c r="B10875" s="24"/>
      <c r="C10875" s="25"/>
      <c r="D10875" s="26"/>
      <c r="E10875" s="27"/>
      <c r="F10875" s="28"/>
    </row>
    <row r="10876" spans="1:6" x14ac:dyDescent="0.25">
      <c r="A10876" s="23"/>
      <c r="B10876" s="24"/>
      <c r="C10876" s="25"/>
      <c r="D10876" s="26"/>
      <c r="E10876" s="27"/>
      <c r="F10876" s="28"/>
    </row>
    <row r="10877" spans="1:6" x14ac:dyDescent="0.25">
      <c r="A10877" s="23"/>
      <c r="B10877" s="24"/>
      <c r="C10877" s="25"/>
      <c r="D10877" s="26"/>
      <c r="E10877" s="27"/>
      <c r="F10877" s="28"/>
    </row>
    <row r="10878" spans="1:6" x14ac:dyDescent="0.25">
      <c r="A10878" s="23"/>
      <c r="B10878" s="24"/>
      <c r="C10878" s="25"/>
      <c r="D10878" s="26"/>
      <c r="E10878" s="27"/>
      <c r="F10878" s="28"/>
    </row>
    <row r="10879" spans="1:6" x14ac:dyDescent="0.25">
      <c r="A10879" s="23"/>
      <c r="B10879" s="24"/>
      <c r="C10879" s="25"/>
      <c r="D10879" s="26"/>
      <c r="E10879" s="27"/>
      <c r="F10879" s="28"/>
    </row>
    <row r="10880" spans="1:6" x14ac:dyDescent="0.25">
      <c r="A10880" s="23"/>
      <c r="B10880" s="24"/>
      <c r="C10880" s="25"/>
      <c r="D10880" s="26"/>
      <c r="E10880" s="27"/>
      <c r="F10880" s="28"/>
    </row>
    <row r="10881" spans="1:6" x14ac:dyDescent="0.25">
      <c r="A10881" s="23"/>
      <c r="B10881" s="24"/>
      <c r="C10881" s="25"/>
      <c r="D10881" s="26"/>
      <c r="E10881" s="27"/>
      <c r="F10881" s="28"/>
    </row>
    <row r="10882" spans="1:6" x14ac:dyDescent="0.25">
      <c r="A10882" s="23"/>
      <c r="B10882" s="24"/>
      <c r="C10882" s="25"/>
      <c r="D10882" s="26"/>
      <c r="E10882" s="27"/>
      <c r="F10882" s="28"/>
    </row>
    <row r="10883" spans="1:6" x14ac:dyDescent="0.25">
      <c r="A10883" s="23"/>
      <c r="B10883" s="24"/>
      <c r="C10883" s="25"/>
      <c r="D10883" s="26"/>
      <c r="E10883" s="27"/>
      <c r="F10883" s="28"/>
    </row>
    <row r="10884" spans="1:6" x14ac:dyDescent="0.25">
      <c r="A10884" s="23"/>
      <c r="B10884" s="24"/>
      <c r="C10884" s="25"/>
      <c r="D10884" s="26"/>
      <c r="E10884" s="27"/>
      <c r="F10884" s="28"/>
    </row>
    <row r="10885" spans="1:6" x14ac:dyDescent="0.25">
      <c r="A10885" s="23"/>
      <c r="B10885" s="24"/>
      <c r="C10885" s="25"/>
      <c r="D10885" s="26"/>
      <c r="E10885" s="27"/>
      <c r="F10885" s="28"/>
    </row>
    <row r="10886" spans="1:6" x14ac:dyDescent="0.25">
      <c r="A10886" s="23"/>
      <c r="B10886" s="24"/>
      <c r="C10886" s="25"/>
      <c r="D10886" s="26"/>
      <c r="E10886" s="27"/>
      <c r="F10886" s="28"/>
    </row>
    <row r="10887" spans="1:6" x14ac:dyDescent="0.25">
      <c r="A10887" s="23"/>
      <c r="B10887" s="24"/>
      <c r="C10887" s="25"/>
      <c r="D10887" s="26"/>
      <c r="E10887" s="27"/>
      <c r="F10887" s="28"/>
    </row>
    <row r="10888" spans="1:6" x14ac:dyDescent="0.25">
      <c r="A10888" s="23"/>
      <c r="B10888" s="24"/>
      <c r="C10888" s="25"/>
      <c r="D10888" s="26"/>
      <c r="E10888" s="27"/>
      <c r="F10888" s="28"/>
    </row>
    <row r="10889" spans="1:6" x14ac:dyDescent="0.25">
      <c r="A10889" s="23"/>
      <c r="B10889" s="24"/>
      <c r="C10889" s="25"/>
      <c r="D10889" s="26"/>
      <c r="E10889" s="27"/>
      <c r="F10889" s="28"/>
    </row>
    <row r="10890" spans="1:6" x14ac:dyDescent="0.25">
      <c r="A10890" s="23"/>
      <c r="B10890" s="24"/>
      <c r="C10890" s="25"/>
      <c r="D10890" s="26"/>
      <c r="E10890" s="27"/>
      <c r="F10890" s="28"/>
    </row>
    <row r="10891" spans="1:6" x14ac:dyDescent="0.25">
      <c r="A10891" s="23"/>
      <c r="B10891" s="24"/>
      <c r="C10891" s="25"/>
      <c r="D10891" s="26"/>
      <c r="E10891" s="27"/>
      <c r="F10891" s="28"/>
    </row>
    <row r="10892" spans="1:6" x14ac:dyDescent="0.25">
      <c r="A10892" s="23"/>
      <c r="B10892" s="24"/>
      <c r="C10892" s="25"/>
      <c r="D10892" s="26"/>
      <c r="E10892" s="27"/>
      <c r="F10892" s="28"/>
    </row>
    <row r="10893" spans="1:6" x14ac:dyDescent="0.25">
      <c r="A10893" s="23"/>
      <c r="B10893" s="24"/>
      <c r="C10893" s="25"/>
      <c r="D10893" s="26"/>
      <c r="E10893" s="27"/>
      <c r="F10893" s="28"/>
    </row>
    <row r="10894" spans="1:6" x14ac:dyDescent="0.25">
      <c r="A10894" s="23"/>
      <c r="B10894" s="24"/>
      <c r="C10894" s="25"/>
      <c r="D10894" s="26"/>
      <c r="E10894" s="27"/>
      <c r="F10894" s="28"/>
    </row>
    <row r="10895" spans="1:6" x14ac:dyDescent="0.25">
      <c r="A10895" s="23"/>
      <c r="B10895" s="24"/>
      <c r="C10895" s="25"/>
      <c r="D10895" s="26"/>
      <c r="E10895" s="27"/>
      <c r="F10895" s="28"/>
    </row>
    <row r="10896" spans="1:6" x14ac:dyDescent="0.25">
      <c r="A10896" s="23"/>
      <c r="B10896" s="24"/>
      <c r="C10896" s="25"/>
      <c r="D10896" s="26"/>
      <c r="E10896" s="27"/>
      <c r="F10896" s="28"/>
    </row>
    <row r="10897" spans="1:6" x14ac:dyDescent="0.25">
      <c r="A10897" s="23"/>
      <c r="B10897" s="24"/>
      <c r="C10897" s="25"/>
      <c r="D10897" s="26"/>
      <c r="E10897" s="27"/>
      <c r="F10897" s="28"/>
    </row>
    <row r="10898" spans="1:6" x14ac:dyDescent="0.25">
      <c r="A10898" s="23"/>
      <c r="B10898" s="24"/>
      <c r="C10898" s="25"/>
      <c r="D10898" s="26"/>
      <c r="E10898" s="27"/>
      <c r="F10898" s="28"/>
    </row>
    <row r="10899" spans="1:6" x14ac:dyDescent="0.25">
      <c r="A10899" s="23"/>
      <c r="B10899" s="24"/>
      <c r="C10899" s="25"/>
      <c r="D10899" s="26"/>
      <c r="E10899" s="27"/>
      <c r="F10899" s="28"/>
    </row>
    <row r="10900" spans="1:6" x14ac:dyDescent="0.25">
      <c r="A10900" s="23"/>
      <c r="B10900" s="24"/>
      <c r="C10900" s="25"/>
      <c r="D10900" s="26"/>
      <c r="E10900" s="27"/>
      <c r="F10900" s="28"/>
    </row>
    <row r="10901" spans="1:6" x14ac:dyDescent="0.25">
      <c r="A10901" s="23"/>
      <c r="B10901" s="24"/>
      <c r="C10901" s="25"/>
      <c r="D10901" s="26"/>
      <c r="E10901" s="27"/>
      <c r="F10901" s="28"/>
    </row>
    <row r="10902" spans="1:6" x14ac:dyDescent="0.25">
      <c r="A10902" s="23"/>
      <c r="B10902" s="24"/>
      <c r="C10902" s="25"/>
      <c r="D10902" s="26"/>
      <c r="E10902" s="27"/>
      <c r="F10902" s="28"/>
    </row>
    <row r="10903" spans="1:6" x14ac:dyDescent="0.25">
      <c r="A10903" s="23"/>
      <c r="B10903" s="24"/>
      <c r="C10903" s="25"/>
      <c r="D10903" s="26"/>
      <c r="E10903" s="27"/>
      <c r="F10903" s="28"/>
    </row>
    <row r="10904" spans="1:6" x14ac:dyDescent="0.25">
      <c r="A10904" s="23"/>
      <c r="B10904" s="24"/>
      <c r="C10904" s="25"/>
      <c r="D10904" s="26"/>
      <c r="E10904" s="27"/>
      <c r="F10904" s="28"/>
    </row>
    <row r="10905" spans="1:6" x14ac:dyDescent="0.25">
      <c r="A10905" s="23"/>
      <c r="B10905" s="24"/>
      <c r="C10905" s="25"/>
      <c r="D10905" s="26"/>
      <c r="E10905" s="27"/>
      <c r="F10905" s="28"/>
    </row>
    <row r="10906" spans="1:6" x14ac:dyDescent="0.25">
      <c r="A10906" s="23"/>
      <c r="B10906" s="24"/>
      <c r="C10906" s="25"/>
      <c r="D10906" s="26"/>
      <c r="E10906" s="27"/>
      <c r="F10906" s="28"/>
    </row>
    <row r="10907" spans="1:6" x14ac:dyDescent="0.25">
      <c r="A10907" s="23"/>
      <c r="B10907" s="24"/>
      <c r="C10907" s="25"/>
      <c r="D10907" s="26"/>
      <c r="E10907" s="27"/>
      <c r="F10907" s="28"/>
    </row>
    <row r="10908" spans="1:6" x14ac:dyDescent="0.25">
      <c r="A10908" s="23"/>
      <c r="B10908" s="24"/>
      <c r="C10908" s="25"/>
      <c r="D10908" s="26"/>
      <c r="E10908" s="27"/>
      <c r="F10908" s="28"/>
    </row>
    <row r="10909" spans="1:6" x14ac:dyDescent="0.25">
      <c r="A10909" s="23"/>
      <c r="B10909" s="24"/>
      <c r="C10909" s="25"/>
      <c r="D10909" s="26"/>
      <c r="E10909" s="27"/>
      <c r="F10909" s="28"/>
    </row>
    <row r="10910" spans="1:6" x14ac:dyDescent="0.25">
      <c r="A10910" s="23"/>
      <c r="B10910" s="24"/>
      <c r="C10910" s="25"/>
      <c r="D10910" s="26"/>
      <c r="E10910" s="27"/>
      <c r="F10910" s="28"/>
    </row>
    <row r="10911" spans="1:6" x14ac:dyDescent="0.25">
      <c r="A10911" s="23"/>
      <c r="B10911" s="24"/>
      <c r="C10911" s="25"/>
      <c r="D10911" s="26"/>
      <c r="E10911" s="27"/>
      <c r="F10911" s="28"/>
    </row>
    <row r="10912" spans="1:6" x14ac:dyDescent="0.25">
      <c r="A10912" s="23"/>
      <c r="B10912" s="24"/>
      <c r="C10912" s="25"/>
      <c r="D10912" s="26"/>
      <c r="E10912" s="27"/>
      <c r="F10912" s="28"/>
    </row>
    <row r="10913" spans="1:6" x14ac:dyDescent="0.25">
      <c r="A10913" s="23"/>
      <c r="B10913" s="24"/>
      <c r="C10913" s="25"/>
      <c r="D10913" s="26"/>
      <c r="E10913" s="27"/>
      <c r="F10913" s="28"/>
    </row>
    <row r="10914" spans="1:6" x14ac:dyDescent="0.25">
      <c r="A10914" s="23"/>
      <c r="B10914" s="24"/>
      <c r="C10914" s="25"/>
      <c r="D10914" s="26"/>
      <c r="E10914" s="27"/>
      <c r="F10914" s="28"/>
    </row>
    <row r="10915" spans="1:6" x14ac:dyDescent="0.25">
      <c r="A10915" s="23"/>
      <c r="B10915" s="24"/>
      <c r="C10915" s="25"/>
      <c r="D10915" s="26"/>
      <c r="E10915" s="27"/>
      <c r="F10915" s="28"/>
    </row>
    <row r="10916" spans="1:6" x14ac:dyDescent="0.25">
      <c r="A10916" s="23"/>
      <c r="B10916" s="24"/>
      <c r="C10916" s="25"/>
      <c r="D10916" s="26"/>
      <c r="E10916" s="27"/>
      <c r="F10916" s="28"/>
    </row>
    <row r="10917" spans="1:6" x14ac:dyDescent="0.25">
      <c r="A10917" s="23"/>
      <c r="B10917" s="24"/>
      <c r="C10917" s="25"/>
      <c r="D10917" s="26"/>
      <c r="E10917" s="27"/>
      <c r="F10917" s="28"/>
    </row>
    <row r="10918" spans="1:6" x14ac:dyDescent="0.25">
      <c r="A10918" s="23"/>
      <c r="B10918" s="24"/>
      <c r="C10918" s="25"/>
      <c r="D10918" s="26"/>
      <c r="E10918" s="27"/>
      <c r="F10918" s="28"/>
    </row>
    <row r="10919" spans="1:6" x14ac:dyDescent="0.25">
      <c r="A10919" s="23"/>
      <c r="B10919" s="24"/>
      <c r="C10919" s="25"/>
      <c r="D10919" s="26"/>
      <c r="E10919" s="27"/>
      <c r="F10919" s="28"/>
    </row>
    <row r="10920" spans="1:6" x14ac:dyDescent="0.25">
      <c r="A10920" s="23"/>
      <c r="B10920" s="24"/>
      <c r="C10920" s="25"/>
      <c r="D10920" s="26"/>
      <c r="E10920" s="27"/>
      <c r="F10920" s="28"/>
    </row>
    <row r="10921" spans="1:6" x14ac:dyDescent="0.25">
      <c r="A10921" s="23"/>
      <c r="B10921" s="24"/>
      <c r="C10921" s="25"/>
      <c r="D10921" s="26"/>
      <c r="E10921" s="27"/>
      <c r="F10921" s="28"/>
    </row>
    <row r="10922" spans="1:6" x14ac:dyDescent="0.25">
      <c r="A10922" s="23"/>
      <c r="B10922" s="24"/>
      <c r="C10922" s="25"/>
      <c r="D10922" s="26"/>
      <c r="E10922" s="27"/>
      <c r="F10922" s="28"/>
    </row>
    <row r="10923" spans="1:6" x14ac:dyDescent="0.25">
      <c r="A10923" s="23"/>
      <c r="B10923" s="24"/>
      <c r="C10923" s="25"/>
      <c r="D10923" s="26"/>
      <c r="E10923" s="27"/>
      <c r="F10923" s="28"/>
    </row>
    <row r="10924" spans="1:6" x14ac:dyDescent="0.25">
      <c r="A10924" s="23"/>
      <c r="B10924" s="24"/>
      <c r="C10924" s="25"/>
      <c r="D10924" s="26"/>
      <c r="E10924" s="27"/>
      <c r="F10924" s="28"/>
    </row>
    <row r="10925" spans="1:6" x14ac:dyDescent="0.25">
      <c r="A10925" s="23"/>
      <c r="B10925" s="24"/>
      <c r="C10925" s="25"/>
      <c r="D10925" s="26"/>
      <c r="E10925" s="27"/>
      <c r="F10925" s="28"/>
    </row>
    <row r="10926" spans="1:6" x14ac:dyDescent="0.25">
      <c r="A10926" s="23"/>
      <c r="B10926" s="24"/>
      <c r="C10926" s="25"/>
      <c r="D10926" s="26"/>
      <c r="E10926" s="27"/>
      <c r="F10926" s="28"/>
    </row>
    <row r="10927" spans="1:6" x14ac:dyDescent="0.25">
      <c r="A10927" s="23"/>
      <c r="B10927" s="24"/>
      <c r="C10927" s="25"/>
      <c r="D10927" s="26"/>
      <c r="E10927" s="27"/>
      <c r="F10927" s="28"/>
    </row>
    <row r="10928" spans="1:6" x14ac:dyDescent="0.25">
      <c r="A10928" s="23"/>
      <c r="B10928" s="24"/>
      <c r="C10928" s="25"/>
      <c r="D10928" s="26"/>
      <c r="E10928" s="27"/>
      <c r="F10928" s="28"/>
    </row>
    <row r="10929" spans="1:6" x14ac:dyDescent="0.25">
      <c r="A10929" s="23"/>
      <c r="B10929" s="24"/>
      <c r="C10929" s="25"/>
      <c r="D10929" s="26"/>
      <c r="E10929" s="27"/>
      <c r="F10929" s="28"/>
    </row>
    <row r="10930" spans="1:6" x14ac:dyDescent="0.25">
      <c r="A10930" s="23"/>
      <c r="B10930" s="24"/>
      <c r="C10930" s="25"/>
      <c r="D10930" s="26"/>
      <c r="E10930" s="27"/>
      <c r="F10930" s="28"/>
    </row>
    <row r="10931" spans="1:6" x14ac:dyDescent="0.25">
      <c r="A10931" s="23"/>
      <c r="B10931" s="24"/>
      <c r="C10931" s="25"/>
      <c r="D10931" s="26"/>
      <c r="E10931" s="27"/>
      <c r="F10931" s="28"/>
    </row>
    <row r="10932" spans="1:6" x14ac:dyDescent="0.25">
      <c r="A10932" s="23"/>
      <c r="B10932" s="24"/>
      <c r="C10932" s="25"/>
      <c r="D10932" s="26"/>
      <c r="E10932" s="27"/>
      <c r="F10932" s="28"/>
    </row>
    <row r="10933" spans="1:6" x14ac:dyDescent="0.25">
      <c r="A10933" s="23"/>
      <c r="B10933" s="24"/>
      <c r="C10933" s="25"/>
      <c r="D10933" s="26"/>
      <c r="E10933" s="27"/>
      <c r="F10933" s="28"/>
    </row>
    <row r="10934" spans="1:6" x14ac:dyDescent="0.25">
      <c r="A10934" s="23"/>
      <c r="B10934" s="24"/>
      <c r="C10934" s="25"/>
      <c r="D10934" s="26"/>
      <c r="E10934" s="27"/>
      <c r="F10934" s="28"/>
    </row>
    <row r="10935" spans="1:6" x14ac:dyDescent="0.25">
      <c r="A10935" s="23"/>
      <c r="B10935" s="24"/>
      <c r="C10935" s="25"/>
      <c r="D10935" s="26"/>
      <c r="E10935" s="27"/>
      <c r="F10935" s="28"/>
    </row>
    <row r="10936" spans="1:6" x14ac:dyDescent="0.25">
      <c r="A10936" s="23"/>
      <c r="B10936" s="24"/>
      <c r="C10936" s="25"/>
      <c r="D10936" s="26"/>
      <c r="E10936" s="27"/>
      <c r="F10936" s="28"/>
    </row>
    <row r="10937" spans="1:6" x14ac:dyDescent="0.25">
      <c r="A10937" s="23"/>
      <c r="B10937" s="24"/>
      <c r="C10937" s="25"/>
      <c r="D10937" s="26"/>
      <c r="E10937" s="27"/>
      <c r="F10937" s="28"/>
    </row>
    <row r="10938" spans="1:6" x14ac:dyDescent="0.25">
      <c r="A10938" s="23"/>
      <c r="B10938" s="24"/>
      <c r="C10938" s="25"/>
      <c r="D10938" s="26"/>
      <c r="E10938" s="27"/>
      <c r="F10938" s="28"/>
    </row>
    <row r="10939" spans="1:6" x14ac:dyDescent="0.25">
      <c r="A10939" s="23"/>
      <c r="B10939" s="24"/>
      <c r="C10939" s="25"/>
      <c r="D10939" s="26"/>
      <c r="E10939" s="27"/>
      <c r="F10939" s="28"/>
    </row>
    <row r="10940" spans="1:6" x14ac:dyDescent="0.25">
      <c r="A10940" s="23"/>
      <c r="B10940" s="24"/>
      <c r="C10940" s="25"/>
      <c r="D10940" s="26"/>
      <c r="E10940" s="27"/>
      <c r="F10940" s="28"/>
    </row>
    <row r="10941" spans="1:6" x14ac:dyDescent="0.25">
      <c r="A10941" s="23"/>
      <c r="B10941" s="24"/>
      <c r="C10941" s="25"/>
      <c r="D10941" s="26"/>
      <c r="E10941" s="27"/>
      <c r="F10941" s="28"/>
    </row>
    <row r="10942" spans="1:6" x14ac:dyDescent="0.25">
      <c r="A10942" s="23"/>
      <c r="B10942" s="24"/>
      <c r="C10942" s="25"/>
      <c r="D10942" s="26"/>
      <c r="E10942" s="27"/>
      <c r="F10942" s="28"/>
    </row>
    <row r="10943" spans="1:6" x14ac:dyDescent="0.25">
      <c r="A10943" s="23"/>
      <c r="B10943" s="24"/>
      <c r="C10943" s="25"/>
      <c r="D10943" s="26"/>
      <c r="E10943" s="27"/>
      <c r="F10943" s="28"/>
    </row>
    <row r="10944" spans="1:6" x14ac:dyDescent="0.25">
      <c r="A10944" s="23"/>
      <c r="B10944" s="24"/>
      <c r="C10944" s="25"/>
      <c r="D10944" s="26"/>
      <c r="E10944" s="27"/>
      <c r="F10944" s="28"/>
    </row>
    <row r="10945" spans="1:6" x14ac:dyDescent="0.25">
      <c r="A10945" s="23"/>
      <c r="B10945" s="24"/>
      <c r="C10945" s="25"/>
      <c r="D10945" s="26"/>
      <c r="E10945" s="27"/>
      <c r="F10945" s="28"/>
    </row>
    <row r="10946" spans="1:6" x14ac:dyDescent="0.25">
      <c r="A10946" s="23"/>
      <c r="B10946" s="24"/>
      <c r="C10946" s="25"/>
      <c r="D10946" s="26"/>
      <c r="E10946" s="27"/>
      <c r="F10946" s="28"/>
    </row>
    <row r="10947" spans="1:6" x14ac:dyDescent="0.25">
      <c r="A10947" s="23"/>
      <c r="B10947" s="24"/>
      <c r="C10947" s="25"/>
      <c r="D10947" s="26"/>
      <c r="E10947" s="27"/>
      <c r="F10947" s="28"/>
    </row>
    <row r="10948" spans="1:6" x14ac:dyDescent="0.25">
      <c r="A10948" s="23"/>
      <c r="B10948" s="24"/>
      <c r="C10948" s="25"/>
      <c r="D10948" s="26"/>
      <c r="E10948" s="27"/>
      <c r="F10948" s="28"/>
    </row>
    <row r="10949" spans="1:6" x14ac:dyDescent="0.25">
      <c r="A10949" s="23"/>
      <c r="B10949" s="24"/>
      <c r="C10949" s="25"/>
      <c r="D10949" s="26"/>
      <c r="E10949" s="27"/>
      <c r="F10949" s="28"/>
    </row>
    <row r="10950" spans="1:6" x14ac:dyDescent="0.25">
      <c r="A10950" s="23"/>
      <c r="B10950" s="24"/>
      <c r="C10950" s="25"/>
      <c r="D10950" s="26"/>
      <c r="E10950" s="27"/>
      <c r="F10950" s="28"/>
    </row>
    <row r="10951" spans="1:6" x14ac:dyDescent="0.25">
      <c r="A10951" s="23"/>
      <c r="B10951" s="24"/>
      <c r="C10951" s="25"/>
      <c r="D10951" s="26"/>
      <c r="E10951" s="27"/>
      <c r="F10951" s="28"/>
    </row>
    <row r="10952" spans="1:6" x14ac:dyDescent="0.25">
      <c r="A10952" s="23"/>
      <c r="B10952" s="24"/>
      <c r="C10952" s="25"/>
      <c r="D10952" s="26"/>
      <c r="E10952" s="27"/>
      <c r="F10952" s="28"/>
    </row>
    <row r="10953" spans="1:6" x14ac:dyDescent="0.25">
      <c r="A10953" s="23"/>
      <c r="B10953" s="24"/>
      <c r="C10953" s="25"/>
      <c r="D10953" s="26"/>
      <c r="E10953" s="27"/>
      <c r="F10953" s="28"/>
    </row>
    <row r="10954" spans="1:6" x14ac:dyDescent="0.25">
      <c r="A10954" s="23"/>
      <c r="B10954" s="24"/>
      <c r="C10954" s="25"/>
      <c r="D10954" s="26"/>
      <c r="E10954" s="27"/>
      <c r="F10954" s="28"/>
    </row>
    <row r="10955" spans="1:6" x14ac:dyDescent="0.25">
      <c r="A10955" s="23"/>
      <c r="B10955" s="24"/>
      <c r="C10955" s="25"/>
      <c r="D10955" s="26"/>
      <c r="E10955" s="27"/>
      <c r="F10955" s="28"/>
    </row>
    <row r="10956" spans="1:6" x14ac:dyDescent="0.25">
      <c r="A10956" s="23"/>
      <c r="B10956" s="24"/>
      <c r="C10956" s="25"/>
      <c r="D10956" s="26"/>
      <c r="E10956" s="27"/>
      <c r="F10956" s="28"/>
    </row>
    <row r="10957" spans="1:6" x14ac:dyDescent="0.25">
      <c r="A10957" s="23"/>
      <c r="B10957" s="24"/>
      <c r="C10957" s="25"/>
      <c r="D10957" s="26"/>
      <c r="E10957" s="27"/>
      <c r="F10957" s="28"/>
    </row>
    <row r="10958" spans="1:6" x14ac:dyDescent="0.25">
      <c r="A10958" s="23"/>
      <c r="B10958" s="24"/>
      <c r="C10958" s="25"/>
      <c r="D10958" s="26"/>
      <c r="E10958" s="27"/>
      <c r="F10958" s="28"/>
    </row>
    <row r="10959" spans="1:6" x14ac:dyDescent="0.25">
      <c r="A10959" s="23"/>
      <c r="B10959" s="24"/>
      <c r="C10959" s="25"/>
      <c r="D10959" s="26"/>
      <c r="E10959" s="27"/>
      <c r="F10959" s="28"/>
    </row>
    <row r="10960" spans="1:6" x14ac:dyDescent="0.25">
      <c r="A10960" s="23"/>
      <c r="B10960" s="24"/>
      <c r="C10960" s="25"/>
      <c r="D10960" s="26"/>
      <c r="E10960" s="27"/>
      <c r="F10960" s="28"/>
    </row>
    <row r="10961" spans="1:6" x14ac:dyDescent="0.25">
      <c r="A10961" s="23"/>
      <c r="B10961" s="24"/>
      <c r="C10961" s="25"/>
      <c r="D10961" s="26"/>
      <c r="E10961" s="27"/>
      <c r="F10961" s="28"/>
    </row>
    <row r="10962" spans="1:6" x14ac:dyDescent="0.25">
      <c r="A10962" s="23"/>
      <c r="B10962" s="24"/>
      <c r="C10962" s="25"/>
      <c r="D10962" s="26"/>
      <c r="E10962" s="27"/>
      <c r="F10962" s="28"/>
    </row>
    <row r="10963" spans="1:6" x14ac:dyDescent="0.25">
      <c r="A10963" s="23"/>
      <c r="B10963" s="24"/>
      <c r="C10963" s="25"/>
      <c r="D10963" s="26"/>
      <c r="E10963" s="27"/>
      <c r="F10963" s="28"/>
    </row>
    <row r="10964" spans="1:6" x14ac:dyDescent="0.25">
      <c r="A10964" s="23"/>
      <c r="B10964" s="24"/>
      <c r="C10964" s="25"/>
      <c r="D10964" s="26"/>
      <c r="E10964" s="27"/>
      <c r="F10964" s="28"/>
    </row>
    <row r="10965" spans="1:6" x14ac:dyDescent="0.25">
      <c r="A10965" s="23"/>
      <c r="B10965" s="24"/>
      <c r="C10965" s="25"/>
      <c r="D10965" s="26"/>
      <c r="E10965" s="27"/>
      <c r="F10965" s="28"/>
    </row>
    <row r="10966" spans="1:6" x14ac:dyDescent="0.25">
      <c r="A10966" s="23"/>
      <c r="B10966" s="24"/>
      <c r="C10966" s="25"/>
      <c r="D10966" s="26"/>
      <c r="E10966" s="27"/>
      <c r="F10966" s="28"/>
    </row>
    <row r="10967" spans="1:6" x14ac:dyDescent="0.25">
      <c r="A10967" s="23"/>
      <c r="B10967" s="24"/>
      <c r="C10967" s="25"/>
      <c r="D10967" s="26"/>
      <c r="E10967" s="27"/>
      <c r="F10967" s="28"/>
    </row>
    <row r="10968" spans="1:6" x14ac:dyDescent="0.25">
      <c r="A10968" s="23"/>
      <c r="B10968" s="24"/>
      <c r="C10968" s="25"/>
      <c r="D10968" s="26"/>
      <c r="E10968" s="27"/>
      <c r="F10968" s="28"/>
    </row>
    <row r="10969" spans="1:6" x14ac:dyDescent="0.25">
      <c r="A10969" s="23"/>
      <c r="B10969" s="24"/>
      <c r="C10969" s="25"/>
      <c r="D10969" s="26"/>
      <c r="E10969" s="27"/>
      <c r="F10969" s="28"/>
    </row>
    <row r="10970" spans="1:6" x14ac:dyDescent="0.25">
      <c r="A10970" s="23"/>
      <c r="B10970" s="24"/>
      <c r="C10970" s="25"/>
      <c r="D10970" s="26"/>
      <c r="E10970" s="27"/>
      <c r="F10970" s="28"/>
    </row>
    <row r="10971" spans="1:6" x14ac:dyDescent="0.25">
      <c r="A10971" s="23"/>
      <c r="B10971" s="24"/>
      <c r="C10971" s="25"/>
      <c r="D10971" s="26"/>
      <c r="E10971" s="27"/>
      <c r="F10971" s="28"/>
    </row>
    <row r="10972" spans="1:6" x14ac:dyDescent="0.25">
      <c r="A10972" s="23"/>
      <c r="B10972" s="24"/>
      <c r="C10972" s="25"/>
      <c r="D10972" s="26"/>
      <c r="E10972" s="27"/>
      <c r="F10972" s="28"/>
    </row>
    <row r="10973" spans="1:6" x14ac:dyDescent="0.25">
      <c r="A10973" s="23"/>
      <c r="B10973" s="24"/>
      <c r="C10973" s="25"/>
      <c r="D10973" s="26"/>
      <c r="E10973" s="27"/>
      <c r="F10973" s="28"/>
    </row>
    <row r="10974" spans="1:6" x14ac:dyDescent="0.25">
      <c r="A10974" s="23"/>
      <c r="B10974" s="24"/>
      <c r="C10974" s="25"/>
      <c r="D10974" s="26"/>
      <c r="E10974" s="27"/>
      <c r="F10974" s="28"/>
    </row>
    <row r="10975" spans="1:6" x14ac:dyDescent="0.25">
      <c r="A10975" s="23"/>
      <c r="B10975" s="24"/>
      <c r="C10975" s="25"/>
      <c r="D10975" s="26"/>
      <c r="E10975" s="27"/>
      <c r="F10975" s="28"/>
    </row>
    <row r="10976" spans="1:6" x14ac:dyDescent="0.25">
      <c r="A10976" s="23"/>
      <c r="B10976" s="24"/>
      <c r="C10976" s="25"/>
      <c r="D10976" s="26"/>
      <c r="E10976" s="27"/>
      <c r="F10976" s="28"/>
    </row>
    <row r="10977" spans="1:6" x14ac:dyDescent="0.25">
      <c r="A10977" s="23"/>
      <c r="B10977" s="24"/>
      <c r="C10977" s="25"/>
      <c r="D10977" s="26"/>
      <c r="E10977" s="27"/>
      <c r="F10977" s="28"/>
    </row>
    <row r="10978" spans="1:6" x14ac:dyDescent="0.25">
      <c r="A10978" s="23"/>
      <c r="B10978" s="24"/>
      <c r="C10978" s="25"/>
      <c r="D10978" s="26"/>
      <c r="E10978" s="27"/>
      <c r="F10978" s="28"/>
    </row>
    <row r="10979" spans="1:6" x14ac:dyDescent="0.25">
      <c r="A10979" s="23"/>
      <c r="B10979" s="24"/>
      <c r="C10979" s="25"/>
      <c r="D10979" s="26"/>
      <c r="E10979" s="27"/>
      <c r="F10979" s="28"/>
    </row>
    <row r="10980" spans="1:6" x14ac:dyDescent="0.25">
      <c r="A10980" s="23"/>
      <c r="B10980" s="24"/>
      <c r="C10980" s="25"/>
      <c r="D10980" s="26"/>
      <c r="E10980" s="27"/>
      <c r="F10980" s="28"/>
    </row>
    <row r="10981" spans="1:6" x14ac:dyDescent="0.25">
      <c r="A10981" s="23"/>
      <c r="B10981" s="24"/>
      <c r="C10981" s="25"/>
      <c r="D10981" s="26"/>
      <c r="E10981" s="27"/>
      <c r="F10981" s="28"/>
    </row>
    <row r="10982" spans="1:6" x14ac:dyDescent="0.25">
      <c r="A10982" s="23"/>
      <c r="B10982" s="24"/>
      <c r="C10982" s="25"/>
      <c r="D10982" s="26"/>
      <c r="E10982" s="27"/>
      <c r="F10982" s="28"/>
    </row>
    <row r="10983" spans="1:6" x14ac:dyDescent="0.25">
      <c r="A10983" s="23"/>
      <c r="B10983" s="24"/>
      <c r="C10983" s="25"/>
      <c r="D10983" s="26"/>
      <c r="E10983" s="27"/>
      <c r="F10983" s="28"/>
    </row>
    <row r="10984" spans="1:6" x14ac:dyDescent="0.25">
      <c r="A10984" s="23"/>
      <c r="B10984" s="24"/>
      <c r="C10984" s="25"/>
      <c r="D10984" s="26"/>
      <c r="E10984" s="27"/>
      <c r="F10984" s="28"/>
    </row>
    <row r="10985" spans="1:6" x14ac:dyDescent="0.25">
      <c r="A10985" s="23"/>
      <c r="B10985" s="24"/>
      <c r="C10985" s="25"/>
      <c r="D10985" s="26"/>
      <c r="E10985" s="27"/>
      <c r="F10985" s="28"/>
    </row>
    <row r="10986" spans="1:6" x14ac:dyDescent="0.25">
      <c r="A10986" s="23"/>
      <c r="B10986" s="24"/>
      <c r="C10986" s="25"/>
      <c r="D10986" s="26"/>
      <c r="E10986" s="27"/>
      <c r="F10986" s="28"/>
    </row>
    <row r="10987" spans="1:6" x14ac:dyDescent="0.25">
      <c r="A10987" s="23"/>
      <c r="B10987" s="24"/>
      <c r="C10987" s="25"/>
      <c r="D10987" s="26"/>
      <c r="E10987" s="27"/>
      <c r="F10987" s="28"/>
    </row>
    <row r="10988" spans="1:6" x14ac:dyDescent="0.25">
      <c r="A10988" s="23"/>
      <c r="B10988" s="24"/>
      <c r="C10988" s="25"/>
      <c r="D10988" s="26"/>
      <c r="E10988" s="27"/>
      <c r="F10988" s="28"/>
    </row>
    <row r="10989" spans="1:6" x14ac:dyDescent="0.25">
      <c r="A10989" s="23"/>
      <c r="B10989" s="24"/>
      <c r="C10989" s="25"/>
      <c r="D10989" s="26"/>
      <c r="E10989" s="27"/>
      <c r="F10989" s="28"/>
    </row>
    <row r="10990" spans="1:6" x14ac:dyDescent="0.25">
      <c r="A10990" s="23"/>
      <c r="B10990" s="24"/>
      <c r="C10990" s="25"/>
      <c r="D10990" s="26"/>
      <c r="E10990" s="27"/>
      <c r="F10990" s="28"/>
    </row>
    <row r="10991" spans="1:6" x14ac:dyDescent="0.25">
      <c r="A10991" s="23"/>
      <c r="B10991" s="24"/>
      <c r="C10991" s="25"/>
      <c r="D10991" s="26"/>
      <c r="E10991" s="27"/>
      <c r="F10991" s="28"/>
    </row>
    <row r="10992" spans="1:6" x14ac:dyDescent="0.25">
      <c r="A10992" s="23"/>
      <c r="B10992" s="24"/>
      <c r="C10992" s="25"/>
      <c r="D10992" s="26"/>
      <c r="E10992" s="27"/>
      <c r="F10992" s="28"/>
    </row>
    <row r="10993" spans="1:6" x14ac:dyDescent="0.25">
      <c r="A10993" s="23"/>
      <c r="B10993" s="24"/>
      <c r="C10993" s="25"/>
      <c r="D10993" s="26"/>
      <c r="E10993" s="27"/>
      <c r="F10993" s="28"/>
    </row>
    <row r="10994" spans="1:6" x14ac:dyDescent="0.25">
      <c r="A10994" s="23"/>
      <c r="B10994" s="24"/>
      <c r="C10994" s="25"/>
      <c r="D10994" s="26"/>
      <c r="E10994" s="27"/>
      <c r="F10994" s="28"/>
    </row>
    <row r="10995" spans="1:6" x14ac:dyDescent="0.25">
      <c r="A10995" s="23"/>
      <c r="B10995" s="24"/>
      <c r="C10995" s="25"/>
      <c r="D10995" s="26"/>
      <c r="E10995" s="27"/>
      <c r="F10995" s="28"/>
    </row>
    <row r="10996" spans="1:6" x14ac:dyDescent="0.25">
      <c r="A10996" s="23"/>
      <c r="B10996" s="24"/>
      <c r="C10996" s="25"/>
      <c r="D10996" s="26"/>
      <c r="E10996" s="27"/>
      <c r="F10996" s="28"/>
    </row>
    <row r="10997" spans="1:6" x14ac:dyDescent="0.25">
      <c r="A10997" s="23"/>
      <c r="B10997" s="24"/>
      <c r="C10997" s="25"/>
      <c r="D10997" s="26"/>
      <c r="E10997" s="27"/>
      <c r="F10997" s="28"/>
    </row>
    <row r="10998" spans="1:6" x14ac:dyDescent="0.25">
      <c r="A10998" s="23"/>
      <c r="B10998" s="24"/>
      <c r="C10998" s="25"/>
      <c r="D10998" s="26"/>
      <c r="E10998" s="27"/>
      <c r="F10998" s="28"/>
    </row>
    <row r="10999" spans="1:6" x14ac:dyDescent="0.25">
      <c r="A10999" s="23"/>
      <c r="B10999" s="24"/>
      <c r="C10999" s="25"/>
      <c r="D10999" s="26"/>
      <c r="E10999" s="27"/>
      <c r="F10999" s="28"/>
    </row>
    <row r="11000" spans="1:6" x14ac:dyDescent="0.25">
      <c r="A11000" s="23"/>
      <c r="B11000" s="24"/>
      <c r="C11000" s="25"/>
      <c r="D11000" s="26"/>
      <c r="E11000" s="27"/>
      <c r="F11000" s="28"/>
    </row>
    <row r="11001" spans="1:6" x14ac:dyDescent="0.25">
      <c r="A11001" s="23"/>
      <c r="B11001" s="24"/>
      <c r="C11001" s="25"/>
      <c r="D11001" s="26"/>
      <c r="E11001" s="27"/>
      <c r="F11001" s="28"/>
    </row>
    <row r="11002" spans="1:6" x14ac:dyDescent="0.25">
      <c r="A11002" s="23"/>
      <c r="B11002" s="24"/>
      <c r="C11002" s="25"/>
      <c r="D11002" s="26"/>
      <c r="E11002" s="27"/>
      <c r="F11002" s="28"/>
    </row>
    <row r="11003" spans="1:6" x14ac:dyDescent="0.25">
      <c r="A11003" s="23"/>
      <c r="B11003" s="24"/>
      <c r="C11003" s="25"/>
      <c r="D11003" s="26"/>
      <c r="E11003" s="27"/>
      <c r="F11003" s="28"/>
    </row>
    <row r="11004" spans="1:6" x14ac:dyDescent="0.25">
      <c r="A11004" s="23"/>
      <c r="B11004" s="24"/>
      <c r="C11004" s="25"/>
      <c r="D11004" s="26"/>
      <c r="E11004" s="27"/>
      <c r="F11004" s="28"/>
    </row>
    <row r="11005" spans="1:6" x14ac:dyDescent="0.25">
      <c r="A11005" s="23"/>
      <c r="B11005" s="24"/>
      <c r="C11005" s="25"/>
      <c r="D11005" s="26"/>
      <c r="E11005" s="27"/>
      <c r="F11005" s="28"/>
    </row>
    <row r="11006" spans="1:6" x14ac:dyDescent="0.25">
      <c r="A11006" s="23"/>
      <c r="B11006" s="24"/>
      <c r="C11006" s="25"/>
      <c r="D11006" s="26"/>
      <c r="E11006" s="27"/>
      <c r="F11006" s="28"/>
    </row>
    <row r="11007" spans="1:6" x14ac:dyDescent="0.25">
      <c r="A11007" s="23"/>
      <c r="B11007" s="24"/>
      <c r="C11007" s="25"/>
      <c r="D11007" s="26"/>
      <c r="E11007" s="27"/>
      <c r="F11007" s="28"/>
    </row>
    <row r="11008" spans="1:6" x14ac:dyDescent="0.25">
      <c r="A11008" s="23"/>
      <c r="B11008" s="24"/>
      <c r="C11008" s="25"/>
      <c r="D11008" s="26"/>
      <c r="E11008" s="27"/>
      <c r="F11008" s="28"/>
    </row>
    <row r="11009" spans="1:6" x14ac:dyDescent="0.25">
      <c r="A11009" s="23"/>
      <c r="B11009" s="24"/>
      <c r="C11009" s="25"/>
      <c r="D11009" s="26"/>
      <c r="E11009" s="27"/>
      <c r="F11009" s="28"/>
    </row>
    <row r="11010" spans="1:6" x14ac:dyDescent="0.25">
      <c r="A11010" s="23"/>
      <c r="B11010" s="24"/>
      <c r="C11010" s="25"/>
      <c r="D11010" s="26"/>
      <c r="E11010" s="27"/>
      <c r="F11010" s="28"/>
    </row>
    <row r="11011" spans="1:6" x14ac:dyDescent="0.25">
      <c r="A11011" s="23"/>
      <c r="B11011" s="24"/>
      <c r="C11011" s="25"/>
      <c r="D11011" s="26"/>
      <c r="E11011" s="27"/>
      <c r="F11011" s="28"/>
    </row>
    <row r="11012" spans="1:6" x14ac:dyDescent="0.25">
      <c r="A11012" s="23"/>
      <c r="B11012" s="24"/>
      <c r="C11012" s="25"/>
      <c r="D11012" s="26"/>
      <c r="E11012" s="27"/>
      <c r="F11012" s="28"/>
    </row>
    <row r="11013" spans="1:6" x14ac:dyDescent="0.25">
      <c r="A11013" s="23"/>
      <c r="B11013" s="24"/>
      <c r="C11013" s="25"/>
      <c r="D11013" s="26"/>
      <c r="E11013" s="27"/>
      <c r="F11013" s="28"/>
    </row>
    <row r="11014" spans="1:6" x14ac:dyDescent="0.25">
      <c r="A11014" s="23"/>
      <c r="B11014" s="24"/>
      <c r="C11014" s="25"/>
      <c r="D11014" s="26"/>
      <c r="E11014" s="27"/>
      <c r="F11014" s="28"/>
    </row>
    <row r="11015" spans="1:6" x14ac:dyDescent="0.25">
      <c r="A11015" s="23"/>
      <c r="B11015" s="24"/>
      <c r="C11015" s="25"/>
      <c r="D11015" s="26"/>
      <c r="E11015" s="27"/>
      <c r="F11015" s="28"/>
    </row>
    <row r="11016" spans="1:6" x14ac:dyDescent="0.25">
      <c r="A11016" s="23"/>
      <c r="B11016" s="24"/>
      <c r="C11016" s="25"/>
      <c r="D11016" s="26"/>
      <c r="E11016" s="27"/>
      <c r="F11016" s="28"/>
    </row>
    <row r="11017" spans="1:6" x14ac:dyDescent="0.25">
      <c r="A11017" s="23"/>
      <c r="B11017" s="24"/>
      <c r="C11017" s="25"/>
      <c r="D11017" s="26"/>
      <c r="E11017" s="27"/>
      <c r="F11017" s="28"/>
    </row>
    <row r="11018" spans="1:6" x14ac:dyDescent="0.25">
      <c r="A11018" s="23"/>
      <c r="B11018" s="24"/>
      <c r="C11018" s="25"/>
      <c r="D11018" s="26"/>
      <c r="E11018" s="27"/>
      <c r="F11018" s="28"/>
    </row>
    <row r="11019" spans="1:6" x14ac:dyDescent="0.25">
      <c r="A11019" s="23"/>
      <c r="B11019" s="24"/>
      <c r="C11019" s="25"/>
      <c r="D11019" s="26"/>
      <c r="E11019" s="27"/>
      <c r="F11019" s="28"/>
    </row>
    <row r="11020" spans="1:6" x14ac:dyDescent="0.25">
      <c r="A11020" s="23"/>
      <c r="B11020" s="24"/>
      <c r="C11020" s="25"/>
      <c r="D11020" s="26"/>
      <c r="E11020" s="27"/>
      <c r="F11020" s="28"/>
    </row>
    <row r="11021" spans="1:6" x14ac:dyDescent="0.25">
      <c r="A11021" s="23"/>
      <c r="B11021" s="24"/>
      <c r="C11021" s="25"/>
      <c r="D11021" s="26"/>
      <c r="E11021" s="27"/>
      <c r="F11021" s="28"/>
    </row>
    <row r="11022" spans="1:6" x14ac:dyDescent="0.25">
      <c r="A11022" s="23"/>
      <c r="B11022" s="24"/>
      <c r="C11022" s="25"/>
      <c r="D11022" s="26"/>
      <c r="E11022" s="27"/>
      <c r="F11022" s="28"/>
    </row>
    <row r="11023" spans="1:6" x14ac:dyDescent="0.25">
      <c r="A11023" s="23"/>
      <c r="B11023" s="24"/>
      <c r="C11023" s="25"/>
      <c r="D11023" s="26"/>
      <c r="E11023" s="27"/>
      <c r="F11023" s="28"/>
    </row>
    <row r="11024" spans="1:6" x14ac:dyDescent="0.25">
      <c r="A11024" s="23"/>
      <c r="B11024" s="24"/>
      <c r="C11024" s="25"/>
      <c r="D11024" s="26"/>
      <c r="E11024" s="27"/>
      <c r="F11024" s="28"/>
    </row>
    <row r="11025" spans="1:6" x14ac:dyDescent="0.25">
      <c r="A11025" s="23"/>
      <c r="B11025" s="24"/>
      <c r="C11025" s="25"/>
      <c r="D11025" s="26"/>
      <c r="E11025" s="27"/>
      <c r="F11025" s="28"/>
    </row>
    <row r="11026" spans="1:6" x14ac:dyDescent="0.25">
      <c r="A11026" s="23"/>
      <c r="B11026" s="24"/>
      <c r="C11026" s="25"/>
      <c r="D11026" s="26"/>
      <c r="E11026" s="27"/>
      <c r="F11026" s="28"/>
    </row>
    <row r="11027" spans="1:6" x14ac:dyDescent="0.25">
      <c r="A11027" s="23"/>
      <c r="B11027" s="24"/>
      <c r="C11027" s="25"/>
      <c r="D11027" s="26"/>
      <c r="E11027" s="27"/>
      <c r="F11027" s="28"/>
    </row>
    <row r="11028" spans="1:6" x14ac:dyDescent="0.25">
      <c r="A11028" s="23"/>
      <c r="B11028" s="24"/>
      <c r="C11028" s="25"/>
      <c r="D11028" s="26"/>
      <c r="E11028" s="27"/>
      <c r="F11028" s="28"/>
    </row>
    <row r="11029" spans="1:6" x14ac:dyDescent="0.25">
      <c r="A11029" s="23"/>
      <c r="B11029" s="24"/>
      <c r="C11029" s="25"/>
      <c r="D11029" s="26"/>
      <c r="E11029" s="27"/>
      <c r="F11029" s="28"/>
    </row>
    <row r="11030" spans="1:6" x14ac:dyDescent="0.25">
      <c r="A11030" s="23"/>
      <c r="B11030" s="24"/>
      <c r="C11030" s="25"/>
      <c r="D11030" s="26"/>
      <c r="E11030" s="27"/>
      <c r="F11030" s="28"/>
    </row>
    <row r="11031" spans="1:6" x14ac:dyDescent="0.25">
      <c r="A11031" s="23"/>
      <c r="B11031" s="24"/>
      <c r="C11031" s="25"/>
      <c r="D11031" s="26"/>
      <c r="E11031" s="27"/>
      <c r="F11031" s="28"/>
    </row>
    <row r="11032" spans="1:6" x14ac:dyDescent="0.25">
      <c r="A11032" s="23"/>
      <c r="B11032" s="24"/>
      <c r="C11032" s="25"/>
      <c r="D11032" s="26"/>
      <c r="E11032" s="27"/>
      <c r="F11032" s="28"/>
    </row>
    <row r="11033" spans="1:6" x14ac:dyDescent="0.25">
      <c r="A11033" s="23"/>
      <c r="B11033" s="24"/>
      <c r="C11033" s="25"/>
      <c r="D11033" s="26"/>
      <c r="E11033" s="27"/>
      <c r="F11033" s="28"/>
    </row>
    <row r="11034" spans="1:6" x14ac:dyDescent="0.25">
      <c r="A11034" s="23"/>
      <c r="B11034" s="24"/>
      <c r="C11034" s="25"/>
      <c r="D11034" s="26"/>
      <c r="E11034" s="27"/>
      <c r="F11034" s="28"/>
    </row>
    <row r="11035" spans="1:6" x14ac:dyDescent="0.25">
      <c r="A11035" s="23"/>
      <c r="B11035" s="24"/>
      <c r="C11035" s="25"/>
      <c r="D11035" s="26"/>
      <c r="E11035" s="27"/>
      <c r="F11035" s="28"/>
    </row>
    <row r="11036" spans="1:6" x14ac:dyDescent="0.25">
      <c r="A11036" s="23"/>
      <c r="B11036" s="24"/>
      <c r="C11036" s="25"/>
      <c r="D11036" s="26"/>
      <c r="E11036" s="27"/>
      <c r="F11036" s="28"/>
    </row>
    <row r="11037" spans="1:6" x14ac:dyDescent="0.25">
      <c r="A11037" s="23"/>
      <c r="B11037" s="24"/>
      <c r="C11037" s="25"/>
      <c r="D11037" s="26"/>
      <c r="E11037" s="27"/>
      <c r="F11037" s="28"/>
    </row>
    <row r="11038" spans="1:6" x14ac:dyDescent="0.25">
      <c r="A11038" s="23"/>
      <c r="B11038" s="24"/>
      <c r="C11038" s="25"/>
      <c r="D11038" s="26"/>
      <c r="E11038" s="27"/>
      <c r="F11038" s="28"/>
    </row>
    <row r="11039" spans="1:6" x14ac:dyDescent="0.25">
      <c r="A11039" s="23"/>
      <c r="B11039" s="24"/>
      <c r="C11039" s="25"/>
      <c r="D11039" s="26"/>
      <c r="E11039" s="27"/>
      <c r="F11039" s="28"/>
    </row>
    <row r="11040" spans="1:6" x14ac:dyDescent="0.25">
      <c r="A11040" s="23"/>
      <c r="B11040" s="24"/>
      <c r="C11040" s="25"/>
      <c r="D11040" s="26"/>
      <c r="E11040" s="27"/>
      <c r="F11040" s="28"/>
    </row>
    <row r="11041" spans="1:6" x14ac:dyDescent="0.25">
      <c r="A11041" s="23"/>
      <c r="B11041" s="24"/>
      <c r="C11041" s="25"/>
      <c r="D11041" s="26"/>
      <c r="E11041" s="27"/>
      <c r="F11041" s="28"/>
    </row>
    <row r="11042" spans="1:6" x14ac:dyDescent="0.25">
      <c r="A11042" s="23"/>
      <c r="B11042" s="24"/>
      <c r="C11042" s="25"/>
      <c r="D11042" s="26"/>
      <c r="E11042" s="27"/>
      <c r="F11042" s="28"/>
    </row>
    <row r="11043" spans="1:6" x14ac:dyDescent="0.25">
      <c r="A11043" s="23"/>
      <c r="B11043" s="24"/>
      <c r="C11043" s="25"/>
      <c r="D11043" s="26"/>
      <c r="E11043" s="27"/>
      <c r="F11043" s="28"/>
    </row>
    <row r="11044" spans="1:6" x14ac:dyDescent="0.25">
      <c r="A11044" s="23"/>
      <c r="B11044" s="24"/>
      <c r="C11044" s="25"/>
      <c r="D11044" s="26"/>
      <c r="E11044" s="27"/>
      <c r="F11044" s="28"/>
    </row>
    <row r="11045" spans="1:6" x14ac:dyDescent="0.25">
      <c r="A11045" s="23"/>
      <c r="B11045" s="24"/>
      <c r="C11045" s="25"/>
      <c r="D11045" s="26"/>
      <c r="E11045" s="27"/>
      <c r="F11045" s="28"/>
    </row>
    <row r="11046" spans="1:6" x14ac:dyDescent="0.25">
      <c r="A11046" s="23"/>
      <c r="B11046" s="24"/>
      <c r="C11046" s="25"/>
      <c r="D11046" s="26"/>
      <c r="E11046" s="27"/>
      <c r="F11046" s="28"/>
    </row>
    <row r="11047" spans="1:6" x14ac:dyDescent="0.25">
      <c r="A11047" s="23"/>
      <c r="B11047" s="24"/>
      <c r="C11047" s="25"/>
      <c r="D11047" s="26"/>
      <c r="E11047" s="27"/>
      <c r="F11047" s="28"/>
    </row>
    <row r="11048" spans="1:6" x14ac:dyDescent="0.25">
      <c r="A11048" s="23"/>
      <c r="B11048" s="24"/>
      <c r="C11048" s="25"/>
      <c r="D11048" s="26"/>
      <c r="E11048" s="27"/>
      <c r="F11048" s="28"/>
    </row>
    <row r="11049" spans="1:6" x14ac:dyDescent="0.25">
      <c r="A11049" s="23"/>
      <c r="B11049" s="24"/>
      <c r="C11049" s="25"/>
      <c r="D11049" s="26"/>
      <c r="E11049" s="27"/>
      <c r="F11049" s="28"/>
    </row>
    <row r="11050" spans="1:6" x14ac:dyDescent="0.25">
      <c r="A11050" s="23"/>
      <c r="B11050" s="24"/>
      <c r="C11050" s="25"/>
      <c r="D11050" s="26"/>
      <c r="E11050" s="27"/>
      <c r="F11050" s="28"/>
    </row>
    <row r="11051" spans="1:6" x14ac:dyDescent="0.25">
      <c r="A11051" s="23"/>
      <c r="B11051" s="24"/>
      <c r="C11051" s="25"/>
      <c r="D11051" s="26"/>
      <c r="E11051" s="27"/>
      <c r="F11051" s="28"/>
    </row>
    <row r="11052" spans="1:6" x14ac:dyDescent="0.25">
      <c r="A11052" s="23"/>
      <c r="B11052" s="24"/>
      <c r="C11052" s="25"/>
      <c r="D11052" s="26"/>
      <c r="E11052" s="27"/>
      <c r="F11052" s="28"/>
    </row>
    <row r="11053" spans="1:6" x14ac:dyDescent="0.25">
      <c r="A11053" s="23"/>
      <c r="B11053" s="24"/>
      <c r="C11053" s="25"/>
      <c r="D11053" s="26"/>
      <c r="E11053" s="27"/>
      <c r="F11053" s="28"/>
    </row>
    <row r="11054" spans="1:6" x14ac:dyDescent="0.25">
      <c r="A11054" s="23"/>
      <c r="B11054" s="24"/>
      <c r="C11054" s="25"/>
      <c r="D11054" s="26"/>
      <c r="E11054" s="27"/>
      <c r="F11054" s="28"/>
    </row>
    <row r="11055" spans="1:6" x14ac:dyDescent="0.25">
      <c r="A11055" s="23"/>
      <c r="B11055" s="24"/>
      <c r="C11055" s="25"/>
      <c r="D11055" s="26"/>
      <c r="E11055" s="27"/>
      <c r="F11055" s="28"/>
    </row>
    <row r="11056" spans="1:6" x14ac:dyDescent="0.25">
      <c r="A11056" s="23"/>
      <c r="B11056" s="24"/>
      <c r="C11056" s="25"/>
      <c r="D11056" s="26"/>
      <c r="E11056" s="27"/>
      <c r="F11056" s="28"/>
    </row>
    <row r="11057" spans="1:6" x14ac:dyDescent="0.25">
      <c r="A11057" s="23"/>
      <c r="B11057" s="24"/>
      <c r="C11057" s="25"/>
      <c r="D11057" s="26"/>
      <c r="E11057" s="27"/>
      <c r="F11057" s="28"/>
    </row>
    <row r="11058" spans="1:6" x14ac:dyDescent="0.25">
      <c r="A11058" s="23"/>
      <c r="B11058" s="24"/>
      <c r="C11058" s="25"/>
      <c r="D11058" s="26"/>
      <c r="E11058" s="27"/>
      <c r="F11058" s="28"/>
    </row>
    <row r="11059" spans="1:6" x14ac:dyDescent="0.25">
      <c r="A11059" s="23"/>
      <c r="B11059" s="24"/>
      <c r="C11059" s="25"/>
      <c r="D11059" s="26"/>
      <c r="E11059" s="27"/>
      <c r="F11059" s="28"/>
    </row>
    <row r="11060" spans="1:6" x14ac:dyDescent="0.25">
      <c r="A11060" s="23"/>
      <c r="B11060" s="24"/>
      <c r="C11060" s="25"/>
      <c r="D11060" s="26"/>
      <c r="E11060" s="27"/>
      <c r="F11060" s="28"/>
    </row>
    <row r="11061" spans="1:6" x14ac:dyDescent="0.25">
      <c r="A11061" s="23"/>
      <c r="B11061" s="24"/>
      <c r="C11061" s="25"/>
      <c r="D11061" s="26"/>
      <c r="E11061" s="27"/>
      <c r="F11061" s="28"/>
    </row>
    <row r="11062" spans="1:6" x14ac:dyDescent="0.25">
      <c r="A11062" s="23"/>
      <c r="B11062" s="24"/>
      <c r="C11062" s="25"/>
      <c r="D11062" s="26"/>
      <c r="E11062" s="27"/>
      <c r="F11062" s="28"/>
    </row>
    <row r="11063" spans="1:6" x14ac:dyDescent="0.25">
      <c r="A11063" s="23"/>
      <c r="B11063" s="24"/>
      <c r="C11063" s="25"/>
      <c r="D11063" s="26"/>
      <c r="E11063" s="27"/>
      <c r="F11063" s="28"/>
    </row>
    <row r="11064" spans="1:6" x14ac:dyDescent="0.25">
      <c r="A11064" s="23"/>
      <c r="B11064" s="24"/>
      <c r="C11064" s="25"/>
      <c r="D11064" s="26"/>
      <c r="E11064" s="27"/>
      <c r="F11064" s="28"/>
    </row>
    <row r="11065" spans="1:6" x14ac:dyDescent="0.25">
      <c r="A11065" s="23"/>
      <c r="B11065" s="24"/>
      <c r="C11065" s="25"/>
      <c r="D11065" s="26"/>
      <c r="E11065" s="27"/>
      <c r="F11065" s="28"/>
    </row>
    <row r="11066" spans="1:6" x14ac:dyDescent="0.25">
      <c r="A11066" s="23"/>
      <c r="B11066" s="24"/>
      <c r="C11066" s="25"/>
      <c r="D11066" s="26"/>
      <c r="E11066" s="27"/>
      <c r="F11066" s="28"/>
    </row>
    <row r="11067" spans="1:6" x14ac:dyDescent="0.25">
      <c r="A11067" s="23"/>
      <c r="B11067" s="24"/>
      <c r="C11067" s="25"/>
      <c r="D11067" s="26"/>
      <c r="E11067" s="27"/>
      <c r="F11067" s="28"/>
    </row>
    <row r="11068" spans="1:6" x14ac:dyDescent="0.25">
      <c r="A11068" s="23"/>
      <c r="B11068" s="24"/>
      <c r="C11068" s="25"/>
      <c r="D11068" s="26"/>
      <c r="E11068" s="27"/>
      <c r="F11068" s="28"/>
    </row>
    <row r="11069" spans="1:6" x14ac:dyDescent="0.25">
      <c r="A11069" s="23"/>
      <c r="B11069" s="24"/>
      <c r="C11069" s="25"/>
      <c r="D11069" s="26"/>
      <c r="E11069" s="27"/>
      <c r="F11069" s="28"/>
    </row>
    <row r="11070" spans="1:6" x14ac:dyDescent="0.25">
      <c r="A11070" s="23"/>
      <c r="B11070" s="24"/>
      <c r="C11070" s="25"/>
      <c r="D11070" s="26"/>
      <c r="E11070" s="27"/>
      <c r="F11070" s="28"/>
    </row>
    <row r="11071" spans="1:6" x14ac:dyDescent="0.25">
      <c r="A11071" s="23"/>
      <c r="B11071" s="24"/>
      <c r="C11071" s="25"/>
      <c r="D11071" s="26"/>
      <c r="E11071" s="27"/>
      <c r="F11071" s="28"/>
    </row>
    <row r="11072" spans="1:6" x14ac:dyDescent="0.25">
      <c r="A11072" s="23"/>
      <c r="B11072" s="24"/>
      <c r="C11072" s="25"/>
      <c r="D11072" s="26"/>
      <c r="E11072" s="27"/>
      <c r="F11072" s="28"/>
    </row>
    <row r="11073" spans="1:6" x14ac:dyDescent="0.25">
      <c r="A11073" s="23"/>
      <c r="B11073" s="24"/>
      <c r="C11073" s="25"/>
      <c r="D11073" s="26"/>
      <c r="E11073" s="27"/>
      <c r="F11073" s="28"/>
    </row>
    <row r="11074" spans="1:6" x14ac:dyDescent="0.25">
      <c r="A11074" s="23"/>
      <c r="B11074" s="24"/>
      <c r="C11074" s="25"/>
      <c r="D11074" s="26"/>
      <c r="E11074" s="27"/>
      <c r="F11074" s="28"/>
    </row>
    <row r="11075" spans="1:6" x14ac:dyDescent="0.25">
      <c r="A11075" s="23"/>
      <c r="B11075" s="24"/>
      <c r="C11075" s="25"/>
      <c r="D11075" s="26"/>
      <c r="E11075" s="27"/>
      <c r="F11075" s="28"/>
    </row>
    <row r="11076" spans="1:6" x14ac:dyDescent="0.25">
      <c r="A11076" s="23"/>
      <c r="B11076" s="24"/>
      <c r="C11076" s="25"/>
      <c r="D11076" s="26"/>
      <c r="E11076" s="27"/>
      <c r="F11076" s="28"/>
    </row>
    <row r="11077" spans="1:6" x14ac:dyDescent="0.25">
      <c r="A11077" s="23"/>
      <c r="B11077" s="24"/>
      <c r="C11077" s="25"/>
      <c r="D11077" s="26"/>
      <c r="E11077" s="27"/>
      <c r="F11077" s="28"/>
    </row>
    <row r="11078" spans="1:6" x14ac:dyDescent="0.25">
      <c r="A11078" s="23"/>
      <c r="B11078" s="24"/>
      <c r="C11078" s="25"/>
      <c r="D11078" s="26"/>
      <c r="E11078" s="27"/>
      <c r="F11078" s="28"/>
    </row>
    <row r="11079" spans="1:6" x14ac:dyDescent="0.25">
      <c r="A11079" s="23"/>
      <c r="B11079" s="24"/>
      <c r="C11079" s="25"/>
      <c r="D11079" s="26"/>
      <c r="E11079" s="27"/>
      <c r="F11079" s="28"/>
    </row>
    <row r="11080" spans="1:6" x14ac:dyDescent="0.25">
      <c r="A11080" s="23"/>
      <c r="B11080" s="24"/>
      <c r="C11080" s="25"/>
      <c r="D11080" s="26"/>
      <c r="E11080" s="27"/>
      <c r="F11080" s="28"/>
    </row>
    <row r="11081" spans="1:6" x14ac:dyDescent="0.25">
      <c r="A11081" s="23"/>
      <c r="B11081" s="24"/>
      <c r="C11081" s="25"/>
      <c r="D11081" s="26"/>
      <c r="E11081" s="27"/>
      <c r="F11081" s="28"/>
    </row>
    <row r="11082" spans="1:6" x14ac:dyDescent="0.25">
      <c r="A11082" s="23"/>
      <c r="B11082" s="24"/>
      <c r="C11082" s="25"/>
      <c r="D11082" s="26"/>
      <c r="E11082" s="27"/>
      <c r="F11082" s="28"/>
    </row>
    <row r="11083" spans="1:6" x14ac:dyDescent="0.25">
      <c r="A11083" s="23"/>
      <c r="B11083" s="24"/>
      <c r="C11083" s="25"/>
      <c r="D11083" s="26"/>
      <c r="E11083" s="27"/>
      <c r="F11083" s="28"/>
    </row>
    <row r="11084" spans="1:6" x14ac:dyDescent="0.25">
      <c r="A11084" s="23"/>
      <c r="B11084" s="24"/>
      <c r="C11084" s="25"/>
      <c r="D11084" s="26"/>
      <c r="E11084" s="27"/>
      <c r="F11084" s="28"/>
    </row>
    <row r="11085" spans="1:6" x14ac:dyDescent="0.25">
      <c r="A11085" s="23"/>
      <c r="B11085" s="24"/>
      <c r="C11085" s="25"/>
      <c r="D11085" s="26"/>
      <c r="E11085" s="27"/>
      <c r="F11085" s="28"/>
    </row>
    <row r="11086" spans="1:6" x14ac:dyDescent="0.25">
      <c r="A11086" s="23"/>
      <c r="B11086" s="24"/>
      <c r="C11086" s="25"/>
      <c r="D11086" s="26"/>
      <c r="E11086" s="27"/>
      <c r="F11086" s="28"/>
    </row>
    <row r="11087" spans="1:6" x14ac:dyDescent="0.25">
      <c r="A11087" s="23"/>
      <c r="B11087" s="24"/>
      <c r="C11087" s="25"/>
      <c r="D11087" s="26"/>
      <c r="E11087" s="27"/>
      <c r="F11087" s="28"/>
    </row>
    <row r="11088" spans="1:6" x14ac:dyDescent="0.25">
      <c r="A11088" s="23"/>
      <c r="B11088" s="24"/>
      <c r="C11088" s="25"/>
      <c r="D11088" s="26"/>
      <c r="E11088" s="27"/>
      <c r="F11088" s="28"/>
    </row>
    <row r="11089" spans="1:6" x14ac:dyDescent="0.25">
      <c r="A11089" s="23"/>
      <c r="B11089" s="24"/>
      <c r="C11089" s="25"/>
      <c r="D11089" s="26"/>
      <c r="E11089" s="27"/>
      <c r="F11089" s="28"/>
    </row>
    <row r="11090" spans="1:6" x14ac:dyDescent="0.25">
      <c r="A11090" s="23"/>
      <c r="B11090" s="24"/>
      <c r="C11090" s="25"/>
      <c r="D11090" s="26"/>
      <c r="E11090" s="27"/>
      <c r="F11090" s="28"/>
    </row>
    <row r="11091" spans="1:6" x14ac:dyDescent="0.25">
      <c r="A11091" s="23"/>
      <c r="B11091" s="24"/>
      <c r="C11091" s="25"/>
      <c r="D11091" s="26"/>
      <c r="E11091" s="27"/>
      <c r="F11091" s="28"/>
    </row>
    <row r="11092" spans="1:6" x14ac:dyDescent="0.25">
      <c r="A11092" s="23"/>
      <c r="B11092" s="24"/>
      <c r="C11092" s="25"/>
      <c r="D11092" s="26"/>
      <c r="E11092" s="27"/>
      <c r="F11092" s="28"/>
    </row>
    <row r="11093" spans="1:6" x14ac:dyDescent="0.25">
      <c r="A11093" s="23"/>
      <c r="B11093" s="24"/>
      <c r="C11093" s="25"/>
      <c r="D11093" s="26"/>
      <c r="E11093" s="27"/>
      <c r="F11093" s="28"/>
    </row>
    <row r="11094" spans="1:6" x14ac:dyDescent="0.25">
      <c r="A11094" s="23"/>
      <c r="B11094" s="24"/>
      <c r="C11094" s="25"/>
      <c r="D11094" s="26"/>
      <c r="E11094" s="27"/>
      <c r="F11094" s="28"/>
    </row>
    <row r="11095" spans="1:6" x14ac:dyDescent="0.25">
      <c r="A11095" s="23"/>
      <c r="B11095" s="24"/>
      <c r="C11095" s="25"/>
      <c r="D11095" s="26"/>
      <c r="E11095" s="27"/>
      <c r="F11095" s="28"/>
    </row>
    <row r="11096" spans="1:6" x14ac:dyDescent="0.25">
      <c r="A11096" s="23"/>
      <c r="B11096" s="24"/>
      <c r="C11096" s="25"/>
      <c r="D11096" s="26"/>
      <c r="E11096" s="27"/>
      <c r="F11096" s="28"/>
    </row>
    <row r="11097" spans="1:6" x14ac:dyDescent="0.25">
      <c r="A11097" s="23"/>
      <c r="B11097" s="24"/>
      <c r="C11097" s="25"/>
      <c r="D11097" s="26"/>
      <c r="E11097" s="27"/>
      <c r="F11097" s="28"/>
    </row>
    <row r="11098" spans="1:6" x14ac:dyDescent="0.25">
      <c r="A11098" s="23"/>
      <c r="B11098" s="24"/>
      <c r="C11098" s="25"/>
      <c r="D11098" s="26"/>
      <c r="E11098" s="27"/>
      <c r="F11098" s="28"/>
    </row>
    <row r="11099" spans="1:6" x14ac:dyDescent="0.25">
      <c r="A11099" s="23"/>
      <c r="B11099" s="24"/>
      <c r="C11099" s="25"/>
      <c r="D11099" s="26"/>
      <c r="E11099" s="27"/>
      <c r="F11099" s="28"/>
    </row>
    <row r="11100" spans="1:6" x14ac:dyDescent="0.25">
      <c r="A11100" s="23"/>
      <c r="B11100" s="24"/>
      <c r="C11100" s="25"/>
      <c r="D11100" s="26"/>
      <c r="E11100" s="27"/>
      <c r="F11100" s="28"/>
    </row>
    <row r="11101" spans="1:6" x14ac:dyDescent="0.25">
      <c r="A11101" s="23"/>
      <c r="B11101" s="24"/>
      <c r="C11101" s="25"/>
      <c r="D11101" s="26"/>
      <c r="E11101" s="27"/>
      <c r="F11101" s="28"/>
    </row>
    <row r="11102" spans="1:6" x14ac:dyDescent="0.25">
      <c r="A11102" s="23"/>
      <c r="B11102" s="24"/>
      <c r="C11102" s="25"/>
      <c r="D11102" s="26"/>
      <c r="E11102" s="27"/>
      <c r="F11102" s="28"/>
    </row>
    <row r="11103" spans="1:6" x14ac:dyDescent="0.25">
      <c r="A11103" s="23"/>
      <c r="B11103" s="24"/>
      <c r="C11103" s="25"/>
      <c r="D11103" s="26"/>
      <c r="E11103" s="27"/>
      <c r="F11103" s="28"/>
    </row>
    <row r="11104" spans="1:6" x14ac:dyDescent="0.25">
      <c r="A11104" s="23"/>
      <c r="B11104" s="24"/>
      <c r="C11104" s="25"/>
      <c r="D11104" s="26"/>
      <c r="E11104" s="27"/>
      <c r="F11104" s="28"/>
    </row>
    <row r="11105" spans="1:6" x14ac:dyDescent="0.25">
      <c r="A11105" s="23"/>
      <c r="B11105" s="24"/>
      <c r="C11105" s="25"/>
      <c r="D11105" s="26"/>
      <c r="E11105" s="27"/>
      <c r="F11105" s="28"/>
    </row>
    <row r="11106" spans="1:6" x14ac:dyDescent="0.25">
      <c r="A11106" s="23"/>
      <c r="B11106" s="24"/>
      <c r="C11106" s="25"/>
      <c r="D11106" s="26"/>
      <c r="E11106" s="27"/>
      <c r="F11106" s="28"/>
    </row>
    <row r="11107" spans="1:6" x14ac:dyDescent="0.25">
      <c r="A11107" s="23"/>
      <c r="B11107" s="24"/>
      <c r="C11107" s="25"/>
      <c r="D11107" s="26"/>
      <c r="E11107" s="27"/>
      <c r="F11107" s="28"/>
    </row>
    <row r="11108" spans="1:6" x14ac:dyDescent="0.25">
      <c r="A11108" s="23"/>
      <c r="B11108" s="24"/>
      <c r="C11108" s="25"/>
      <c r="D11108" s="26"/>
      <c r="E11108" s="27"/>
      <c r="F11108" s="28"/>
    </row>
    <row r="11109" spans="1:6" x14ac:dyDescent="0.25">
      <c r="A11109" s="23"/>
      <c r="B11109" s="24"/>
      <c r="C11109" s="25"/>
      <c r="D11109" s="26"/>
      <c r="E11109" s="27"/>
      <c r="F11109" s="28"/>
    </row>
    <row r="11110" spans="1:6" x14ac:dyDescent="0.25">
      <c r="A11110" s="23"/>
      <c r="B11110" s="24"/>
      <c r="C11110" s="25"/>
      <c r="D11110" s="26"/>
      <c r="E11110" s="27"/>
      <c r="F11110" s="28"/>
    </row>
    <row r="11111" spans="1:6" x14ac:dyDescent="0.25">
      <c r="A11111" s="23"/>
      <c r="B11111" s="24"/>
      <c r="C11111" s="25"/>
      <c r="D11111" s="26"/>
      <c r="E11111" s="27"/>
      <c r="F11111" s="28"/>
    </row>
    <row r="11112" spans="1:6" x14ac:dyDescent="0.25">
      <c r="A11112" s="23"/>
      <c r="B11112" s="24"/>
      <c r="C11112" s="25"/>
      <c r="D11112" s="26"/>
      <c r="E11112" s="27"/>
      <c r="F11112" s="28"/>
    </row>
    <row r="11113" spans="1:6" x14ac:dyDescent="0.25">
      <c r="A11113" s="23"/>
      <c r="B11113" s="24"/>
      <c r="C11113" s="25"/>
      <c r="D11113" s="26"/>
      <c r="E11113" s="27"/>
      <c r="F11113" s="28"/>
    </row>
    <row r="11114" spans="1:6" x14ac:dyDescent="0.25">
      <c r="A11114" s="23"/>
      <c r="B11114" s="24"/>
      <c r="C11114" s="25"/>
      <c r="D11114" s="26"/>
      <c r="E11114" s="27"/>
      <c r="F11114" s="28"/>
    </row>
    <row r="11115" spans="1:6" x14ac:dyDescent="0.25">
      <c r="A11115" s="23"/>
      <c r="B11115" s="24"/>
      <c r="C11115" s="25"/>
      <c r="D11115" s="26"/>
      <c r="E11115" s="27"/>
      <c r="F11115" s="28"/>
    </row>
    <row r="11116" spans="1:6" x14ac:dyDescent="0.25">
      <c r="A11116" s="23"/>
      <c r="B11116" s="24"/>
      <c r="C11116" s="25"/>
      <c r="D11116" s="26"/>
      <c r="E11116" s="27"/>
      <c r="F11116" s="28"/>
    </row>
    <row r="11117" spans="1:6" x14ac:dyDescent="0.25">
      <c r="A11117" s="23"/>
      <c r="B11117" s="24"/>
      <c r="C11117" s="25"/>
      <c r="D11117" s="26"/>
      <c r="E11117" s="27"/>
      <c r="F11117" s="28"/>
    </row>
    <row r="11118" spans="1:6" x14ac:dyDescent="0.25">
      <c r="A11118" s="23"/>
      <c r="B11118" s="24"/>
      <c r="C11118" s="25"/>
      <c r="D11118" s="26"/>
      <c r="E11118" s="27"/>
      <c r="F11118" s="28"/>
    </row>
    <row r="11119" spans="1:6" x14ac:dyDescent="0.25">
      <c r="A11119" s="23"/>
      <c r="B11119" s="24"/>
      <c r="C11119" s="25"/>
      <c r="D11119" s="26"/>
      <c r="E11119" s="27"/>
      <c r="F11119" s="28"/>
    </row>
    <row r="11120" spans="1:6" x14ac:dyDescent="0.25">
      <c r="A11120" s="23"/>
      <c r="B11120" s="24"/>
      <c r="C11120" s="25"/>
      <c r="D11120" s="26"/>
      <c r="E11120" s="27"/>
      <c r="F11120" s="28"/>
    </row>
    <row r="11121" spans="1:6" x14ac:dyDescent="0.25">
      <c r="A11121" s="23"/>
      <c r="B11121" s="24"/>
      <c r="C11121" s="25"/>
      <c r="D11121" s="26"/>
      <c r="E11121" s="27"/>
      <c r="F11121" s="28"/>
    </row>
    <row r="11122" spans="1:6" x14ac:dyDescent="0.25">
      <c r="A11122" s="23"/>
      <c r="B11122" s="24"/>
      <c r="C11122" s="25"/>
      <c r="D11122" s="26"/>
      <c r="E11122" s="27"/>
      <c r="F11122" s="28"/>
    </row>
    <row r="11123" spans="1:6" x14ac:dyDescent="0.25">
      <c r="A11123" s="23"/>
      <c r="B11123" s="24"/>
      <c r="C11123" s="25"/>
      <c r="D11123" s="26"/>
      <c r="E11123" s="27"/>
      <c r="F11123" s="28"/>
    </row>
    <row r="11124" spans="1:6" x14ac:dyDescent="0.25">
      <c r="A11124" s="23"/>
      <c r="B11124" s="24"/>
      <c r="C11124" s="25"/>
      <c r="D11124" s="26"/>
      <c r="E11124" s="27"/>
      <c r="F11124" s="28"/>
    </row>
    <row r="11125" spans="1:6" x14ac:dyDescent="0.25">
      <c r="A11125" s="23"/>
      <c r="B11125" s="24"/>
      <c r="C11125" s="25"/>
      <c r="D11125" s="26"/>
      <c r="E11125" s="27"/>
      <c r="F11125" s="28"/>
    </row>
    <row r="11126" spans="1:6" x14ac:dyDescent="0.25">
      <c r="A11126" s="23"/>
      <c r="B11126" s="24"/>
      <c r="C11126" s="25"/>
      <c r="D11126" s="26"/>
      <c r="E11126" s="27"/>
      <c r="F11126" s="28"/>
    </row>
    <row r="11127" spans="1:6" x14ac:dyDescent="0.25">
      <c r="A11127" s="23"/>
      <c r="B11127" s="24"/>
      <c r="C11127" s="25"/>
      <c r="D11127" s="26"/>
      <c r="E11127" s="27"/>
      <c r="F11127" s="28"/>
    </row>
    <row r="11128" spans="1:6" x14ac:dyDescent="0.25">
      <c r="A11128" s="23"/>
      <c r="B11128" s="24"/>
      <c r="C11128" s="25"/>
      <c r="D11128" s="26"/>
      <c r="E11128" s="27"/>
      <c r="F11128" s="28"/>
    </row>
    <row r="11129" spans="1:6" x14ac:dyDescent="0.25">
      <c r="A11129" s="23"/>
      <c r="B11129" s="24"/>
      <c r="C11129" s="25"/>
      <c r="D11129" s="26"/>
      <c r="E11129" s="27"/>
      <c r="F11129" s="28"/>
    </row>
    <row r="11130" spans="1:6" x14ac:dyDescent="0.25">
      <c r="A11130" s="23"/>
      <c r="B11130" s="24"/>
      <c r="C11130" s="25"/>
      <c r="D11130" s="26"/>
      <c r="E11130" s="27"/>
      <c r="F11130" s="28"/>
    </row>
    <row r="11131" spans="1:6" x14ac:dyDescent="0.25">
      <c r="A11131" s="23"/>
      <c r="B11131" s="24"/>
      <c r="C11131" s="25"/>
      <c r="D11131" s="26"/>
      <c r="E11131" s="27"/>
      <c r="F11131" s="28"/>
    </row>
    <row r="11132" spans="1:6" x14ac:dyDescent="0.25">
      <c r="A11132" s="23"/>
      <c r="B11132" s="24"/>
      <c r="C11132" s="25"/>
      <c r="D11132" s="26"/>
      <c r="E11132" s="27"/>
      <c r="F11132" s="28"/>
    </row>
    <row r="11133" spans="1:6" x14ac:dyDescent="0.25">
      <c r="A11133" s="23"/>
      <c r="B11133" s="24"/>
      <c r="C11133" s="25"/>
      <c r="D11133" s="26"/>
      <c r="E11133" s="27"/>
      <c r="F11133" s="28"/>
    </row>
    <row r="11134" spans="1:6" x14ac:dyDescent="0.25">
      <c r="A11134" s="23"/>
      <c r="B11134" s="24"/>
      <c r="C11134" s="25"/>
      <c r="D11134" s="26"/>
      <c r="E11134" s="27"/>
      <c r="F11134" s="28"/>
    </row>
    <row r="11135" spans="1:6" x14ac:dyDescent="0.25">
      <c r="A11135" s="23"/>
      <c r="B11135" s="24"/>
      <c r="C11135" s="25"/>
      <c r="D11135" s="26"/>
      <c r="E11135" s="27"/>
      <c r="F11135" s="28"/>
    </row>
    <row r="11136" spans="1:6" x14ac:dyDescent="0.25">
      <c r="A11136" s="23"/>
      <c r="B11136" s="24"/>
      <c r="C11136" s="25"/>
      <c r="D11136" s="26"/>
      <c r="E11136" s="27"/>
      <c r="F11136" s="28"/>
    </row>
    <row r="11137" spans="1:6" x14ac:dyDescent="0.25">
      <c r="A11137" s="23"/>
      <c r="B11137" s="24"/>
      <c r="C11137" s="25"/>
      <c r="D11137" s="26"/>
      <c r="E11137" s="27"/>
      <c r="F11137" s="28"/>
    </row>
    <row r="11138" spans="1:6" x14ac:dyDescent="0.25">
      <c r="A11138" s="23"/>
      <c r="B11138" s="24"/>
      <c r="C11138" s="25"/>
      <c r="D11138" s="26"/>
      <c r="E11138" s="27"/>
      <c r="F11138" s="28"/>
    </row>
    <row r="11139" spans="1:6" x14ac:dyDescent="0.25">
      <c r="A11139" s="23"/>
      <c r="B11139" s="24"/>
      <c r="C11139" s="25"/>
      <c r="D11139" s="26"/>
      <c r="E11139" s="27"/>
      <c r="F11139" s="28"/>
    </row>
    <row r="11140" spans="1:6" x14ac:dyDescent="0.25">
      <c r="A11140" s="23"/>
      <c r="B11140" s="24"/>
      <c r="C11140" s="25"/>
      <c r="D11140" s="26"/>
      <c r="E11140" s="27"/>
      <c r="F11140" s="28"/>
    </row>
    <row r="11141" spans="1:6" x14ac:dyDescent="0.25">
      <c r="A11141" s="23"/>
      <c r="B11141" s="24"/>
      <c r="C11141" s="25"/>
      <c r="D11141" s="26"/>
      <c r="E11141" s="27"/>
      <c r="F11141" s="28"/>
    </row>
    <row r="11142" spans="1:6" x14ac:dyDescent="0.25">
      <c r="A11142" s="23"/>
      <c r="B11142" s="24"/>
      <c r="C11142" s="25"/>
      <c r="D11142" s="26"/>
      <c r="E11142" s="27"/>
      <c r="F11142" s="28"/>
    </row>
    <row r="11143" spans="1:6" x14ac:dyDescent="0.25">
      <c r="A11143" s="23"/>
      <c r="B11143" s="24"/>
      <c r="C11143" s="25"/>
      <c r="D11143" s="26"/>
      <c r="E11143" s="27"/>
      <c r="F11143" s="28"/>
    </row>
    <row r="11144" spans="1:6" x14ac:dyDescent="0.25">
      <c r="A11144" s="23"/>
      <c r="B11144" s="24"/>
      <c r="C11144" s="25"/>
      <c r="D11144" s="26"/>
      <c r="E11144" s="27"/>
      <c r="F11144" s="28"/>
    </row>
    <row r="11145" spans="1:6" x14ac:dyDescent="0.25">
      <c r="A11145" s="23"/>
      <c r="B11145" s="24"/>
      <c r="C11145" s="25"/>
      <c r="D11145" s="26"/>
      <c r="E11145" s="27"/>
      <c r="F11145" s="28"/>
    </row>
    <row r="11146" spans="1:6" x14ac:dyDescent="0.25">
      <c r="A11146" s="23"/>
      <c r="B11146" s="24"/>
      <c r="C11146" s="25"/>
      <c r="D11146" s="26"/>
      <c r="E11146" s="27"/>
      <c r="F11146" s="28"/>
    </row>
    <row r="11147" spans="1:6" x14ac:dyDescent="0.25">
      <c r="A11147" s="23"/>
      <c r="B11147" s="24"/>
      <c r="C11147" s="25"/>
      <c r="D11147" s="26"/>
      <c r="E11147" s="27"/>
      <c r="F11147" s="28"/>
    </row>
    <row r="11148" spans="1:6" x14ac:dyDescent="0.25">
      <c r="A11148" s="23"/>
      <c r="B11148" s="24"/>
      <c r="C11148" s="25"/>
      <c r="D11148" s="26"/>
      <c r="E11148" s="27"/>
      <c r="F11148" s="28"/>
    </row>
    <row r="11149" spans="1:6" x14ac:dyDescent="0.25">
      <c r="A11149" s="23"/>
      <c r="B11149" s="24"/>
      <c r="C11149" s="25"/>
      <c r="D11149" s="26"/>
      <c r="E11149" s="27"/>
      <c r="F11149" s="28"/>
    </row>
    <row r="11150" spans="1:6" x14ac:dyDescent="0.25">
      <c r="A11150" s="23"/>
      <c r="B11150" s="24"/>
      <c r="C11150" s="25"/>
      <c r="D11150" s="26"/>
      <c r="E11150" s="27"/>
      <c r="F11150" s="28"/>
    </row>
    <row r="11151" spans="1:6" x14ac:dyDescent="0.25">
      <c r="A11151" s="23"/>
      <c r="B11151" s="24"/>
      <c r="C11151" s="25"/>
      <c r="D11151" s="26"/>
      <c r="E11151" s="27"/>
      <c r="F11151" s="28"/>
    </row>
    <row r="11152" spans="1:6" x14ac:dyDescent="0.25">
      <c r="A11152" s="23"/>
      <c r="B11152" s="24"/>
      <c r="C11152" s="25"/>
      <c r="D11152" s="26"/>
      <c r="E11152" s="27"/>
      <c r="F11152" s="28"/>
    </row>
    <row r="11153" spans="1:6" x14ac:dyDescent="0.25">
      <c r="A11153" s="23"/>
      <c r="B11153" s="24"/>
      <c r="C11153" s="25"/>
      <c r="D11153" s="26"/>
      <c r="E11153" s="27"/>
      <c r="F11153" s="28"/>
    </row>
    <row r="11154" spans="1:6" x14ac:dyDescent="0.25">
      <c r="A11154" s="23"/>
      <c r="B11154" s="24"/>
      <c r="C11154" s="25"/>
      <c r="D11154" s="26"/>
      <c r="E11154" s="27"/>
      <c r="F11154" s="28"/>
    </row>
    <row r="11155" spans="1:6" x14ac:dyDescent="0.25">
      <c r="A11155" s="23"/>
      <c r="B11155" s="24"/>
      <c r="C11155" s="25"/>
      <c r="D11155" s="26"/>
      <c r="E11155" s="27"/>
      <c r="F11155" s="28"/>
    </row>
    <row r="11156" spans="1:6" x14ac:dyDescent="0.25">
      <c r="A11156" s="23"/>
      <c r="B11156" s="24"/>
      <c r="C11156" s="25"/>
      <c r="D11156" s="26"/>
      <c r="E11156" s="27"/>
      <c r="F11156" s="28"/>
    </row>
    <row r="11157" spans="1:6" x14ac:dyDescent="0.25">
      <c r="A11157" s="23"/>
      <c r="B11157" s="24"/>
      <c r="C11157" s="25"/>
      <c r="D11157" s="26"/>
      <c r="E11157" s="27"/>
      <c r="F11157" s="28"/>
    </row>
    <row r="11158" spans="1:6" x14ac:dyDescent="0.25">
      <c r="A11158" s="23"/>
      <c r="B11158" s="24"/>
      <c r="C11158" s="25"/>
      <c r="D11158" s="26"/>
      <c r="E11158" s="27"/>
      <c r="F11158" s="28"/>
    </row>
    <row r="11159" spans="1:6" x14ac:dyDescent="0.25">
      <c r="A11159" s="23"/>
      <c r="B11159" s="24"/>
      <c r="C11159" s="25"/>
      <c r="D11159" s="26"/>
      <c r="E11159" s="27"/>
      <c r="F11159" s="28"/>
    </row>
    <row r="11160" spans="1:6" x14ac:dyDescent="0.25">
      <c r="A11160" s="23"/>
      <c r="B11160" s="24"/>
      <c r="C11160" s="25"/>
      <c r="D11160" s="26"/>
      <c r="E11160" s="27"/>
      <c r="F11160" s="28"/>
    </row>
    <row r="11161" spans="1:6" x14ac:dyDescent="0.25">
      <c r="A11161" s="23"/>
      <c r="B11161" s="24"/>
      <c r="C11161" s="25"/>
      <c r="D11161" s="26"/>
      <c r="E11161" s="27"/>
      <c r="F11161" s="28"/>
    </row>
    <row r="11162" spans="1:6" x14ac:dyDescent="0.25">
      <c r="A11162" s="23"/>
      <c r="B11162" s="24"/>
      <c r="C11162" s="25"/>
      <c r="D11162" s="26"/>
      <c r="E11162" s="27"/>
      <c r="F11162" s="28"/>
    </row>
    <row r="11163" spans="1:6" x14ac:dyDescent="0.25">
      <c r="A11163" s="23"/>
      <c r="B11163" s="24"/>
      <c r="C11163" s="25"/>
      <c r="D11163" s="26"/>
      <c r="E11163" s="27"/>
      <c r="F11163" s="28"/>
    </row>
    <row r="11164" spans="1:6" x14ac:dyDescent="0.25">
      <c r="A11164" s="23"/>
      <c r="B11164" s="24"/>
      <c r="C11164" s="25"/>
      <c r="D11164" s="26"/>
      <c r="E11164" s="27"/>
      <c r="F11164" s="28"/>
    </row>
    <row r="11165" spans="1:6" x14ac:dyDescent="0.25">
      <c r="A11165" s="23"/>
      <c r="B11165" s="24"/>
      <c r="C11165" s="25"/>
      <c r="D11165" s="26"/>
      <c r="E11165" s="27"/>
      <c r="F11165" s="28"/>
    </row>
    <row r="11166" spans="1:6" x14ac:dyDescent="0.25">
      <c r="A11166" s="23"/>
      <c r="B11166" s="24"/>
      <c r="C11166" s="25"/>
      <c r="D11166" s="26"/>
      <c r="E11166" s="27"/>
      <c r="F11166" s="28"/>
    </row>
    <row r="11167" spans="1:6" x14ac:dyDescent="0.25">
      <c r="A11167" s="23"/>
      <c r="B11167" s="24"/>
      <c r="C11167" s="25"/>
      <c r="D11167" s="26"/>
      <c r="E11167" s="27"/>
      <c r="F11167" s="28"/>
    </row>
    <row r="11168" spans="1:6" x14ac:dyDescent="0.25">
      <c r="A11168" s="23"/>
      <c r="B11168" s="24"/>
      <c r="C11168" s="25"/>
      <c r="D11168" s="26"/>
      <c r="E11168" s="27"/>
      <c r="F11168" s="28"/>
    </row>
    <row r="11169" spans="1:6" x14ac:dyDescent="0.25">
      <c r="A11169" s="23"/>
      <c r="B11169" s="24"/>
      <c r="C11169" s="25"/>
      <c r="D11169" s="26"/>
      <c r="E11169" s="27"/>
      <c r="F11169" s="28"/>
    </row>
    <row r="11170" spans="1:6" x14ac:dyDescent="0.25">
      <c r="A11170" s="23"/>
      <c r="B11170" s="24"/>
      <c r="C11170" s="25"/>
      <c r="D11170" s="26"/>
      <c r="E11170" s="27"/>
      <c r="F11170" s="28"/>
    </row>
    <row r="11171" spans="1:6" x14ac:dyDescent="0.25">
      <c r="A11171" s="23"/>
      <c r="B11171" s="24"/>
      <c r="C11171" s="25"/>
      <c r="D11171" s="26"/>
      <c r="E11171" s="27"/>
      <c r="F11171" s="28"/>
    </row>
    <row r="11172" spans="1:6" x14ac:dyDescent="0.25">
      <c r="A11172" s="23"/>
      <c r="B11172" s="24"/>
      <c r="C11172" s="25"/>
      <c r="D11172" s="26"/>
      <c r="E11172" s="27"/>
      <c r="F11172" s="28"/>
    </row>
    <row r="11173" spans="1:6" x14ac:dyDescent="0.25">
      <c r="A11173" s="23"/>
      <c r="B11173" s="24"/>
      <c r="C11173" s="25"/>
      <c r="D11173" s="26"/>
      <c r="E11173" s="27"/>
      <c r="F11173" s="28"/>
    </row>
    <row r="11174" spans="1:6" x14ac:dyDescent="0.25">
      <c r="A11174" s="23"/>
      <c r="B11174" s="24"/>
      <c r="C11174" s="25"/>
      <c r="D11174" s="26"/>
      <c r="E11174" s="27"/>
      <c r="F11174" s="28"/>
    </row>
    <row r="11175" spans="1:6" x14ac:dyDescent="0.25">
      <c r="A11175" s="23"/>
      <c r="B11175" s="24"/>
      <c r="C11175" s="25"/>
      <c r="D11175" s="26"/>
      <c r="E11175" s="27"/>
      <c r="F11175" s="28"/>
    </row>
    <row r="11176" spans="1:6" x14ac:dyDescent="0.25">
      <c r="A11176" s="23"/>
      <c r="B11176" s="24"/>
      <c r="C11176" s="25"/>
      <c r="D11176" s="26"/>
      <c r="E11176" s="27"/>
      <c r="F11176" s="28"/>
    </row>
    <row r="11177" spans="1:6" x14ac:dyDescent="0.25">
      <c r="A11177" s="23"/>
      <c r="B11177" s="24"/>
      <c r="C11177" s="25"/>
      <c r="D11177" s="26"/>
      <c r="E11177" s="27"/>
      <c r="F11177" s="28"/>
    </row>
    <row r="11178" spans="1:6" x14ac:dyDescent="0.25">
      <c r="A11178" s="23"/>
      <c r="B11178" s="24"/>
      <c r="C11178" s="25"/>
      <c r="D11178" s="26"/>
      <c r="E11178" s="27"/>
      <c r="F11178" s="28"/>
    </row>
    <row r="11179" spans="1:6" x14ac:dyDescent="0.25">
      <c r="A11179" s="23"/>
      <c r="B11179" s="24"/>
      <c r="C11179" s="25"/>
      <c r="D11179" s="26"/>
      <c r="E11179" s="27"/>
      <c r="F11179" s="28"/>
    </row>
    <row r="11180" spans="1:6" x14ac:dyDescent="0.25">
      <c r="A11180" s="23"/>
      <c r="B11180" s="24"/>
      <c r="C11180" s="25"/>
      <c r="D11180" s="26"/>
      <c r="E11180" s="27"/>
      <c r="F11180" s="28"/>
    </row>
    <row r="11181" spans="1:6" x14ac:dyDescent="0.25">
      <c r="A11181" s="23"/>
      <c r="B11181" s="24"/>
      <c r="C11181" s="25"/>
      <c r="D11181" s="26"/>
      <c r="E11181" s="27"/>
      <c r="F11181" s="28"/>
    </row>
    <row r="11182" spans="1:6" x14ac:dyDescent="0.25">
      <c r="A11182" s="23"/>
      <c r="B11182" s="24"/>
      <c r="C11182" s="25"/>
      <c r="D11182" s="26"/>
      <c r="E11182" s="27"/>
      <c r="F11182" s="28"/>
    </row>
    <row r="11183" spans="1:6" x14ac:dyDescent="0.25">
      <c r="A11183" s="23"/>
      <c r="B11183" s="24"/>
      <c r="C11183" s="25"/>
      <c r="D11183" s="26"/>
      <c r="E11183" s="27"/>
      <c r="F11183" s="28"/>
    </row>
    <row r="11184" spans="1:6" x14ac:dyDescent="0.25">
      <c r="A11184" s="23"/>
      <c r="B11184" s="24"/>
      <c r="C11184" s="25"/>
      <c r="D11184" s="26"/>
      <c r="E11184" s="27"/>
      <c r="F11184" s="28"/>
    </row>
    <row r="11185" spans="1:6" x14ac:dyDescent="0.25">
      <c r="A11185" s="23"/>
      <c r="B11185" s="24"/>
      <c r="C11185" s="25"/>
      <c r="D11185" s="26"/>
      <c r="E11185" s="27"/>
      <c r="F11185" s="28"/>
    </row>
    <row r="11186" spans="1:6" x14ac:dyDescent="0.25">
      <c r="A11186" s="23"/>
      <c r="B11186" s="24"/>
      <c r="C11186" s="25"/>
      <c r="D11186" s="26"/>
      <c r="E11186" s="27"/>
      <c r="F11186" s="28"/>
    </row>
    <row r="11187" spans="1:6" x14ac:dyDescent="0.25">
      <c r="A11187" s="23"/>
      <c r="B11187" s="24"/>
      <c r="C11187" s="25"/>
      <c r="D11187" s="26"/>
      <c r="E11187" s="27"/>
      <c r="F11187" s="28"/>
    </row>
    <row r="11188" spans="1:6" x14ac:dyDescent="0.25">
      <c r="A11188" s="23"/>
      <c r="B11188" s="24"/>
      <c r="C11188" s="25"/>
      <c r="D11188" s="26"/>
      <c r="E11188" s="27"/>
      <c r="F11188" s="28"/>
    </row>
    <row r="11189" spans="1:6" x14ac:dyDescent="0.25">
      <c r="A11189" s="23"/>
      <c r="B11189" s="24"/>
      <c r="C11189" s="25"/>
      <c r="D11189" s="26"/>
      <c r="E11189" s="27"/>
      <c r="F11189" s="28"/>
    </row>
    <row r="11190" spans="1:6" x14ac:dyDescent="0.25">
      <c r="A11190" s="23"/>
      <c r="B11190" s="24"/>
      <c r="C11190" s="25"/>
      <c r="D11190" s="26"/>
      <c r="E11190" s="27"/>
      <c r="F11190" s="28"/>
    </row>
    <row r="11191" spans="1:6" x14ac:dyDescent="0.25">
      <c r="A11191" s="23"/>
      <c r="B11191" s="24"/>
      <c r="C11191" s="25"/>
      <c r="D11191" s="26"/>
      <c r="E11191" s="27"/>
      <c r="F11191" s="28"/>
    </row>
    <row r="11192" spans="1:6" x14ac:dyDescent="0.25">
      <c r="A11192" s="23"/>
      <c r="B11192" s="24"/>
      <c r="C11192" s="25"/>
      <c r="D11192" s="26"/>
      <c r="E11192" s="27"/>
      <c r="F11192" s="28"/>
    </row>
    <row r="11193" spans="1:6" x14ac:dyDescent="0.25">
      <c r="A11193" s="23"/>
      <c r="B11193" s="24"/>
      <c r="C11193" s="25"/>
      <c r="D11193" s="26"/>
      <c r="E11193" s="27"/>
      <c r="F11193" s="28"/>
    </row>
    <row r="11194" spans="1:6" x14ac:dyDescent="0.25">
      <c r="A11194" s="23"/>
      <c r="B11194" s="24"/>
      <c r="C11194" s="25"/>
      <c r="D11194" s="26"/>
      <c r="E11194" s="27"/>
      <c r="F11194" s="28"/>
    </row>
    <row r="11195" spans="1:6" x14ac:dyDescent="0.25">
      <c r="A11195" s="23"/>
      <c r="B11195" s="24"/>
      <c r="C11195" s="25"/>
      <c r="D11195" s="26"/>
      <c r="E11195" s="27"/>
      <c r="F11195" s="28"/>
    </row>
    <row r="11196" spans="1:6" x14ac:dyDescent="0.25">
      <c r="A11196" s="23"/>
      <c r="B11196" s="24"/>
      <c r="C11196" s="25"/>
      <c r="D11196" s="26"/>
      <c r="E11196" s="27"/>
      <c r="F11196" s="28"/>
    </row>
    <row r="11197" spans="1:6" x14ac:dyDescent="0.25">
      <c r="A11197" s="23"/>
      <c r="B11197" s="24"/>
      <c r="C11197" s="25"/>
      <c r="D11197" s="26"/>
      <c r="E11197" s="27"/>
      <c r="F11197" s="28"/>
    </row>
    <row r="11198" spans="1:6" x14ac:dyDescent="0.25">
      <c r="A11198" s="23"/>
      <c r="B11198" s="24"/>
      <c r="C11198" s="25"/>
      <c r="D11198" s="26"/>
      <c r="E11198" s="27"/>
      <c r="F11198" s="28"/>
    </row>
    <row r="11199" spans="1:6" x14ac:dyDescent="0.25">
      <c r="A11199" s="23"/>
      <c r="B11199" s="24"/>
      <c r="C11199" s="25"/>
      <c r="D11199" s="26"/>
      <c r="E11199" s="27"/>
      <c r="F11199" s="28"/>
    </row>
    <row r="11200" spans="1:6" x14ac:dyDescent="0.25">
      <c r="A11200" s="23"/>
      <c r="B11200" s="24"/>
      <c r="C11200" s="25"/>
      <c r="D11200" s="26"/>
      <c r="E11200" s="27"/>
      <c r="F11200" s="28"/>
    </row>
    <row r="11201" spans="1:6" x14ac:dyDescent="0.25">
      <c r="A11201" s="23"/>
      <c r="B11201" s="24"/>
      <c r="C11201" s="25"/>
      <c r="D11201" s="26"/>
      <c r="E11201" s="27"/>
      <c r="F11201" s="28"/>
    </row>
    <row r="11202" spans="1:6" x14ac:dyDescent="0.25">
      <c r="A11202" s="23"/>
      <c r="B11202" s="24"/>
      <c r="C11202" s="25"/>
      <c r="D11202" s="26"/>
      <c r="E11202" s="27"/>
      <c r="F11202" s="28"/>
    </row>
    <row r="11203" spans="1:6" x14ac:dyDescent="0.25">
      <c r="A11203" s="23"/>
      <c r="B11203" s="24"/>
      <c r="C11203" s="25"/>
      <c r="D11203" s="26"/>
      <c r="E11203" s="27"/>
      <c r="F11203" s="28"/>
    </row>
    <row r="11204" spans="1:6" x14ac:dyDescent="0.25">
      <c r="A11204" s="23"/>
      <c r="B11204" s="24"/>
      <c r="C11204" s="25"/>
      <c r="D11204" s="26"/>
      <c r="E11204" s="27"/>
      <c r="F11204" s="28"/>
    </row>
    <row r="11205" spans="1:6" x14ac:dyDescent="0.25">
      <c r="A11205" s="23"/>
      <c r="B11205" s="24"/>
      <c r="C11205" s="25"/>
      <c r="D11205" s="26"/>
      <c r="E11205" s="27"/>
      <c r="F11205" s="28"/>
    </row>
    <row r="11206" spans="1:6" x14ac:dyDescent="0.25">
      <c r="A11206" s="23"/>
      <c r="B11206" s="24"/>
      <c r="C11206" s="25"/>
      <c r="D11206" s="26"/>
      <c r="E11206" s="27"/>
      <c r="F11206" s="28"/>
    </row>
    <row r="11207" spans="1:6" x14ac:dyDescent="0.25">
      <c r="A11207" s="23"/>
      <c r="B11207" s="24"/>
      <c r="C11207" s="25"/>
      <c r="D11207" s="26"/>
      <c r="E11207" s="27"/>
      <c r="F11207" s="28"/>
    </row>
    <row r="11208" spans="1:6" x14ac:dyDescent="0.25">
      <c r="A11208" s="23"/>
      <c r="B11208" s="24"/>
      <c r="C11208" s="25"/>
      <c r="D11208" s="26"/>
      <c r="E11208" s="27"/>
      <c r="F11208" s="28"/>
    </row>
    <row r="11209" spans="1:6" x14ac:dyDescent="0.25">
      <c r="A11209" s="23"/>
      <c r="B11209" s="24"/>
      <c r="C11209" s="25"/>
      <c r="D11209" s="26"/>
      <c r="E11209" s="27"/>
      <c r="F11209" s="28"/>
    </row>
    <row r="11210" spans="1:6" x14ac:dyDescent="0.25">
      <c r="A11210" s="23"/>
      <c r="B11210" s="24"/>
      <c r="C11210" s="25"/>
      <c r="D11210" s="26"/>
      <c r="E11210" s="27"/>
      <c r="F11210" s="28"/>
    </row>
    <row r="11211" spans="1:6" x14ac:dyDescent="0.25">
      <c r="A11211" s="23"/>
      <c r="B11211" s="24"/>
      <c r="C11211" s="25"/>
      <c r="D11211" s="26"/>
      <c r="E11211" s="27"/>
      <c r="F11211" s="28"/>
    </row>
    <row r="11212" spans="1:6" x14ac:dyDescent="0.25">
      <c r="A11212" s="23"/>
      <c r="B11212" s="24"/>
      <c r="C11212" s="25"/>
      <c r="D11212" s="26"/>
      <c r="E11212" s="27"/>
      <c r="F11212" s="28"/>
    </row>
    <row r="11213" spans="1:6" x14ac:dyDescent="0.25">
      <c r="A11213" s="23"/>
      <c r="B11213" s="24"/>
      <c r="C11213" s="25"/>
      <c r="D11213" s="26"/>
      <c r="E11213" s="27"/>
      <c r="F11213" s="28"/>
    </row>
    <row r="11214" spans="1:6" x14ac:dyDescent="0.25">
      <c r="A11214" s="23"/>
      <c r="B11214" s="24"/>
      <c r="C11214" s="25"/>
      <c r="D11214" s="26"/>
      <c r="E11214" s="27"/>
      <c r="F11214" s="28"/>
    </row>
    <row r="11215" spans="1:6" x14ac:dyDescent="0.25">
      <c r="A11215" s="23"/>
      <c r="B11215" s="24"/>
      <c r="C11215" s="25"/>
      <c r="D11215" s="26"/>
      <c r="E11215" s="27"/>
      <c r="F11215" s="28"/>
    </row>
    <row r="11216" spans="1:6" x14ac:dyDescent="0.25">
      <c r="A11216" s="23"/>
      <c r="B11216" s="24"/>
      <c r="C11216" s="25"/>
      <c r="D11216" s="26"/>
      <c r="E11216" s="27"/>
      <c r="F11216" s="28"/>
    </row>
    <row r="11217" spans="1:6" x14ac:dyDescent="0.25">
      <c r="A11217" s="23"/>
      <c r="B11217" s="24"/>
      <c r="C11217" s="25"/>
      <c r="D11217" s="26"/>
      <c r="E11217" s="27"/>
      <c r="F11217" s="28"/>
    </row>
    <row r="11218" spans="1:6" x14ac:dyDescent="0.25">
      <c r="A11218" s="23"/>
      <c r="B11218" s="24"/>
      <c r="C11218" s="25"/>
      <c r="D11218" s="26"/>
      <c r="E11218" s="27"/>
      <c r="F11218" s="28"/>
    </row>
    <row r="11219" spans="1:6" x14ac:dyDescent="0.25">
      <c r="A11219" s="23"/>
      <c r="B11219" s="24"/>
      <c r="C11219" s="25"/>
      <c r="D11219" s="26"/>
      <c r="E11219" s="27"/>
      <c r="F11219" s="28"/>
    </row>
    <row r="11220" spans="1:6" x14ac:dyDescent="0.25">
      <c r="A11220" s="23"/>
      <c r="B11220" s="24"/>
      <c r="C11220" s="25"/>
      <c r="D11220" s="26"/>
      <c r="E11220" s="27"/>
      <c r="F11220" s="28"/>
    </row>
    <row r="11221" spans="1:6" x14ac:dyDescent="0.25">
      <c r="A11221" s="23"/>
      <c r="B11221" s="24"/>
      <c r="C11221" s="25"/>
      <c r="D11221" s="26"/>
      <c r="E11221" s="27"/>
      <c r="F11221" s="28"/>
    </row>
    <row r="11222" spans="1:6" x14ac:dyDescent="0.25">
      <c r="A11222" s="23"/>
      <c r="B11222" s="24"/>
      <c r="C11222" s="25"/>
      <c r="D11222" s="26"/>
      <c r="E11222" s="27"/>
      <c r="F11222" s="28"/>
    </row>
    <row r="11223" spans="1:6" x14ac:dyDescent="0.25">
      <c r="A11223" s="23"/>
      <c r="B11223" s="24"/>
      <c r="C11223" s="25"/>
      <c r="D11223" s="26"/>
      <c r="E11223" s="27"/>
      <c r="F11223" s="28"/>
    </row>
    <row r="11224" spans="1:6" x14ac:dyDescent="0.25">
      <c r="A11224" s="23"/>
      <c r="B11224" s="24"/>
      <c r="C11224" s="25"/>
      <c r="D11224" s="26"/>
      <c r="E11224" s="27"/>
      <c r="F11224" s="28"/>
    </row>
    <row r="11225" spans="1:6" x14ac:dyDescent="0.25">
      <c r="A11225" s="23"/>
      <c r="B11225" s="24"/>
      <c r="C11225" s="25"/>
      <c r="D11225" s="26"/>
      <c r="E11225" s="27"/>
      <c r="F11225" s="28"/>
    </row>
    <row r="11226" spans="1:6" x14ac:dyDescent="0.25">
      <c r="A11226" s="23"/>
      <c r="B11226" s="24"/>
      <c r="C11226" s="25"/>
      <c r="D11226" s="26"/>
      <c r="E11226" s="27"/>
      <c r="F11226" s="28"/>
    </row>
    <row r="11227" spans="1:6" x14ac:dyDescent="0.25">
      <c r="A11227" s="23"/>
      <c r="B11227" s="24"/>
      <c r="C11227" s="25"/>
      <c r="D11227" s="26"/>
      <c r="E11227" s="27"/>
      <c r="F11227" s="28"/>
    </row>
    <row r="11228" spans="1:6" x14ac:dyDescent="0.25">
      <c r="A11228" s="23"/>
      <c r="B11228" s="24"/>
      <c r="C11228" s="25"/>
      <c r="D11228" s="26"/>
      <c r="E11228" s="27"/>
      <c r="F11228" s="28"/>
    </row>
    <row r="11229" spans="1:6" x14ac:dyDescent="0.25">
      <c r="A11229" s="23"/>
      <c r="B11229" s="24"/>
      <c r="C11229" s="25"/>
      <c r="D11229" s="26"/>
      <c r="E11229" s="27"/>
      <c r="F11229" s="28"/>
    </row>
    <row r="11230" spans="1:6" x14ac:dyDescent="0.25">
      <c r="A11230" s="23"/>
      <c r="B11230" s="24"/>
      <c r="C11230" s="25"/>
      <c r="D11230" s="26"/>
      <c r="E11230" s="27"/>
      <c r="F11230" s="28"/>
    </row>
    <row r="11231" spans="1:6" x14ac:dyDescent="0.25">
      <c r="A11231" s="23"/>
      <c r="B11231" s="24"/>
      <c r="C11231" s="25"/>
      <c r="D11231" s="26"/>
      <c r="E11231" s="27"/>
      <c r="F11231" s="28"/>
    </row>
    <row r="11232" spans="1:6" x14ac:dyDescent="0.25">
      <c r="A11232" s="23"/>
      <c r="B11232" s="24"/>
      <c r="C11232" s="25"/>
      <c r="D11232" s="26"/>
      <c r="E11232" s="27"/>
      <c r="F11232" s="28"/>
    </row>
    <row r="11233" spans="1:6" x14ac:dyDescent="0.25">
      <c r="A11233" s="23"/>
      <c r="B11233" s="24"/>
      <c r="C11233" s="25"/>
      <c r="D11233" s="26"/>
      <c r="E11233" s="27"/>
      <c r="F11233" s="28"/>
    </row>
    <row r="11234" spans="1:6" x14ac:dyDescent="0.25">
      <c r="A11234" s="23"/>
      <c r="B11234" s="24"/>
      <c r="C11234" s="25"/>
      <c r="D11234" s="26"/>
      <c r="E11234" s="27"/>
      <c r="F11234" s="28"/>
    </row>
    <row r="11235" spans="1:6" x14ac:dyDescent="0.25">
      <c r="A11235" s="23"/>
      <c r="B11235" s="24"/>
      <c r="C11235" s="25"/>
      <c r="D11235" s="26"/>
      <c r="E11235" s="27"/>
      <c r="F11235" s="28"/>
    </row>
    <row r="11236" spans="1:6" x14ac:dyDescent="0.25">
      <c r="A11236" s="23"/>
      <c r="B11236" s="24"/>
      <c r="C11236" s="25"/>
      <c r="D11236" s="26"/>
      <c r="E11236" s="27"/>
      <c r="F11236" s="28"/>
    </row>
    <row r="11237" spans="1:6" x14ac:dyDescent="0.25">
      <c r="A11237" s="23"/>
      <c r="B11237" s="24"/>
      <c r="C11237" s="25"/>
      <c r="D11237" s="26"/>
      <c r="E11237" s="27"/>
      <c r="F11237" s="28"/>
    </row>
    <row r="11238" spans="1:6" x14ac:dyDescent="0.25">
      <c r="A11238" s="23"/>
      <c r="B11238" s="24"/>
      <c r="C11238" s="25"/>
      <c r="D11238" s="26"/>
      <c r="E11238" s="27"/>
      <c r="F11238" s="28"/>
    </row>
    <row r="11239" spans="1:6" x14ac:dyDescent="0.25">
      <c r="A11239" s="23"/>
      <c r="B11239" s="24"/>
      <c r="C11239" s="25"/>
      <c r="D11239" s="26"/>
      <c r="E11239" s="27"/>
      <c r="F11239" s="28"/>
    </row>
    <row r="11240" spans="1:6" x14ac:dyDescent="0.25">
      <c r="A11240" s="23"/>
      <c r="B11240" s="24"/>
      <c r="C11240" s="25"/>
      <c r="D11240" s="26"/>
      <c r="E11240" s="27"/>
      <c r="F11240" s="28"/>
    </row>
    <row r="11241" spans="1:6" x14ac:dyDescent="0.25">
      <c r="A11241" s="23"/>
      <c r="B11241" s="24"/>
      <c r="C11241" s="25"/>
      <c r="D11241" s="26"/>
      <c r="E11241" s="27"/>
      <c r="F11241" s="28"/>
    </row>
    <row r="11242" spans="1:6" x14ac:dyDescent="0.25">
      <c r="A11242" s="23"/>
      <c r="B11242" s="24"/>
      <c r="C11242" s="25"/>
      <c r="D11242" s="26"/>
      <c r="E11242" s="27"/>
      <c r="F11242" s="28"/>
    </row>
    <row r="11243" spans="1:6" x14ac:dyDescent="0.25">
      <c r="A11243" s="23"/>
      <c r="B11243" s="24"/>
      <c r="C11243" s="25"/>
      <c r="D11243" s="26"/>
      <c r="E11243" s="27"/>
      <c r="F11243" s="28"/>
    </row>
    <row r="11244" spans="1:6" x14ac:dyDescent="0.25">
      <c r="A11244" s="23"/>
      <c r="B11244" s="24"/>
      <c r="C11244" s="25"/>
      <c r="D11244" s="26"/>
      <c r="E11244" s="27"/>
      <c r="F11244" s="28"/>
    </row>
    <row r="11245" spans="1:6" x14ac:dyDescent="0.25">
      <c r="A11245" s="23"/>
      <c r="B11245" s="24"/>
      <c r="C11245" s="25"/>
      <c r="D11245" s="26"/>
      <c r="E11245" s="27"/>
      <c r="F11245" s="28"/>
    </row>
    <row r="11246" spans="1:6" x14ac:dyDescent="0.25">
      <c r="A11246" s="23"/>
      <c r="B11246" s="24"/>
      <c r="C11246" s="25"/>
      <c r="D11246" s="26"/>
      <c r="E11246" s="27"/>
      <c r="F11246" s="28"/>
    </row>
    <row r="11247" spans="1:6" x14ac:dyDescent="0.25">
      <c r="A11247" s="23"/>
      <c r="B11247" s="24"/>
      <c r="C11247" s="25"/>
      <c r="D11247" s="26"/>
      <c r="E11247" s="27"/>
      <c r="F11247" s="28"/>
    </row>
    <row r="11248" spans="1:6" x14ac:dyDescent="0.25">
      <c r="A11248" s="23"/>
      <c r="B11248" s="24"/>
      <c r="C11248" s="25"/>
      <c r="D11248" s="26"/>
      <c r="E11248" s="27"/>
      <c r="F11248" s="28"/>
    </row>
    <row r="11249" spans="1:6" x14ac:dyDescent="0.25">
      <c r="A11249" s="23"/>
      <c r="B11249" s="24"/>
      <c r="C11249" s="25"/>
      <c r="D11249" s="26"/>
      <c r="E11249" s="27"/>
      <c r="F11249" s="28"/>
    </row>
    <row r="11250" spans="1:6" x14ac:dyDescent="0.25">
      <c r="A11250" s="23"/>
      <c r="B11250" s="24"/>
      <c r="C11250" s="25"/>
      <c r="D11250" s="26"/>
      <c r="E11250" s="27"/>
      <c r="F11250" s="28"/>
    </row>
    <row r="11251" spans="1:6" x14ac:dyDescent="0.25">
      <c r="A11251" s="23"/>
      <c r="B11251" s="24"/>
      <c r="C11251" s="25"/>
      <c r="D11251" s="26"/>
      <c r="E11251" s="27"/>
      <c r="F11251" s="28"/>
    </row>
    <row r="11252" spans="1:6" x14ac:dyDescent="0.25">
      <c r="A11252" s="23"/>
      <c r="B11252" s="24"/>
      <c r="C11252" s="25"/>
      <c r="D11252" s="26"/>
      <c r="E11252" s="27"/>
      <c r="F11252" s="28"/>
    </row>
    <row r="11253" spans="1:6" x14ac:dyDescent="0.25">
      <c r="A11253" s="23"/>
      <c r="B11253" s="24"/>
      <c r="C11253" s="25"/>
      <c r="D11253" s="26"/>
      <c r="E11253" s="27"/>
      <c r="F11253" s="28"/>
    </row>
    <row r="11254" spans="1:6" x14ac:dyDescent="0.25">
      <c r="A11254" s="23"/>
      <c r="B11254" s="24"/>
      <c r="C11254" s="25"/>
      <c r="D11254" s="26"/>
      <c r="E11254" s="27"/>
      <c r="F11254" s="28"/>
    </row>
    <row r="11255" spans="1:6" x14ac:dyDescent="0.25">
      <c r="A11255" s="23"/>
      <c r="B11255" s="24"/>
      <c r="C11255" s="25"/>
      <c r="D11255" s="26"/>
      <c r="E11255" s="27"/>
      <c r="F11255" s="28"/>
    </row>
    <row r="11256" spans="1:6" x14ac:dyDescent="0.25">
      <c r="A11256" s="23"/>
      <c r="B11256" s="24"/>
      <c r="C11256" s="25"/>
      <c r="D11256" s="26"/>
      <c r="E11256" s="27"/>
      <c r="F11256" s="28"/>
    </row>
    <row r="11257" spans="1:6" x14ac:dyDescent="0.25">
      <c r="A11257" s="23"/>
      <c r="B11257" s="24"/>
      <c r="C11257" s="25"/>
      <c r="D11257" s="26"/>
      <c r="E11257" s="27"/>
      <c r="F11257" s="28"/>
    </row>
    <row r="11258" spans="1:6" x14ac:dyDescent="0.25">
      <c r="A11258" s="23"/>
      <c r="B11258" s="24"/>
      <c r="C11258" s="25"/>
      <c r="D11258" s="26"/>
      <c r="E11258" s="27"/>
      <c r="F11258" s="28"/>
    </row>
    <row r="11259" spans="1:6" x14ac:dyDescent="0.25">
      <c r="A11259" s="23"/>
      <c r="B11259" s="24"/>
      <c r="C11259" s="25"/>
      <c r="D11259" s="26"/>
      <c r="E11259" s="27"/>
      <c r="F11259" s="28"/>
    </row>
    <row r="11260" spans="1:6" x14ac:dyDescent="0.25">
      <c r="A11260" s="23"/>
      <c r="B11260" s="24"/>
      <c r="C11260" s="25"/>
      <c r="D11260" s="26"/>
      <c r="E11260" s="27"/>
      <c r="F11260" s="28"/>
    </row>
    <row r="11261" spans="1:6" x14ac:dyDescent="0.25">
      <c r="A11261" s="23"/>
      <c r="B11261" s="24"/>
      <c r="C11261" s="25"/>
      <c r="D11261" s="26"/>
      <c r="E11261" s="27"/>
      <c r="F11261" s="28"/>
    </row>
    <row r="11262" spans="1:6" x14ac:dyDescent="0.25">
      <c r="A11262" s="23"/>
      <c r="B11262" s="24"/>
      <c r="C11262" s="25"/>
      <c r="D11262" s="26"/>
      <c r="E11262" s="27"/>
      <c r="F11262" s="28"/>
    </row>
    <row r="11263" spans="1:6" x14ac:dyDescent="0.25">
      <c r="A11263" s="23"/>
      <c r="B11263" s="24"/>
      <c r="C11263" s="25"/>
      <c r="D11263" s="26"/>
      <c r="E11263" s="27"/>
      <c r="F11263" s="28"/>
    </row>
    <row r="11264" spans="1:6" x14ac:dyDescent="0.25">
      <c r="A11264" s="23"/>
      <c r="B11264" s="24"/>
      <c r="C11264" s="25"/>
      <c r="D11264" s="26"/>
      <c r="E11264" s="27"/>
      <c r="F11264" s="28"/>
    </row>
    <row r="11265" spans="1:6" x14ac:dyDescent="0.25">
      <c r="A11265" s="23"/>
      <c r="B11265" s="24"/>
      <c r="C11265" s="25"/>
      <c r="D11265" s="26"/>
      <c r="E11265" s="27"/>
      <c r="F11265" s="28"/>
    </row>
    <row r="11266" spans="1:6" x14ac:dyDescent="0.25">
      <c r="A11266" s="23"/>
      <c r="B11266" s="24"/>
      <c r="C11266" s="25"/>
      <c r="D11266" s="26"/>
      <c r="E11266" s="27"/>
      <c r="F11266" s="28"/>
    </row>
    <row r="11267" spans="1:6" x14ac:dyDescent="0.25">
      <c r="A11267" s="23"/>
      <c r="B11267" s="24"/>
      <c r="C11267" s="25"/>
      <c r="D11267" s="26"/>
      <c r="E11267" s="27"/>
      <c r="F11267" s="28"/>
    </row>
    <row r="11268" spans="1:6" x14ac:dyDescent="0.25">
      <c r="A11268" s="23"/>
      <c r="B11268" s="24"/>
      <c r="C11268" s="25"/>
      <c r="D11268" s="26"/>
      <c r="E11268" s="27"/>
      <c r="F11268" s="28"/>
    </row>
    <row r="11269" spans="1:6" x14ac:dyDescent="0.25">
      <c r="A11269" s="23"/>
      <c r="B11269" s="24"/>
      <c r="C11269" s="25"/>
      <c r="D11269" s="26"/>
      <c r="E11269" s="27"/>
      <c r="F11269" s="28"/>
    </row>
    <row r="11270" spans="1:6" x14ac:dyDescent="0.25">
      <c r="A11270" s="23"/>
      <c r="B11270" s="24"/>
      <c r="C11270" s="25"/>
      <c r="D11270" s="26"/>
      <c r="E11270" s="27"/>
      <c r="F11270" s="28"/>
    </row>
    <row r="11271" spans="1:6" x14ac:dyDescent="0.25">
      <c r="A11271" s="23"/>
      <c r="B11271" s="24"/>
      <c r="C11271" s="25"/>
      <c r="D11271" s="26"/>
      <c r="E11271" s="27"/>
      <c r="F11271" s="28"/>
    </row>
    <row r="11272" spans="1:6" x14ac:dyDescent="0.25">
      <c r="A11272" s="23"/>
      <c r="B11272" s="24"/>
      <c r="C11272" s="25"/>
      <c r="D11272" s="26"/>
      <c r="E11272" s="27"/>
      <c r="F11272" s="28"/>
    </row>
    <row r="11273" spans="1:6" x14ac:dyDescent="0.25">
      <c r="A11273" s="23"/>
      <c r="B11273" s="24"/>
      <c r="C11273" s="25"/>
      <c r="D11273" s="26"/>
      <c r="E11273" s="27"/>
      <c r="F11273" s="28"/>
    </row>
    <row r="11274" spans="1:6" x14ac:dyDescent="0.25">
      <c r="A11274" s="23"/>
      <c r="B11274" s="24"/>
      <c r="C11274" s="25"/>
      <c r="D11274" s="26"/>
      <c r="E11274" s="27"/>
      <c r="F11274" s="28"/>
    </row>
    <row r="11275" spans="1:6" x14ac:dyDescent="0.25">
      <c r="A11275" s="23"/>
      <c r="B11275" s="24"/>
      <c r="C11275" s="25"/>
      <c r="D11275" s="26"/>
      <c r="E11275" s="27"/>
      <c r="F11275" s="28"/>
    </row>
    <row r="11276" spans="1:6" x14ac:dyDescent="0.25">
      <c r="A11276" s="23"/>
      <c r="B11276" s="24"/>
      <c r="C11276" s="25"/>
      <c r="D11276" s="26"/>
      <c r="E11276" s="27"/>
      <c r="F11276" s="28"/>
    </row>
    <row r="11277" spans="1:6" x14ac:dyDescent="0.25">
      <c r="A11277" s="23"/>
      <c r="B11277" s="24"/>
      <c r="C11277" s="25"/>
      <c r="D11277" s="26"/>
      <c r="E11277" s="27"/>
      <c r="F11277" s="28"/>
    </row>
    <row r="11278" spans="1:6" x14ac:dyDescent="0.25">
      <c r="A11278" s="23"/>
      <c r="B11278" s="24"/>
      <c r="C11278" s="25"/>
      <c r="D11278" s="26"/>
      <c r="E11278" s="27"/>
      <c r="F11278" s="28"/>
    </row>
    <row r="11279" spans="1:6" x14ac:dyDescent="0.25">
      <c r="A11279" s="23"/>
      <c r="B11279" s="24"/>
      <c r="C11279" s="25"/>
      <c r="D11279" s="26"/>
      <c r="E11279" s="27"/>
      <c r="F11279" s="28"/>
    </row>
    <row r="11280" spans="1:6" x14ac:dyDescent="0.25">
      <c r="A11280" s="23"/>
      <c r="B11280" s="24"/>
      <c r="C11280" s="25"/>
      <c r="D11280" s="26"/>
      <c r="E11280" s="27"/>
      <c r="F11280" s="28"/>
    </row>
    <row r="11281" spans="1:6" x14ac:dyDescent="0.25">
      <c r="A11281" s="23"/>
      <c r="B11281" s="24"/>
      <c r="C11281" s="25"/>
      <c r="D11281" s="26"/>
      <c r="E11281" s="27"/>
      <c r="F11281" s="28"/>
    </row>
    <row r="11282" spans="1:6" x14ac:dyDescent="0.25">
      <c r="A11282" s="23"/>
      <c r="B11282" s="24"/>
      <c r="C11282" s="25"/>
      <c r="D11282" s="26"/>
      <c r="E11282" s="27"/>
      <c r="F11282" s="28"/>
    </row>
    <row r="11283" spans="1:6" x14ac:dyDescent="0.25">
      <c r="A11283" s="23"/>
      <c r="B11283" s="24"/>
      <c r="C11283" s="25"/>
      <c r="D11283" s="26"/>
      <c r="E11283" s="27"/>
      <c r="F11283" s="28"/>
    </row>
    <row r="11284" spans="1:6" x14ac:dyDescent="0.25">
      <c r="A11284" s="23"/>
      <c r="B11284" s="24"/>
      <c r="C11284" s="25"/>
      <c r="D11284" s="26"/>
      <c r="E11284" s="27"/>
      <c r="F11284" s="28"/>
    </row>
    <row r="11285" spans="1:6" x14ac:dyDescent="0.25">
      <c r="A11285" s="23"/>
      <c r="B11285" s="24"/>
      <c r="C11285" s="25"/>
      <c r="D11285" s="26"/>
      <c r="E11285" s="27"/>
      <c r="F11285" s="28"/>
    </row>
    <row r="11286" spans="1:6" x14ac:dyDescent="0.25">
      <c r="A11286" s="23"/>
      <c r="B11286" s="24"/>
      <c r="C11286" s="25"/>
      <c r="D11286" s="26"/>
      <c r="E11286" s="27"/>
      <c r="F11286" s="28"/>
    </row>
    <row r="11287" spans="1:6" x14ac:dyDescent="0.25">
      <c r="A11287" s="23"/>
      <c r="B11287" s="24"/>
      <c r="C11287" s="25"/>
      <c r="D11287" s="26"/>
      <c r="E11287" s="27"/>
      <c r="F11287" s="28"/>
    </row>
    <row r="11288" spans="1:6" x14ac:dyDescent="0.25">
      <c r="A11288" s="23"/>
      <c r="B11288" s="24"/>
      <c r="C11288" s="25"/>
      <c r="D11288" s="26"/>
      <c r="E11288" s="27"/>
      <c r="F11288" s="28"/>
    </row>
    <row r="11289" spans="1:6" x14ac:dyDescent="0.25">
      <c r="A11289" s="23"/>
      <c r="B11289" s="24"/>
      <c r="C11289" s="25"/>
      <c r="D11289" s="26"/>
      <c r="E11289" s="27"/>
      <c r="F11289" s="28"/>
    </row>
    <row r="11290" spans="1:6" x14ac:dyDescent="0.25">
      <c r="A11290" s="23"/>
      <c r="B11290" s="24"/>
      <c r="C11290" s="25"/>
      <c r="D11290" s="26"/>
      <c r="E11290" s="27"/>
      <c r="F11290" s="28"/>
    </row>
    <row r="11291" spans="1:6" x14ac:dyDescent="0.25">
      <c r="A11291" s="23"/>
      <c r="B11291" s="24"/>
      <c r="C11291" s="25"/>
      <c r="D11291" s="26"/>
      <c r="E11291" s="27"/>
      <c r="F11291" s="28"/>
    </row>
    <row r="11292" spans="1:6" x14ac:dyDescent="0.25">
      <c r="A11292" s="23"/>
      <c r="B11292" s="24"/>
      <c r="C11292" s="25"/>
      <c r="D11292" s="26"/>
      <c r="E11292" s="27"/>
      <c r="F11292" s="28"/>
    </row>
    <row r="11293" spans="1:6" x14ac:dyDescent="0.25">
      <c r="A11293" s="23"/>
      <c r="B11293" s="24"/>
      <c r="C11293" s="25"/>
      <c r="D11293" s="26"/>
      <c r="E11293" s="27"/>
      <c r="F11293" s="28"/>
    </row>
    <row r="11294" spans="1:6" x14ac:dyDescent="0.25">
      <c r="A11294" s="23"/>
      <c r="B11294" s="24"/>
      <c r="C11294" s="25"/>
      <c r="D11294" s="26"/>
      <c r="E11294" s="27"/>
      <c r="F11294" s="28"/>
    </row>
    <row r="11295" spans="1:6" x14ac:dyDescent="0.25">
      <c r="A11295" s="23"/>
      <c r="B11295" s="24"/>
      <c r="C11295" s="25"/>
      <c r="D11295" s="26"/>
      <c r="E11295" s="27"/>
      <c r="F11295" s="28"/>
    </row>
    <row r="11296" spans="1:6" x14ac:dyDescent="0.25">
      <c r="A11296" s="23"/>
      <c r="B11296" s="24"/>
      <c r="C11296" s="25"/>
      <c r="D11296" s="26"/>
      <c r="E11296" s="27"/>
      <c r="F11296" s="28"/>
    </row>
    <row r="11297" spans="1:6" x14ac:dyDescent="0.25">
      <c r="A11297" s="23"/>
      <c r="B11297" s="24"/>
      <c r="C11297" s="25"/>
      <c r="D11297" s="26"/>
      <c r="E11297" s="27"/>
      <c r="F11297" s="28"/>
    </row>
    <row r="11298" spans="1:6" x14ac:dyDescent="0.25">
      <c r="A11298" s="23"/>
      <c r="B11298" s="24"/>
      <c r="C11298" s="25"/>
      <c r="D11298" s="26"/>
      <c r="E11298" s="27"/>
      <c r="F11298" s="28"/>
    </row>
    <row r="11299" spans="1:6" x14ac:dyDescent="0.25">
      <c r="A11299" s="23"/>
      <c r="B11299" s="24"/>
      <c r="C11299" s="25"/>
      <c r="D11299" s="26"/>
      <c r="E11299" s="27"/>
      <c r="F11299" s="28"/>
    </row>
    <row r="11300" spans="1:6" x14ac:dyDescent="0.25">
      <c r="A11300" s="23"/>
      <c r="B11300" s="24"/>
      <c r="C11300" s="25"/>
      <c r="D11300" s="26"/>
      <c r="E11300" s="27"/>
      <c r="F11300" s="28"/>
    </row>
    <row r="11301" spans="1:6" x14ac:dyDescent="0.25">
      <c r="A11301" s="23"/>
      <c r="B11301" s="24"/>
      <c r="C11301" s="25"/>
      <c r="D11301" s="26"/>
      <c r="E11301" s="27"/>
      <c r="F11301" s="28"/>
    </row>
    <row r="11302" spans="1:6" x14ac:dyDescent="0.25">
      <c r="A11302" s="23"/>
      <c r="B11302" s="24"/>
      <c r="C11302" s="25"/>
      <c r="D11302" s="26"/>
      <c r="E11302" s="27"/>
      <c r="F11302" s="28"/>
    </row>
    <row r="11303" spans="1:6" x14ac:dyDescent="0.25">
      <c r="A11303" s="23"/>
      <c r="B11303" s="24"/>
      <c r="C11303" s="25"/>
      <c r="D11303" s="26"/>
      <c r="E11303" s="27"/>
      <c r="F11303" s="28"/>
    </row>
    <row r="11304" spans="1:6" x14ac:dyDescent="0.25">
      <c r="A11304" s="23"/>
      <c r="B11304" s="24"/>
      <c r="C11304" s="25"/>
      <c r="D11304" s="26"/>
      <c r="E11304" s="27"/>
      <c r="F11304" s="28"/>
    </row>
    <row r="11305" spans="1:6" x14ac:dyDescent="0.25">
      <c r="A11305" s="23"/>
      <c r="B11305" s="24"/>
      <c r="C11305" s="25"/>
      <c r="D11305" s="26"/>
      <c r="E11305" s="27"/>
      <c r="F11305" s="28"/>
    </row>
    <row r="11306" spans="1:6" x14ac:dyDescent="0.25">
      <c r="A11306" s="23"/>
      <c r="B11306" s="24"/>
      <c r="C11306" s="25"/>
      <c r="D11306" s="26"/>
      <c r="E11306" s="27"/>
      <c r="F11306" s="28"/>
    </row>
    <row r="11307" spans="1:6" x14ac:dyDescent="0.25">
      <c r="A11307" s="23"/>
      <c r="B11307" s="24"/>
      <c r="C11307" s="25"/>
      <c r="D11307" s="26"/>
      <c r="E11307" s="27"/>
      <c r="F11307" s="28"/>
    </row>
    <row r="11308" spans="1:6" x14ac:dyDescent="0.25">
      <c r="A11308" s="23"/>
      <c r="B11308" s="24"/>
      <c r="C11308" s="25"/>
      <c r="D11308" s="26"/>
      <c r="E11308" s="27"/>
      <c r="F11308" s="28"/>
    </row>
    <row r="11309" spans="1:6" x14ac:dyDescent="0.25">
      <c r="A11309" s="23"/>
      <c r="B11309" s="24"/>
      <c r="C11309" s="25"/>
      <c r="D11309" s="26"/>
      <c r="E11309" s="27"/>
      <c r="F11309" s="28"/>
    </row>
    <row r="11310" spans="1:6" x14ac:dyDescent="0.25">
      <c r="A11310" s="23"/>
      <c r="B11310" s="24"/>
      <c r="C11310" s="25"/>
      <c r="D11310" s="26"/>
      <c r="E11310" s="27"/>
      <c r="F11310" s="28"/>
    </row>
    <row r="11311" spans="1:6" x14ac:dyDescent="0.25">
      <c r="A11311" s="23"/>
      <c r="B11311" s="24"/>
      <c r="C11311" s="25"/>
      <c r="D11311" s="26"/>
      <c r="E11311" s="27"/>
      <c r="F11311" s="28"/>
    </row>
    <row r="11312" spans="1:6" x14ac:dyDescent="0.25">
      <c r="A11312" s="23"/>
      <c r="B11312" s="24"/>
      <c r="C11312" s="25"/>
      <c r="D11312" s="26"/>
      <c r="E11312" s="27"/>
      <c r="F11312" s="28"/>
    </row>
    <row r="11313" spans="1:6" x14ac:dyDescent="0.25">
      <c r="A11313" s="23"/>
      <c r="B11313" s="24"/>
      <c r="C11313" s="25"/>
      <c r="D11313" s="26"/>
      <c r="E11313" s="27"/>
      <c r="F11313" s="28"/>
    </row>
    <row r="11314" spans="1:6" x14ac:dyDescent="0.25">
      <c r="A11314" s="23"/>
      <c r="B11314" s="24"/>
      <c r="C11314" s="25"/>
      <c r="D11314" s="26"/>
      <c r="E11314" s="27"/>
      <c r="F11314" s="28"/>
    </row>
    <row r="11315" spans="1:6" x14ac:dyDescent="0.25">
      <c r="A11315" s="23"/>
      <c r="B11315" s="24"/>
      <c r="C11315" s="25"/>
      <c r="D11315" s="26"/>
      <c r="E11315" s="27"/>
      <c r="F11315" s="28"/>
    </row>
    <row r="11316" spans="1:6" x14ac:dyDescent="0.25">
      <c r="A11316" s="23"/>
      <c r="B11316" s="24"/>
      <c r="C11316" s="25"/>
      <c r="D11316" s="26"/>
      <c r="E11316" s="27"/>
      <c r="F11316" s="28"/>
    </row>
    <row r="11317" spans="1:6" x14ac:dyDescent="0.25">
      <c r="A11317" s="23"/>
      <c r="B11317" s="24"/>
      <c r="C11317" s="25"/>
      <c r="D11317" s="26"/>
      <c r="E11317" s="27"/>
      <c r="F11317" s="28"/>
    </row>
    <row r="11318" spans="1:6" x14ac:dyDescent="0.25">
      <c r="A11318" s="23"/>
      <c r="B11318" s="24"/>
      <c r="C11318" s="25"/>
      <c r="D11318" s="26"/>
      <c r="E11318" s="27"/>
      <c r="F11318" s="28"/>
    </row>
    <row r="11319" spans="1:6" x14ac:dyDescent="0.25">
      <c r="A11319" s="23"/>
      <c r="B11319" s="24"/>
      <c r="C11319" s="25"/>
      <c r="D11319" s="26"/>
      <c r="E11319" s="27"/>
      <c r="F11319" s="28"/>
    </row>
    <row r="11320" spans="1:6" x14ac:dyDescent="0.25">
      <c r="A11320" s="23"/>
      <c r="B11320" s="24"/>
      <c r="C11320" s="25"/>
      <c r="D11320" s="26"/>
      <c r="E11320" s="27"/>
      <c r="F11320" s="28"/>
    </row>
    <row r="11321" spans="1:6" x14ac:dyDescent="0.25">
      <c r="A11321" s="23"/>
      <c r="B11321" s="24"/>
      <c r="C11321" s="25"/>
      <c r="D11321" s="26"/>
      <c r="E11321" s="27"/>
      <c r="F11321" s="28"/>
    </row>
    <row r="11322" spans="1:6" x14ac:dyDescent="0.25">
      <c r="A11322" s="23"/>
      <c r="B11322" s="24"/>
      <c r="C11322" s="25"/>
      <c r="D11322" s="26"/>
      <c r="E11322" s="27"/>
      <c r="F11322" s="28"/>
    </row>
    <row r="11323" spans="1:6" x14ac:dyDescent="0.25">
      <c r="A11323" s="23"/>
      <c r="B11323" s="24"/>
      <c r="C11323" s="25"/>
      <c r="D11323" s="26"/>
      <c r="E11323" s="27"/>
      <c r="F11323" s="28"/>
    </row>
    <row r="11324" spans="1:6" x14ac:dyDescent="0.25">
      <c r="A11324" s="23"/>
      <c r="B11324" s="24"/>
      <c r="C11324" s="25"/>
      <c r="D11324" s="26"/>
      <c r="E11324" s="27"/>
      <c r="F11324" s="28"/>
    </row>
    <row r="11325" spans="1:6" x14ac:dyDescent="0.25">
      <c r="A11325" s="23"/>
      <c r="B11325" s="24"/>
      <c r="C11325" s="25"/>
      <c r="D11325" s="26"/>
      <c r="E11325" s="27"/>
      <c r="F11325" s="28"/>
    </row>
    <row r="11326" spans="1:6" x14ac:dyDescent="0.25">
      <c r="A11326" s="23"/>
      <c r="B11326" s="24"/>
      <c r="C11326" s="25"/>
      <c r="D11326" s="26"/>
      <c r="E11326" s="27"/>
      <c r="F11326" s="28"/>
    </row>
    <row r="11327" spans="1:6" x14ac:dyDescent="0.25">
      <c r="A11327" s="23"/>
      <c r="B11327" s="24"/>
      <c r="C11327" s="25"/>
      <c r="D11327" s="26"/>
      <c r="E11327" s="27"/>
      <c r="F11327" s="28"/>
    </row>
    <row r="11328" spans="1:6" x14ac:dyDescent="0.25">
      <c r="A11328" s="23"/>
      <c r="B11328" s="24"/>
      <c r="C11328" s="25"/>
      <c r="D11328" s="26"/>
      <c r="E11328" s="27"/>
      <c r="F11328" s="28"/>
    </row>
    <row r="11329" spans="1:6" x14ac:dyDescent="0.25">
      <c r="A11329" s="23"/>
      <c r="B11329" s="24"/>
      <c r="C11329" s="25"/>
      <c r="D11329" s="26"/>
      <c r="E11329" s="27"/>
      <c r="F11329" s="28"/>
    </row>
    <row r="11330" spans="1:6" x14ac:dyDescent="0.25">
      <c r="A11330" s="23"/>
      <c r="B11330" s="24"/>
      <c r="C11330" s="25"/>
      <c r="D11330" s="26"/>
      <c r="E11330" s="27"/>
      <c r="F11330" s="28"/>
    </row>
    <row r="11331" spans="1:6" x14ac:dyDescent="0.25">
      <c r="A11331" s="23"/>
      <c r="B11331" s="24"/>
      <c r="C11331" s="25"/>
      <c r="D11331" s="26"/>
      <c r="E11331" s="27"/>
      <c r="F11331" s="28"/>
    </row>
    <row r="11332" spans="1:6" x14ac:dyDescent="0.25">
      <c r="A11332" s="23"/>
      <c r="B11332" s="24"/>
      <c r="C11332" s="25"/>
      <c r="D11332" s="26"/>
      <c r="E11332" s="27"/>
      <c r="F11332" s="28"/>
    </row>
    <row r="11333" spans="1:6" x14ac:dyDescent="0.25">
      <c r="A11333" s="23"/>
      <c r="B11333" s="24"/>
      <c r="C11333" s="25"/>
      <c r="D11333" s="26"/>
      <c r="E11333" s="27"/>
      <c r="F11333" s="28"/>
    </row>
    <row r="11334" spans="1:6" x14ac:dyDescent="0.25">
      <c r="A11334" s="23"/>
      <c r="B11334" s="24"/>
      <c r="C11334" s="25"/>
      <c r="D11334" s="26"/>
      <c r="E11334" s="27"/>
      <c r="F11334" s="28"/>
    </row>
    <row r="11335" spans="1:6" x14ac:dyDescent="0.25">
      <c r="A11335" s="23"/>
      <c r="B11335" s="24"/>
      <c r="C11335" s="25"/>
      <c r="D11335" s="26"/>
      <c r="E11335" s="27"/>
      <c r="F11335" s="28"/>
    </row>
    <row r="11336" spans="1:6" x14ac:dyDescent="0.25">
      <c r="A11336" s="23"/>
      <c r="B11336" s="24"/>
      <c r="C11336" s="25"/>
      <c r="D11336" s="26"/>
      <c r="E11336" s="27"/>
      <c r="F11336" s="28"/>
    </row>
    <row r="11337" spans="1:6" x14ac:dyDescent="0.25">
      <c r="A11337" s="23"/>
      <c r="B11337" s="24"/>
      <c r="C11337" s="25"/>
      <c r="D11337" s="26"/>
      <c r="E11337" s="27"/>
      <c r="F11337" s="28"/>
    </row>
    <row r="11338" spans="1:6" x14ac:dyDescent="0.25">
      <c r="A11338" s="23"/>
      <c r="B11338" s="24"/>
      <c r="C11338" s="25"/>
      <c r="D11338" s="26"/>
      <c r="E11338" s="27"/>
      <c r="F11338" s="28"/>
    </row>
    <row r="11339" spans="1:6" x14ac:dyDescent="0.25">
      <c r="A11339" s="23"/>
      <c r="B11339" s="24"/>
      <c r="C11339" s="25"/>
      <c r="D11339" s="26"/>
      <c r="E11339" s="27"/>
      <c r="F11339" s="28"/>
    </row>
    <row r="11340" spans="1:6" x14ac:dyDescent="0.25">
      <c r="A11340" s="23"/>
      <c r="B11340" s="24"/>
      <c r="C11340" s="25"/>
      <c r="D11340" s="26"/>
      <c r="E11340" s="27"/>
      <c r="F11340" s="28"/>
    </row>
    <row r="11341" spans="1:6" x14ac:dyDescent="0.25">
      <c r="A11341" s="23"/>
      <c r="B11341" s="24"/>
      <c r="C11341" s="25"/>
      <c r="D11341" s="26"/>
      <c r="E11341" s="27"/>
      <c r="F11341" s="28"/>
    </row>
    <row r="11342" spans="1:6" x14ac:dyDescent="0.25">
      <c r="A11342" s="23"/>
      <c r="B11342" s="24"/>
      <c r="C11342" s="25"/>
      <c r="D11342" s="26"/>
      <c r="E11342" s="27"/>
      <c r="F11342" s="28"/>
    </row>
    <row r="11343" spans="1:6" x14ac:dyDescent="0.25">
      <c r="A11343" s="23"/>
      <c r="B11343" s="24"/>
      <c r="C11343" s="25"/>
      <c r="D11343" s="26"/>
      <c r="E11343" s="27"/>
      <c r="F11343" s="28"/>
    </row>
    <row r="11344" spans="1:6" x14ac:dyDescent="0.25">
      <c r="A11344" s="23"/>
      <c r="B11344" s="24"/>
      <c r="C11344" s="25"/>
      <c r="D11344" s="26"/>
      <c r="E11344" s="27"/>
      <c r="F11344" s="28"/>
    </row>
    <row r="11345" spans="1:6" x14ac:dyDescent="0.25">
      <c r="A11345" s="23"/>
      <c r="B11345" s="24"/>
      <c r="C11345" s="25"/>
      <c r="D11345" s="26"/>
      <c r="E11345" s="27"/>
      <c r="F11345" s="28"/>
    </row>
    <row r="11346" spans="1:6" x14ac:dyDescent="0.25">
      <c r="A11346" s="23"/>
      <c r="B11346" s="24"/>
      <c r="C11346" s="25"/>
      <c r="D11346" s="26"/>
      <c r="E11346" s="27"/>
      <c r="F11346" s="28"/>
    </row>
    <row r="11347" spans="1:6" x14ac:dyDescent="0.25">
      <c r="A11347" s="23"/>
      <c r="B11347" s="24"/>
      <c r="C11347" s="25"/>
      <c r="D11347" s="26"/>
      <c r="E11347" s="27"/>
      <c r="F11347" s="28"/>
    </row>
    <row r="11348" spans="1:6" x14ac:dyDescent="0.25">
      <c r="A11348" s="23"/>
      <c r="B11348" s="24"/>
      <c r="C11348" s="25"/>
      <c r="D11348" s="26"/>
      <c r="E11348" s="27"/>
      <c r="F11348" s="28"/>
    </row>
    <row r="11349" spans="1:6" x14ac:dyDescent="0.25">
      <c r="A11349" s="23"/>
      <c r="B11349" s="24"/>
      <c r="C11349" s="25"/>
      <c r="D11349" s="26"/>
      <c r="E11349" s="27"/>
      <c r="F11349" s="28"/>
    </row>
    <row r="11350" spans="1:6" x14ac:dyDescent="0.25">
      <c r="A11350" s="23"/>
      <c r="B11350" s="24"/>
      <c r="C11350" s="25"/>
      <c r="D11350" s="26"/>
      <c r="E11350" s="27"/>
      <c r="F11350" s="28"/>
    </row>
    <row r="11351" spans="1:6" x14ac:dyDescent="0.25">
      <c r="A11351" s="23"/>
      <c r="B11351" s="24"/>
      <c r="C11351" s="25"/>
      <c r="D11351" s="26"/>
      <c r="E11351" s="27"/>
      <c r="F11351" s="28"/>
    </row>
    <row r="11352" spans="1:6" x14ac:dyDescent="0.25">
      <c r="A11352" s="23"/>
      <c r="B11352" s="24"/>
      <c r="C11352" s="25"/>
      <c r="D11352" s="26"/>
      <c r="E11352" s="27"/>
      <c r="F11352" s="28"/>
    </row>
    <row r="11353" spans="1:6" x14ac:dyDescent="0.25">
      <c r="A11353" s="23"/>
      <c r="B11353" s="24"/>
      <c r="C11353" s="25"/>
      <c r="D11353" s="26"/>
      <c r="E11353" s="27"/>
      <c r="F11353" s="28"/>
    </row>
    <row r="11354" spans="1:6" x14ac:dyDescent="0.25">
      <c r="A11354" s="23"/>
      <c r="B11354" s="24"/>
      <c r="C11354" s="25"/>
      <c r="D11354" s="26"/>
      <c r="E11354" s="27"/>
      <c r="F11354" s="28"/>
    </row>
    <row r="11355" spans="1:6" x14ac:dyDescent="0.25">
      <c r="A11355" s="23"/>
      <c r="B11355" s="24"/>
      <c r="C11355" s="25"/>
      <c r="D11355" s="26"/>
      <c r="E11355" s="27"/>
      <c r="F11355" s="28"/>
    </row>
    <row r="11356" spans="1:6" x14ac:dyDescent="0.25">
      <c r="A11356" s="23"/>
      <c r="B11356" s="24"/>
      <c r="C11356" s="25"/>
      <c r="D11356" s="26"/>
      <c r="E11356" s="27"/>
      <c r="F11356" s="28"/>
    </row>
    <row r="11357" spans="1:6" x14ac:dyDescent="0.25">
      <c r="A11357" s="23"/>
      <c r="B11357" s="24"/>
      <c r="C11357" s="25"/>
      <c r="D11357" s="26"/>
      <c r="E11357" s="27"/>
      <c r="F11357" s="28"/>
    </row>
    <row r="11358" spans="1:6" x14ac:dyDescent="0.25">
      <c r="A11358" s="23"/>
      <c r="B11358" s="24"/>
      <c r="C11358" s="25"/>
      <c r="D11358" s="26"/>
      <c r="E11358" s="27"/>
      <c r="F11358" s="28"/>
    </row>
    <row r="11359" spans="1:6" x14ac:dyDescent="0.25">
      <c r="A11359" s="23"/>
      <c r="B11359" s="24"/>
      <c r="C11359" s="25"/>
      <c r="D11359" s="26"/>
      <c r="E11359" s="27"/>
      <c r="F11359" s="28"/>
    </row>
    <row r="11360" spans="1:6" x14ac:dyDescent="0.25">
      <c r="A11360" s="23"/>
      <c r="B11360" s="24"/>
      <c r="C11360" s="25"/>
      <c r="D11360" s="26"/>
      <c r="E11360" s="27"/>
      <c r="F11360" s="28"/>
    </row>
    <row r="11361" spans="1:6" x14ac:dyDescent="0.25">
      <c r="A11361" s="23"/>
      <c r="B11361" s="24"/>
      <c r="C11361" s="25"/>
      <c r="D11361" s="26"/>
      <c r="E11361" s="27"/>
      <c r="F11361" s="28"/>
    </row>
    <row r="11362" spans="1:6" x14ac:dyDescent="0.25">
      <c r="A11362" s="23"/>
      <c r="B11362" s="24"/>
      <c r="C11362" s="25"/>
      <c r="D11362" s="26"/>
      <c r="E11362" s="27"/>
      <c r="F11362" s="28"/>
    </row>
    <row r="11363" spans="1:6" x14ac:dyDescent="0.25">
      <c r="A11363" s="23"/>
      <c r="B11363" s="24"/>
      <c r="C11363" s="25"/>
      <c r="D11363" s="26"/>
      <c r="E11363" s="27"/>
      <c r="F11363" s="28"/>
    </row>
    <row r="11364" spans="1:6" x14ac:dyDescent="0.25">
      <c r="A11364" s="23"/>
      <c r="B11364" s="24"/>
      <c r="C11364" s="25"/>
      <c r="D11364" s="26"/>
      <c r="E11364" s="27"/>
      <c r="F11364" s="28"/>
    </row>
    <row r="11365" spans="1:6" x14ac:dyDescent="0.25">
      <c r="A11365" s="23"/>
      <c r="B11365" s="24"/>
      <c r="C11365" s="25"/>
      <c r="D11365" s="26"/>
      <c r="E11365" s="27"/>
      <c r="F11365" s="28"/>
    </row>
    <row r="11366" spans="1:6" x14ac:dyDescent="0.25">
      <c r="A11366" s="23"/>
      <c r="B11366" s="24"/>
      <c r="C11366" s="25"/>
      <c r="D11366" s="26"/>
      <c r="E11366" s="27"/>
      <c r="F11366" s="28"/>
    </row>
    <row r="11367" spans="1:6" x14ac:dyDescent="0.25">
      <c r="A11367" s="23"/>
      <c r="B11367" s="24"/>
      <c r="C11367" s="25"/>
      <c r="D11367" s="26"/>
      <c r="E11367" s="27"/>
      <c r="F11367" s="28"/>
    </row>
    <row r="11368" spans="1:6" x14ac:dyDescent="0.25">
      <c r="A11368" s="23"/>
      <c r="B11368" s="24"/>
      <c r="C11368" s="25"/>
      <c r="D11368" s="26"/>
      <c r="E11368" s="27"/>
      <c r="F11368" s="28"/>
    </row>
    <row r="11369" spans="1:6" x14ac:dyDescent="0.25">
      <c r="A11369" s="23"/>
      <c r="B11369" s="24"/>
      <c r="C11369" s="25"/>
      <c r="D11369" s="26"/>
      <c r="E11369" s="27"/>
      <c r="F11369" s="28"/>
    </row>
    <row r="11370" spans="1:6" x14ac:dyDescent="0.25">
      <c r="A11370" s="23"/>
      <c r="B11370" s="24"/>
      <c r="C11370" s="25"/>
      <c r="D11370" s="26"/>
      <c r="E11370" s="27"/>
      <c r="F11370" s="28"/>
    </row>
    <row r="11371" spans="1:6" x14ac:dyDescent="0.25">
      <c r="A11371" s="23"/>
      <c r="B11371" s="24"/>
      <c r="C11371" s="25"/>
      <c r="D11371" s="26"/>
      <c r="E11371" s="27"/>
      <c r="F11371" s="28"/>
    </row>
    <row r="11372" spans="1:6" x14ac:dyDescent="0.25">
      <c r="A11372" s="23"/>
      <c r="B11372" s="24"/>
      <c r="C11372" s="25"/>
      <c r="D11372" s="26"/>
      <c r="E11372" s="27"/>
      <c r="F11372" s="28"/>
    </row>
    <row r="11373" spans="1:6" x14ac:dyDescent="0.25">
      <c r="A11373" s="23"/>
      <c r="B11373" s="24"/>
      <c r="C11373" s="25"/>
      <c r="D11373" s="26"/>
      <c r="E11373" s="27"/>
      <c r="F11373" s="28"/>
    </row>
    <row r="11374" spans="1:6" x14ac:dyDescent="0.25">
      <c r="A11374" s="23"/>
      <c r="B11374" s="24"/>
      <c r="C11374" s="25"/>
      <c r="D11374" s="26"/>
      <c r="E11374" s="27"/>
      <c r="F11374" s="28"/>
    </row>
    <row r="11375" spans="1:6" x14ac:dyDescent="0.25">
      <c r="A11375" s="23"/>
      <c r="B11375" s="24"/>
      <c r="C11375" s="25"/>
      <c r="D11375" s="26"/>
      <c r="E11375" s="27"/>
      <c r="F11375" s="28"/>
    </row>
    <row r="11376" spans="1:6" x14ac:dyDescent="0.25">
      <c r="A11376" s="23"/>
      <c r="B11376" s="24"/>
      <c r="C11376" s="25"/>
      <c r="D11376" s="26"/>
      <c r="E11376" s="27"/>
      <c r="F11376" s="28"/>
    </row>
    <row r="11377" spans="1:6" x14ac:dyDescent="0.25">
      <c r="A11377" s="23"/>
      <c r="B11377" s="24"/>
      <c r="C11377" s="25"/>
      <c r="D11377" s="26"/>
      <c r="E11377" s="27"/>
      <c r="F11377" s="28"/>
    </row>
    <row r="11378" spans="1:6" x14ac:dyDescent="0.25">
      <c r="A11378" s="23"/>
      <c r="B11378" s="24"/>
      <c r="C11378" s="25"/>
      <c r="D11378" s="26"/>
      <c r="E11378" s="27"/>
      <c r="F11378" s="28"/>
    </row>
    <row r="11379" spans="1:6" x14ac:dyDescent="0.25">
      <c r="A11379" s="23"/>
      <c r="B11379" s="24"/>
      <c r="C11379" s="25"/>
      <c r="D11379" s="26"/>
      <c r="E11379" s="27"/>
      <c r="F11379" s="28"/>
    </row>
    <row r="11380" spans="1:6" x14ac:dyDescent="0.25">
      <c r="A11380" s="23"/>
      <c r="B11380" s="24"/>
      <c r="C11380" s="25"/>
      <c r="D11380" s="26"/>
      <c r="E11380" s="27"/>
      <c r="F11380" s="28"/>
    </row>
    <row r="11381" spans="1:6" x14ac:dyDescent="0.25">
      <c r="A11381" s="23"/>
      <c r="B11381" s="24"/>
      <c r="C11381" s="25"/>
      <c r="D11381" s="26"/>
      <c r="E11381" s="27"/>
      <c r="F11381" s="28"/>
    </row>
    <row r="11382" spans="1:6" x14ac:dyDescent="0.25">
      <c r="A11382" s="23"/>
      <c r="B11382" s="24"/>
      <c r="C11382" s="25"/>
      <c r="D11382" s="26"/>
      <c r="E11382" s="27"/>
      <c r="F11382" s="28"/>
    </row>
    <row r="11383" spans="1:6" x14ac:dyDescent="0.25">
      <c r="A11383" s="23"/>
      <c r="B11383" s="24"/>
      <c r="C11383" s="25"/>
      <c r="D11383" s="26"/>
      <c r="E11383" s="27"/>
      <c r="F11383" s="28"/>
    </row>
    <row r="11384" spans="1:6" x14ac:dyDescent="0.25">
      <c r="A11384" s="23"/>
      <c r="B11384" s="24"/>
      <c r="C11384" s="25"/>
      <c r="D11384" s="26"/>
      <c r="E11384" s="27"/>
      <c r="F11384" s="28"/>
    </row>
    <row r="11385" spans="1:6" x14ac:dyDescent="0.25">
      <c r="A11385" s="23"/>
      <c r="B11385" s="24"/>
      <c r="C11385" s="25"/>
      <c r="D11385" s="26"/>
      <c r="E11385" s="27"/>
      <c r="F11385" s="28"/>
    </row>
    <row r="11386" spans="1:6" x14ac:dyDescent="0.25">
      <c r="A11386" s="23"/>
      <c r="B11386" s="24"/>
      <c r="C11386" s="25"/>
      <c r="D11386" s="26"/>
      <c r="E11386" s="27"/>
      <c r="F11386" s="28"/>
    </row>
    <row r="11387" spans="1:6" x14ac:dyDescent="0.25">
      <c r="A11387" s="23"/>
      <c r="B11387" s="24"/>
      <c r="C11387" s="25"/>
      <c r="D11387" s="26"/>
      <c r="E11387" s="27"/>
      <c r="F11387" s="28"/>
    </row>
    <row r="11388" spans="1:6" x14ac:dyDescent="0.25">
      <c r="A11388" s="23"/>
      <c r="B11388" s="24"/>
      <c r="C11388" s="25"/>
      <c r="D11388" s="26"/>
      <c r="E11388" s="27"/>
      <c r="F11388" s="28"/>
    </row>
    <row r="11389" spans="1:6" x14ac:dyDescent="0.25">
      <c r="A11389" s="23"/>
      <c r="B11389" s="24"/>
      <c r="C11389" s="25"/>
      <c r="D11389" s="26"/>
      <c r="E11389" s="27"/>
      <c r="F11389" s="28"/>
    </row>
    <row r="11390" spans="1:6" x14ac:dyDescent="0.25">
      <c r="A11390" s="23"/>
      <c r="B11390" s="24"/>
      <c r="C11390" s="25"/>
      <c r="D11390" s="26"/>
      <c r="E11390" s="27"/>
      <c r="F11390" s="28"/>
    </row>
    <row r="11391" spans="1:6" x14ac:dyDescent="0.25">
      <c r="A11391" s="23"/>
      <c r="B11391" s="24"/>
      <c r="C11391" s="25"/>
      <c r="D11391" s="26"/>
      <c r="E11391" s="27"/>
      <c r="F11391" s="28"/>
    </row>
    <row r="11392" spans="1:6" x14ac:dyDescent="0.25">
      <c r="A11392" s="23"/>
      <c r="B11392" s="24"/>
      <c r="C11392" s="25"/>
      <c r="D11392" s="26"/>
      <c r="E11392" s="27"/>
      <c r="F11392" s="28"/>
    </row>
    <row r="11393" spans="1:6" x14ac:dyDescent="0.25">
      <c r="A11393" s="23"/>
      <c r="B11393" s="24"/>
      <c r="C11393" s="25"/>
      <c r="D11393" s="26"/>
      <c r="E11393" s="27"/>
      <c r="F11393" s="28"/>
    </row>
    <row r="11394" spans="1:6" x14ac:dyDescent="0.25">
      <c r="A11394" s="23"/>
      <c r="B11394" s="24"/>
      <c r="C11394" s="25"/>
      <c r="D11394" s="26"/>
      <c r="E11394" s="27"/>
      <c r="F11394" s="28"/>
    </row>
    <row r="11395" spans="1:6" x14ac:dyDescent="0.25">
      <c r="A11395" s="23"/>
      <c r="B11395" s="24"/>
      <c r="C11395" s="25"/>
      <c r="D11395" s="26"/>
      <c r="E11395" s="27"/>
      <c r="F11395" s="28"/>
    </row>
    <row r="11396" spans="1:6" x14ac:dyDescent="0.25">
      <c r="A11396" s="23"/>
      <c r="B11396" s="24"/>
      <c r="C11396" s="25"/>
      <c r="D11396" s="26"/>
      <c r="E11396" s="27"/>
      <c r="F11396" s="28"/>
    </row>
    <row r="11397" spans="1:6" x14ac:dyDescent="0.25">
      <c r="A11397" s="23"/>
      <c r="B11397" s="24"/>
      <c r="C11397" s="25"/>
      <c r="D11397" s="26"/>
      <c r="E11397" s="27"/>
      <c r="F11397" s="28"/>
    </row>
    <row r="11398" spans="1:6" x14ac:dyDescent="0.25">
      <c r="A11398" s="23"/>
      <c r="B11398" s="24"/>
      <c r="C11398" s="25"/>
      <c r="D11398" s="26"/>
      <c r="E11398" s="27"/>
      <c r="F11398" s="28"/>
    </row>
    <row r="11399" spans="1:6" x14ac:dyDescent="0.25">
      <c r="A11399" s="23"/>
      <c r="B11399" s="24"/>
      <c r="C11399" s="25"/>
      <c r="D11399" s="26"/>
      <c r="E11399" s="27"/>
      <c r="F11399" s="28"/>
    </row>
    <row r="11400" spans="1:6" x14ac:dyDescent="0.25">
      <c r="A11400" s="23"/>
      <c r="B11400" s="24"/>
      <c r="C11400" s="25"/>
      <c r="D11400" s="26"/>
      <c r="E11400" s="27"/>
      <c r="F11400" s="28"/>
    </row>
    <row r="11401" spans="1:6" x14ac:dyDescent="0.25">
      <c r="A11401" s="23"/>
      <c r="B11401" s="24"/>
      <c r="C11401" s="25"/>
      <c r="D11401" s="26"/>
      <c r="E11401" s="27"/>
      <c r="F11401" s="28"/>
    </row>
    <row r="11402" spans="1:6" x14ac:dyDescent="0.25">
      <c r="A11402" s="23"/>
      <c r="B11402" s="24"/>
      <c r="C11402" s="25"/>
      <c r="D11402" s="26"/>
      <c r="E11402" s="27"/>
      <c r="F11402" s="28"/>
    </row>
    <row r="11403" spans="1:6" x14ac:dyDescent="0.25">
      <c r="A11403" s="23"/>
      <c r="B11403" s="24"/>
      <c r="C11403" s="25"/>
      <c r="D11403" s="26"/>
      <c r="E11403" s="27"/>
      <c r="F11403" s="28"/>
    </row>
    <row r="11404" spans="1:6" x14ac:dyDescent="0.25">
      <c r="A11404" s="23"/>
      <c r="B11404" s="24"/>
      <c r="C11404" s="25"/>
      <c r="D11404" s="26"/>
      <c r="E11404" s="27"/>
      <c r="F11404" s="28"/>
    </row>
    <row r="11405" spans="1:6" x14ac:dyDescent="0.25">
      <c r="A11405" s="23"/>
      <c r="B11405" s="24"/>
      <c r="C11405" s="25"/>
      <c r="D11405" s="26"/>
      <c r="E11405" s="27"/>
      <c r="F11405" s="28"/>
    </row>
    <row r="11406" spans="1:6" x14ac:dyDescent="0.25">
      <c r="A11406" s="23"/>
      <c r="B11406" s="24"/>
      <c r="C11406" s="25"/>
      <c r="D11406" s="26"/>
      <c r="E11406" s="27"/>
      <c r="F11406" s="28"/>
    </row>
    <row r="11407" spans="1:6" x14ac:dyDescent="0.25">
      <c r="A11407" s="23"/>
      <c r="B11407" s="24"/>
      <c r="C11407" s="25"/>
      <c r="D11407" s="26"/>
      <c r="E11407" s="27"/>
      <c r="F11407" s="28"/>
    </row>
    <row r="11408" spans="1:6" x14ac:dyDescent="0.25">
      <c r="A11408" s="23"/>
      <c r="B11408" s="24"/>
      <c r="C11408" s="25"/>
      <c r="D11408" s="26"/>
      <c r="E11408" s="27"/>
      <c r="F11408" s="28"/>
    </row>
    <row r="11409" spans="1:6" x14ac:dyDescent="0.25">
      <c r="A11409" s="23"/>
      <c r="B11409" s="24"/>
      <c r="C11409" s="25"/>
      <c r="D11409" s="26"/>
      <c r="E11409" s="27"/>
      <c r="F11409" s="28"/>
    </row>
    <row r="11410" spans="1:6" x14ac:dyDescent="0.25">
      <c r="A11410" s="23"/>
      <c r="B11410" s="24"/>
      <c r="C11410" s="25"/>
      <c r="D11410" s="26"/>
      <c r="E11410" s="27"/>
      <c r="F11410" s="28"/>
    </row>
    <row r="11411" spans="1:6" x14ac:dyDescent="0.25">
      <c r="A11411" s="23"/>
      <c r="B11411" s="24"/>
      <c r="C11411" s="25"/>
      <c r="D11411" s="26"/>
      <c r="E11411" s="27"/>
      <c r="F11411" s="28"/>
    </row>
    <row r="11412" spans="1:6" x14ac:dyDescent="0.25">
      <c r="A11412" s="23"/>
      <c r="B11412" s="24"/>
      <c r="C11412" s="25"/>
      <c r="D11412" s="26"/>
      <c r="E11412" s="27"/>
      <c r="F11412" s="28"/>
    </row>
    <row r="11413" spans="1:6" x14ac:dyDescent="0.25">
      <c r="A11413" s="23"/>
      <c r="B11413" s="24"/>
      <c r="C11413" s="25"/>
      <c r="D11413" s="26"/>
      <c r="E11413" s="27"/>
      <c r="F11413" s="28"/>
    </row>
    <row r="11414" spans="1:6" x14ac:dyDescent="0.25">
      <c r="A11414" s="23"/>
      <c r="B11414" s="24"/>
      <c r="C11414" s="25"/>
      <c r="D11414" s="26"/>
      <c r="E11414" s="27"/>
      <c r="F11414" s="28"/>
    </row>
    <row r="11415" spans="1:6" x14ac:dyDescent="0.25">
      <c r="A11415" s="23"/>
      <c r="B11415" s="24"/>
      <c r="C11415" s="25"/>
      <c r="D11415" s="26"/>
      <c r="E11415" s="27"/>
      <c r="F11415" s="28"/>
    </row>
    <row r="11416" spans="1:6" x14ac:dyDescent="0.25">
      <c r="A11416" s="23"/>
      <c r="B11416" s="24"/>
      <c r="C11416" s="25"/>
      <c r="D11416" s="26"/>
      <c r="E11416" s="27"/>
      <c r="F11416" s="28"/>
    </row>
    <row r="11417" spans="1:6" x14ac:dyDescent="0.25">
      <c r="A11417" s="23"/>
      <c r="B11417" s="24"/>
      <c r="C11417" s="25"/>
      <c r="D11417" s="26"/>
      <c r="E11417" s="27"/>
      <c r="F11417" s="28"/>
    </row>
    <row r="11418" spans="1:6" x14ac:dyDescent="0.25">
      <c r="A11418" s="23"/>
      <c r="B11418" s="24"/>
      <c r="C11418" s="25"/>
      <c r="D11418" s="26"/>
      <c r="E11418" s="27"/>
      <c r="F11418" s="28"/>
    </row>
    <row r="11419" spans="1:6" x14ac:dyDescent="0.25">
      <c r="A11419" s="23"/>
      <c r="B11419" s="24"/>
      <c r="C11419" s="25"/>
      <c r="D11419" s="26"/>
      <c r="E11419" s="27"/>
      <c r="F11419" s="28"/>
    </row>
    <row r="11420" spans="1:6" x14ac:dyDescent="0.25">
      <c r="A11420" s="23"/>
      <c r="B11420" s="24"/>
      <c r="C11420" s="25"/>
      <c r="D11420" s="26"/>
      <c r="E11420" s="27"/>
      <c r="F11420" s="28"/>
    </row>
    <row r="11421" spans="1:6" x14ac:dyDescent="0.25">
      <c r="A11421" s="23"/>
      <c r="B11421" s="24"/>
      <c r="C11421" s="25"/>
      <c r="D11421" s="26"/>
      <c r="E11421" s="27"/>
      <c r="F11421" s="28"/>
    </row>
    <row r="11422" spans="1:6" x14ac:dyDescent="0.25">
      <c r="A11422" s="23"/>
      <c r="B11422" s="24"/>
      <c r="C11422" s="25"/>
      <c r="D11422" s="26"/>
      <c r="E11422" s="27"/>
      <c r="F11422" s="28"/>
    </row>
    <row r="11423" spans="1:6" x14ac:dyDescent="0.25">
      <c r="A11423" s="23"/>
      <c r="B11423" s="24"/>
      <c r="C11423" s="25"/>
      <c r="D11423" s="26"/>
      <c r="E11423" s="27"/>
      <c r="F11423" s="28"/>
    </row>
    <row r="11424" spans="1:6" x14ac:dyDescent="0.25">
      <c r="A11424" s="23"/>
      <c r="B11424" s="24"/>
      <c r="C11424" s="25"/>
      <c r="D11424" s="26"/>
      <c r="E11424" s="27"/>
      <c r="F11424" s="28"/>
    </row>
    <row r="11425" spans="1:6" x14ac:dyDescent="0.25">
      <c r="A11425" s="23"/>
      <c r="B11425" s="24"/>
      <c r="C11425" s="25"/>
      <c r="D11425" s="26"/>
      <c r="E11425" s="27"/>
      <c r="F11425" s="28"/>
    </row>
    <row r="11426" spans="1:6" x14ac:dyDescent="0.25">
      <c r="A11426" s="23"/>
      <c r="B11426" s="24"/>
      <c r="C11426" s="25"/>
      <c r="D11426" s="26"/>
      <c r="E11426" s="27"/>
      <c r="F11426" s="28"/>
    </row>
    <row r="11427" spans="1:6" x14ac:dyDescent="0.25">
      <c r="A11427" s="23"/>
      <c r="B11427" s="24"/>
      <c r="C11427" s="25"/>
      <c r="D11427" s="26"/>
      <c r="E11427" s="27"/>
      <c r="F11427" s="28"/>
    </row>
    <row r="11428" spans="1:6" x14ac:dyDescent="0.25">
      <c r="A11428" s="23"/>
      <c r="B11428" s="24"/>
      <c r="C11428" s="25"/>
      <c r="D11428" s="26"/>
      <c r="E11428" s="27"/>
      <c r="F11428" s="28"/>
    </row>
    <row r="11429" spans="1:6" x14ac:dyDescent="0.25">
      <c r="A11429" s="23"/>
      <c r="B11429" s="24"/>
      <c r="C11429" s="25"/>
      <c r="D11429" s="26"/>
      <c r="E11429" s="27"/>
      <c r="F11429" s="28"/>
    </row>
    <row r="11430" spans="1:6" x14ac:dyDescent="0.25">
      <c r="A11430" s="23"/>
      <c r="B11430" s="24"/>
      <c r="C11430" s="25"/>
      <c r="D11430" s="26"/>
      <c r="E11430" s="27"/>
      <c r="F11430" s="28"/>
    </row>
    <row r="11431" spans="1:6" x14ac:dyDescent="0.25">
      <c r="A11431" s="23"/>
      <c r="B11431" s="24"/>
      <c r="C11431" s="25"/>
      <c r="D11431" s="26"/>
      <c r="E11431" s="27"/>
      <c r="F11431" s="28"/>
    </row>
    <row r="11432" spans="1:6" x14ac:dyDescent="0.25">
      <c r="A11432" s="23"/>
      <c r="B11432" s="24"/>
      <c r="C11432" s="25"/>
      <c r="D11432" s="26"/>
      <c r="E11432" s="27"/>
      <c r="F11432" s="28"/>
    </row>
    <row r="11433" spans="1:6" x14ac:dyDescent="0.25">
      <c r="A11433" s="23"/>
      <c r="B11433" s="24"/>
      <c r="C11433" s="25"/>
      <c r="D11433" s="26"/>
      <c r="E11433" s="27"/>
      <c r="F11433" s="28"/>
    </row>
    <row r="11434" spans="1:6" x14ac:dyDescent="0.25">
      <c r="A11434" s="23"/>
      <c r="B11434" s="24"/>
      <c r="C11434" s="25"/>
      <c r="D11434" s="26"/>
      <c r="E11434" s="27"/>
      <c r="F11434" s="28"/>
    </row>
    <row r="11435" spans="1:6" x14ac:dyDescent="0.25">
      <c r="A11435" s="23"/>
      <c r="B11435" s="24"/>
      <c r="C11435" s="25"/>
      <c r="D11435" s="26"/>
      <c r="E11435" s="27"/>
      <c r="F11435" s="28"/>
    </row>
    <row r="11436" spans="1:6" x14ac:dyDescent="0.25">
      <c r="A11436" s="23"/>
      <c r="B11436" s="24"/>
      <c r="C11436" s="25"/>
      <c r="D11436" s="26"/>
      <c r="E11436" s="27"/>
      <c r="F11436" s="28"/>
    </row>
    <row r="11437" spans="1:6" x14ac:dyDescent="0.25">
      <c r="A11437" s="23"/>
      <c r="B11437" s="24"/>
      <c r="C11437" s="25"/>
      <c r="D11437" s="26"/>
      <c r="E11437" s="27"/>
      <c r="F11437" s="28"/>
    </row>
    <row r="11438" spans="1:6" x14ac:dyDescent="0.25">
      <c r="A11438" s="23"/>
      <c r="B11438" s="24"/>
      <c r="C11438" s="25"/>
      <c r="D11438" s="26"/>
      <c r="E11438" s="27"/>
      <c r="F11438" s="28"/>
    </row>
    <row r="11439" spans="1:6" x14ac:dyDescent="0.25">
      <c r="A11439" s="23"/>
      <c r="B11439" s="24"/>
      <c r="C11439" s="25"/>
      <c r="D11439" s="26"/>
      <c r="E11439" s="27"/>
      <c r="F11439" s="28"/>
    </row>
    <row r="11440" spans="1:6" x14ac:dyDescent="0.25">
      <c r="A11440" s="23"/>
      <c r="B11440" s="24"/>
      <c r="C11440" s="25"/>
      <c r="D11440" s="26"/>
      <c r="E11440" s="27"/>
      <c r="F11440" s="28"/>
    </row>
    <row r="11441" spans="1:6" x14ac:dyDescent="0.25">
      <c r="A11441" s="23"/>
      <c r="B11441" s="24"/>
      <c r="C11441" s="25"/>
      <c r="D11441" s="26"/>
      <c r="E11441" s="27"/>
      <c r="F11441" s="28"/>
    </row>
    <row r="11442" spans="1:6" x14ac:dyDescent="0.25">
      <c r="A11442" s="23"/>
      <c r="B11442" s="24"/>
      <c r="C11442" s="25"/>
      <c r="D11442" s="26"/>
      <c r="E11442" s="27"/>
      <c r="F11442" s="28"/>
    </row>
    <row r="11443" spans="1:6" x14ac:dyDescent="0.25">
      <c r="A11443" s="23"/>
      <c r="B11443" s="24"/>
      <c r="C11443" s="25"/>
      <c r="D11443" s="26"/>
      <c r="E11443" s="27"/>
      <c r="F11443" s="28"/>
    </row>
    <row r="11444" spans="1:6" x14ac:dyDescent="0.25">
      <c r="A11444" s="23"/>
      <c r="B11444" s="24"/>
      <c r="C11444" s="25"/>
      <c r="D11444" s="26"/>
      <c r="E11444" s="27"/>
      <c r="F11444" s="28"/>
    </row>
    <row r="11445" spans="1:6" x14ac:dyDescent="0.25">
      <c r="A11445" s="23"/>
      <c r="B11445" s="24"/>
      <c r="C11445" s="25"/>
      <c r="D11445" s="26"/>
      <c r="E11445" s="27"/>
      <c r="F11445" s="28"/>
    </row>
    <row r="11446" spans="1:6" x14ac:dyDescent="0.25">
      <c r="A11446" s="23"/>
      <c r="B11446" s="24"/>
      <c r="C11446" s="25"/>
      <c r="D11446" s="26"/>
      <c r="E11446" s="27"/>
      <c r="F11446" s="28"/>
    </row>
    <row r="11447" spans="1:6" x14ac:dyDescent="0.25">
      <c r="A11447" s="23"/>
      <c r="B11447" s="24"/>
      <c r="C11447" s="25"/>
      <c r="D11447" s="26"/>
      <c r="E11447" s="27"/>
      <c r="F11447" s="28"/>
    </row>
    <row r="11448" spans="1:6" x14ac:dyDescent="0.25">
      <c r="A11448" s="23"/>
      <c r="B11448" s="24"/>
      <c r="C11448" s="25"/>
      <c r="D11448" s="26"/>
      <c r="E11448" s="27"/>
      <c r="F11448" s="28"/>
    </row>
    <row r="11449" spans="1:6" x14ac:dyDescent="0.25">
      <c r="A11449" s="23"/>
      <c r="B11449" s="24"/>
      <c r="C11449" s="25"/>
      <c r="D11449" s="26"/>
      <c r="E11449" s="27"/>
      <c r="F11449" s="28"/>
    </row>
    <row r="11450" spans="1:6" x14ac:dyDescent="0.25">
      <c r="A11450" s="23"/>
      <c r="B11450" s="24"/>
      <c r="C11450" s="25"/>
      <c r="D11450" s="26"/>
      <c r="E11450" s="27"/>
      <c r="F11450" s="28"/>
    </row>
    <row r="11451" spans="1:6" x14ac:dyDescent="0.25">
      <c r="A11451" s="23"/>
      <c r="B11451" s="24"/>
      <c r="C11451" s="25"/>
      <c r="D11451" s="26"/>
      <c r="E11451" s="27"/>
      <c r="F11451" s="28"/>
    </row>
    <row r="11452" spans="1:6" x14ac:dyDescent="0.25">
      <c r="A11452" s="23"/>
      <c r="B11452" s="24"/>
      <c r="C11452" s="25"/>
      <c r="D11452" s="26"/>
      <c r="E11452" s="27"/>
      <c r="F11452" s="28"/>
    </row>
    <row r="11453" spans="1:6" x14ac:dyDescent="0.25">
      <c r="A11453" s="23"/>
      <c r="B11453" s="24"/>
      <c r="C11453" s="25"/>
      <c r="D11453" s="26"/>
      <c r="E11453" s="27"/>
      <c r="F11453" s="28"/>
    </row>
    <row r="11454" spans="1:6" x14ac:dyDescent="0.25">
      <c r="A11454" s="23"/>
      <c r="B11454" s="24"/>
      <c r="C11454" s="25"/>
      <c r="D11454" s="26"/>
      <c r="E11454" s="27"/>
      <c r="F11454" s="28"/>
    </row>
    <row r="11455" spans="1:6" x14ac:dyDescent="0.25">
      <c r="A11455" s="23"/>
      <c r="B11455" s="24"/>
      <c r="C11455" s="25"/>
      <c r="D11455" s="26"/>
      <c r="E11455" s="27"/>
      <c r="F11455" s="28"/>
    </row>
    <row r="11456" spans="1:6" x14ac:dyDescent="0.25">
      <c r="A11456" s="23"/>
      <c r="B11456" s="24"/>
      <c r="C11456" s="25"/>
      <c r="D11456" s="26"/>
      <c r="E11456" s="27"/>
      <c r="F11456" s="28"/>
    </row>
    <row r="11457" spans="1:6" x14ac:dyDescent="0.25">
      <c r="A11457" s="23"/>
      <c r="B11457" s="24"/>
      <c r="C11457" s="25"/>
      <c r="D11457" s="26"/>
      <c r="E11457" s="27"/>
      <c r="F11457" s="28"/>
    </row>
    <row r="11458" spans="1:6" x14ac:dyDescent="0.25">
      <c r="A11458" s="23"/>
      <c r="B11458" s="24"/>
      <c r="C11458" s="25"/>
      <c r="D11458" s="26"/>
      <c r="E11458" s="27"/>
      <c r="F11458" s="28"/>
    </row>
    <row r="11459" spans="1:6" x14ac:dyDescent="0.25">
      <c r="A11459" s="23"/>
      <c r="B11459" s="24"/>
      <c r="C11459" s="25"/>
      <c r="D11459" s="26"/>
      <c r="E11459" s="27"/>
      <c r="F11459" s="28"/>
    </row>
    <row r="11460" spans="1:6" x14ac:dyDescent="0.25">
      <c r="A11460" s="23"/>
      <c r="B11460" s="24"/>
      <c r="C11460" s="25"/>
      <c r="D11460" s="26"/>
      <c r="E11460" s="27"/>
      <c r="F11460" s="28"/>
    </row>
    <row r="11461" spans="1:6" x14ac:dyDescent="0.25">
      <c r="A11461" s="23"/>
      <c r="B11461" s="24"/>
      <c r="C11461" s="25"/>
      <c r="D11461" s="26"/>
      <c r="E11461" s="27"/>
      <c r="F11461" s="28"/>
    </row>
    <row r="11462" spans="1:6" x14ac:dyDescent="0.25">
      <c r="A11462" s="23"/>
      <c r="B11462" s="24"/>
      <c r="C11462" s="25"/>
      <c r="D11462" s="26"/>
      <c r="E11462" s="27"/>
      <c r="F11462" s="28"/>
    </row>
    <row r="11463" spans="1:6" x14ac:dyDescent="0.25">
      <c r="A11463" s="23"/>
      <c r="B11463" s="24"/>
      <c r="C11463" s="25"/>
      <c r="D11463" s="26"/>
      <c r="E11463" s="27"/>
      <c r="F11463" s="28"/>
    </row>
    <row r="11464" spans="1:6" x14ac:dyDescent="0.25">
      <c r="A11464" s="23"/>
      <c r="B11464" s="24"/>
      <c r="C11464" s="25"/>
      <c r="D11464" s="26"/>
      <c r="E11464" s="27"/>
      <c r="F11464" s="28"/>
    </row>
    <row r="11465" spans="1:6" x14ac:dyDescent="0.25">
      <c r="A11465" s="23"/>
      <c r="B11465" s="24"/>
      <c r="C11465" s="25"/>
      <c r="D11465" s="26"/>
      <c r="E11465" s="27"/>
      <c r="F11465" s="28"/>
    </row>
    <row r="11466" spans="1:6" x14ac:dyDescent="0.25">
      <c r="A11466" s="23"/>
      <c r="B11466" s="24"/>
      <c r="C11466" s="25"/>
      <c r="D11466" s="26"/>
      <c r="E11466" s="27"/>
      <c r="F11466" s="28"/>
    </row>
    <row r="11467" spans="1:6" x14ac:dyDescent="0.25">
      <c r="A11467" s="23"/>
      <c r="B11467" s="24"/>
      <c r="C11467" s="25"/>
      <c r="D11467" s="26"/>
      <c r="E11467" s="27"/>
      <c r="F11467" s="28"/>
    </row>
    <row r="11468" spans="1:6" x14ac:dyDescent="0.25">
      <c r="A11468" s="23"/>
      <c r="B11468" s="24"/>
      <c r="C11468" s="25"/>
      <c r="D11468" s="26"/>
      <c r="E11468" s="27"/>
      <c r="F11468" s="28"/>
    </row>
    <row r="11469" spans="1:6" x14ac:dyDescent="0.25">
      <c r="A11469" s="23"/>
      <c r="B11469" s="24"/>
      <c r="C11469" s="25"/>
      <c r="D11469" s="26"/>
      <c r="E11469" s="27"/>
      <c r="F11469" s="28"/>
    </row>
    <row r="11470" spans="1:6" x14ac:dyDescent="0.25">
      <c r="A11470" s="23"/>
      <c r="B11470" s="24"/>
      <c r="C11470" s="25"/>
      <c r="D11470" s="26"/>
      <c r="E11470" s="27"/>
      <c r="F11470" s="28"/>
    </row>
    <row r="11471" spans="1:6" x14ac:dyDescent="0.25">
      <c r="A11471" s="23"/>
      <c r="B11471" s="24"/>
      <c r="C11471" s="25"/>
      <c r="D11471" s="26"/>
      <c r="E11471" s="27"/>
      <c r="F11471" s="28"/>
    </row>
    <row r="11472" spans="1:6" x14ac:dyDescent="0.25">
      <c r="A11472" s="23"/>
      <c r="B11472" s="24"/>
      <c r="C11472" s="25"/>
      <c r="D11472" s="26"/>
      <c r="E11472" s="27"/>
      <c r="F11472" s="28"/>
    </row>
    <row r="11473" spans="1:6" x14ac:dyDescent="0.25">
      <c r="A11473" s="23"/>
      <c r="B11473" s="24"/>
      <c r="C11473" s="25"/>
      <c r="D11473" s="26"/>
      <c r="E11473" s="27"/>
      <c r="F11473" s="28"/>
    </row>
    <row r="11474" spans="1:6" x14ac:dyDescent="0.25">
      <c r="A11474" s="23"/>
      <c r="B11474" s="24"/>
      <c r="C11474" s="25"/>
      <c r="D11474" s="26"/>
      <c r="E11474" s="27"/>
      <c r="F11474" s="28"/>
    </row>
    <row r="11475" spans="1:6" x14ac:dyDescent="0.25">
      <c r="A11475" s="23"/>
      <c r="B11475" s="24"/>
      <c r="C11475" s="25"/>
      <c r="D11475" s="26"/>
      <c r="E11475" s="27"/>
      <c r="F11475" s="28"/>
    </row>
    <row r="11476" spans="1:6" x14ac:dyDescent="0.25">
      <c r="A11476" s="23"/>
      <c r="B11476" s="24"/>
      <c r="C11476" s="25"/>
      <c r="D11476" s="26"/>
      <c r="E11476" s="27"/>
      <c r="F11476" s="28"/>
    </row>
    <row r="11477" spans="1:6" x14ac:dyDescent="0.25">
      <c r="A11477" s="23"/>
      <c r="B11477" s="24"/>
      <c r="C11477" s="25"/>
      <c r="D11477" s="26"/>
      <c r="E11477" s="27"/>
      <c r="F11477" s="28"/>
    </row>
    <row r="11478" spans="1:6" x14ac:dyDescent="0.25">
      <c r="A11478" s="23"/>
      <c r="B11478" s="24"/>
      <c r="C11478" s="25"/>
      <c r="D11478" s="26"/>
      <c r="E11478" s="27"/>
      <c r="F11478" s="28"/>
    </row>
    <row r="11479" spans="1:6" x14ac:dyDescent="0.25">
      <c r="A11479" s="23"/>
      <c r="B11479" s="24"/>
      <c r="C11479" s="25"/>
      <c r="D11479" s="26"/>
      <c r="E11479" s="27"/>
      <c r="F11479" s="28"/>
    </row>
    <row r="11480" spans="1:6" x14ac:dyDescent="0.25">
      <c r="A11480" s="23"/>
      <c r="B11480" s="24"/>
      <c r="C11480" s="25"/>
      <c r="D11480" s="26"/>
      <c r="E11480" s="27"/>
      <c r="F11480" s="28"/>
    </row>
    <row r="11481" spans="1:6" x14ac:dyDescent="0.25">
      <c r="A11481" s="23"/>
      <c r="B11481" s="24"/>
      <c r="C11481" s="25"/>
      <c r="D11481" s="26"/>
      <c r="E11481" s="27"/>
      <c r="F11481" s="28"/>
    </row>
    <row r="11482" spans="1:6" x14ac:dyDescent="0.25">
      <c r="A11482" s="23"/>
      <c r="B11482" s="24"/>
      <c r="C11482" s="25"/>
      <c r="D11482" s="26"/>
      <c r="E11482" s="27"/>
      <c r="F11482" s="28"/>
    </row>
    <row r="11483" spans="1:6" x14ac:dyDescent="0.25">
      <c r="A11483" s="23"/>
      <c r="B11483" s="24"/>
      <c r="C11483" s="25"/>
      <c r="D11483" s="26"/>
      <c r="E11483" s="27"/>
      <c r="F11483" s="28"/>
    </row>
    <row r="11484" spans="1:6" x14ac:dyDescent="0.25">
      <c r="A11484" s="23"/>
      <c r="B11484" s="24"/>
      <c r="C11484" s="25"/>
      <c r="D11484" s="26"/>
      <c r="E11484" s="27"/>
      <c r="F11484" s="28"/>
    </row>
    <row r="11485" spans="1:6" x14ac:dyDescent="0.25">
      <c r="A11485" s="23"/>
      <c r="B11485" s="24"/>
      <c r="C11485" s="25"/>
      <c r="D11485" s="26"/>
      <c r="E11485" s="27"/>
      <c r="F11485" s="28"/>
    </row>
    <row r="11486" spans="1:6" x14ac:dyDescent="0.25">
      <c r="A11486" s="23"/>
      <c r="B11486" s="24"/>
      <c r="C11486" s="25"/>
      <c r="D11486" s="26"/>
      <c r="E11486" s="27"/>
      <c r="F11486" s="28"/>
    </row>
    <row r="11487" spans="1:6" x14ac:dyDescent="0.25">
      <c r="A11487" s="23"/>
      <c r="B11487" s="24"/>
      <c r="C11487" s="25"/>
      <c r="D11487" s="26"/>
      <c r="E11487" s="27"/>
      <c r="F11487" s="28"/>
    </row>
    <row r="11488" spans="1:6" x14ac:dyDescent="0.25">
      <c r="A11488" s="23"/>
      <c r="B11488" s="24"/>
      <c r="C11488" s="25"/>
      <c r="D11488" s="26"/>
      <c r="E11488" s="27"/>
      <c r="F11488" s="28"/>
    </row>
    <row r="11489" spans="1:6" x14ac:dyDescent="0.25">
      <c r="A11489" s="23"/>
      <c r="B11489" s="24"/>
      <c r="C11489" s="25"/>
      <c r="D11489" s="26"/>
      <c r="E11489" s="27"/>
      <c r="F11489" s="28"/>
    </row>
    <row r="11490" spans="1:6" x14ac:dyDescent="0.25">
      <c r="A11490" s="23"/>
      <c r="B11490" s="24"/>
      <c r="C11490" s="25"/>
      <c r="D11490" s="26"/>
      <c r="E11490" s="27"/>
      <c r="F11490" s="28"/>
    </row>
    <row r="11491" spans="1:6" x14ac:dyDescent="0.25">
      <c r="A11491" s="23"/>
      <c r="B11491" s="24"/>
      <c r="C11491" s="25"/>
      <c r="D11491" s="26"/>
      <c r="E11491" s="27"/>
      <c r="F11491" s="28"/>
    </row>
    <row r="11492" spans="1:6" x14ac:dyDescent="0.25">
      <c r="A11492" s="23"/>
      <c r="B11492" s="24"/>
      <c r="C11492" s="25"/>
      <c r="D11492" s="26"/>
      <c r="E11492" s="27"/>
      <c r="F11492" s="28"/>
    </row>
    <row r="11493" spans="1:6" x14ac:dyDescent="0.25">
      <c r="A11493" s="23"/>
      <c r="B11493" s="24"/>
      <c r="C11493" s="25"/>
      <c r="D11493" s="26"/>
      <c r="E11493" s="27"/>
      <c r="F11493" s="28"/>
    </row>
    <row r="11494" spans="1:6" x14ac:dyDescent="0.25">
      <c r="A11494" s="23"/>
      <c r="B11494" s="24"/>
      <c r="C11494" s="25"/>
      <c r="D11494" s="26"/>
      <c r="E11494" s="27"/>
      <c r="F11494" s="28"/>
    </row>
    <row r="11495" spans="1:6" x14ac:dyDescent="0.25">
      <c r="A11495" s="23"/>
      <c r="B11495" s="24"/>
      <c r="C11495" s="25"/>
      <c r="D11495" s="26"/>
      <c r="E11495" s="27"/>
      <c r="F11495" s="28"/>
    </row>
    <row r="11496" spans="1:6" x14ac:dyDescent="0.25">
      <c r="A11496" s="23"/>
      <c r="B11496" s="24"/>
      <c r="C11496" s="25"/>
      <c r="D11496" s="26"/>
      <c r="E11496" s="27"/>
      <c r="F11496" s="28"/>
    </row>
    <row r="11497" spans="1:6" x14ac:dyDescent="0.25">
      <c r="A11497" s="23"/>
      <c r="B11497" s="24"/>
      <c r="C11497" s="25"/>
      <c r="D11497" s="26"/>
      <c r="E11497" s="27"/>
      <c r="F11497" s="28"/>
    </row>
    <row r="11498" spans="1:6" x14ac:dyDescent="0.25">
      <c r="A11498" s="23"/>
      <c r="B11498" s="24"/>
      <c r="C11498" s="25"/>
      <c r="D11498" s="26"/>
      <c r="E11498" s="27"/>
      <c r="F11498" s="28"/>
    </row>
    <row r="11499" spans="1:6" x14ac:dyDescent="0.25">
      <c r="A11499" s="23"/>
      <c r="B11499" s="24"/>
      <c r="C11499" s="25"/>
      <c r="D11499" s="26"/>
      <c r="E11499" s="27"/>
      <c r="F11499" s="28"/>
    </row>
    <row r="11500" spans="1:6" x14ac:dyDescent="0.25">
      <c r="A11500" s="23"/>
      <c r="B11500" s="24"/>
      <c r="C11500" s="25"/>
      <c r="D11500" s="26"/>
      <c r="E11500" s="27"/>
      <c r="F11500" s="28"/>
    </row>
    <row r="11501" spans="1:6" x14ac:dyDescent="0.25">
      <c r="A11501" s="23"/>
      <c r="B11501" s="24"/>
      <c r="C11501" s="25"/>
      <c r="D11501" s="26"/>
      <c r="E11501" s="27"/>
      <c r="F11501" s="28"/>
    </row>
    <row r="11502" spans="1:6" x14ac:dyDescent="0.25">
      <c r="A11502" s="23"/>
      <c r="B11502" s="24"/>
      <c r="C11502" s="25"/>
      <c r="D11502" s="26"/>
      <c r="E11502" s="27"/>
      <c r="F11502" s="28"/>
    </row>
    <row r="11503" spans="1:6" x14ac:dyDescent="0.25">
      <c r="A11503" s="23"/>
      <c r="B11503" s="24"/>
      <c r="C11503" s="25"/>
      <c r="D11503" s="26"/>
      <c r="E11503" s="27"/>
      <c r="F11503" s="28"/>
    </row>
    <row r="11504" spans="1:6" x14ac:dyDescent="0.25">
      <c r="A11504" s="23"/>
      <c r="B11504" s="24"/>
      <c r="C11504" s="25"/>
      <c r="D11504" s="26"/>
      <c r="E11504" s="27"/>
      <c r="F11504" s="28"/>
    </row>
    <row r="11505" spans="1:6" x14ac:dyDescent="0.25">
      <c r="A11505" s="23"/>
      <c r="B11505" s="24"/>
      <c r="C11505" s="25"/>
      <c r="D11505" s="26"/>
      <c r="E11505" s="27"/>
      <c r="F11505" s="28"/>
    </row>
    <row r="11506" spans="1:6" x14ac:dyDescent="0.25">
      <c r="A11506" s="23"/>
      <c r="B11506" s="24"/>
      <c r="C11506" s="25"/>
      <c r="D11506" s="26"/>
      <c r="E11506" s="27"/>
      <c r="F11506" s="28"/>
    </row>
    <row r="11507" spans="1:6" x14ac:dyDescent="0.25">
      <c r="A11507" s="23"/>
      <c r="B11507" s="24"/>
      <c r="C11507" s="25"/>
      <c r="D11507" s="26"/>
      <c r="E11507" s="27"/>
      <c r="F11507" s="28"/>
    </row>
    <row r="11508" spans="1:6" x14ac:dyDescent="0.25">
      <c r="A11508" s="23"/>
      <c r="B11508" s="24"/>
      <c r="C11508" s="25"/>
      <c r="D11508" s="26"/>
      <c r="E11508" s="27"/>
      <c r="F11508" s="28"/>
    </row>
    <row r="11509" spans="1:6" x14ac:dyDescent="0.25">
      <c r="A11509" s="23"/>
      <c r="B11509" s="24"/>
      <c r="C11509" s="25"/>
      <c r="D11509" s="26"/>
      <c r="E11509" s="27"/>
      <c r="F11509" s="28"/>
    </row>
    <row r="11510" spans="1:6" x14ac:dyDescent="0.25">
      <c r="A11510" s="23"/>
      <c r="B11510" s="24"/>
      <c r="C11510" s="25"/>
      <c r="D11510" s="26"/>
      <c r="E11510" s="27"/>
      <c r="F11510" s="28"/>
    </row>
    <row r="11511" spans="1:6" x14ac:dyDescent="0.25">
      <c r="A11511" s="23"/>
      <c r="B11511" s="24"/>
      <c r="C11511" s="25"/>
      <c r="D11511" s="26"/>
      <c r="E11511" s="27"/>
      <c r="F11511" s="28"/>
    </row>
    <row r="11512" spans="1:6" x14ac:dyDescent="0.25">
      <c r="A11512" s="23"/>
      <c r="B11512" s="24"/>
      <c r="C11512" s="25"/>
      <c r="D11512" s="26"/>
      <c r="E11512" s="27"/>
      <c r="F11512" s="28"/>
    </row>
    <row r="11513" spans="1:6" x14ac:dyDescent="0.25">
      <c r="A11513" s="23"/>
      <c r="B11513" s="24"/>
      <c r="C11513" s="25"/>
      <c r="D11513" s="26"/>
      <c r="E11513" s="27"/>
      <c r="F11513" s="28"/>
    </row>
    <row r="11514" spans="1:6" x14ac:dyDescent="0.25">
      <c r="A11514" s="23"/>
      <c r="B11514" s="24"/>
      <c r="C11514" s="25"/>
      <c r="D11514" s="26"/>
      <c r="E11514" s="27"/>
      <c r="F11514" s="28"/>
    </row>
    <row r="11515" spans="1:6" x14ac:dyDescent="0.25">
      <c r="A11515" s="23"/>
      <c r="B11515" s="24"/>
      <c r="C11515" s="25"/>
      <c r="D11515" s="26"/>
      <c r="E11515" s="27"/>
      <c r="F11515" s="28"/>
    </row>
    <row r="11516" spans="1:6" x14ac:dyDescent="0.25">
      <c r="A11516" s="23"/>
      <c r="B11516" s="24"/>
      <c r="C11516" s="25"/>
      <c r="D11516" s="26"/>
      <c r="E11516" s="27"/>
      <c r="F11516" s="28"/>
    </row>
    <row r="11517" spans="1:6" x14ac:dyDescent="0.25">
      <c r="A11517" s="23"/>
      <c r="B11517" s="24"/>
      <c r="C11517" s="25"/>
      <c r="D11517" s="26"/>
      <c r="E11517" s="27"/>
      <c r="F11517" s="28"/>
    </row>
    <row r="11518" spans="1:6" x14ac:dyDescent="0.25">
      <c r="A11518" s="23"/>
      <c r="B11518" s="24"/>
      <c r="C11518" s="25"/>
      <c r="D11518" s="26"/>
      <c r="E11518" s="27"/>
      <c r="F11518" s="28"/>
    </row>
    <row r="11519" spans="1:6" x14ac:dyDescent="0.25">
      <c r="A11519" s="23"/>
      <c r="B11519" s="24"/>
      <c r="C11519" s="25"/>
      <c r="D11519" s="26"/>
      <c r="E11519" s="27"/>
      <c r="F11519" s="28"/>
    </row>
    <row r="11520" spans="1:6" x14ac:dyDescent="0.25">
      <c r="A11520" s="23"/>
      <c r="B11520" s="24"/>
      <c r="C11520" s="25"/>
      <c r="D11520" s="26"/>
      <c r="E11520" s="27"/>
      <c r="F11520" s="28"/>
    </row>
    <row r="11521" spans="1:6" x14ac:dyDescent="0.25">
      <c r="A11521" s="23"/>
      <c r="B11521" s="24"/>
      <c r="C11521" s="25"/>
      <c r="D11521" s="26"/>
      <c r="E11521" s="27"/>
      <c r="F11521" s="28"/>
    </row>
    <row r="11522" spans="1:6" x14ac:dyDescent="0.25">
      <c r="A11522" s="23"/>
      <c r="B11522" s="24"/>
      <c r="C11522" s="25"/>
      <c r="D11522" s="26"/>
      <c r="E11522" s="27"/>
      <c r="F11522" s="28"/>
    </row>
    <row r="11523" spans="1:6" x14ac:dyDescent="0.25">
      <c r="A11523" s="23"/>
      <c r="B11523" s="24"/>
      <c r="C11523" s="25"/>
      <c r="D11523" s="26"/>
      <c r="E11523" s="27"/>
      <c r="F11523" s="28"/>
    </row>
    <row r="11524" spans="1:6" x14ac:dyDescent="0.25">
      <c r="A11524" s="23"/>
      <c r="B11524" s="24"/>
      <c r="C11524" s="25"/>
      <c r="D11524" s="26"/>
      <c r="E11524" s="27"/>
      <c r="F11524" s="28"/>
    </row>
    <row r="11525" spans="1:6" x14ac:dyDescent="0.25">
      <c r="A11525" s="23"/>
      <c r="B11525" s="24"/>
      <c r="C11525" s="25"/>
      <c r="D11525" s="26"/>
      <c r="E11525" s="27"/>
      <c r="F11525" s="28"/>
    </row>
    <row r="11526" spans="1:6" x14ac:dyDescent="0.25">
      <c r="A11526" s="23"/>
      <c r="B11526" s="24"/>
      <c r="C11526" s="25"/>
      <c r="D11526" s="26"/>
      <c r="E11526" s="27"/>
      <c r="F11526" s="28"/>
    </row>
    <row r="11527" spans="1:6" x14ac:dyDescent="0.25">
      <c r="A11527" s="23"/>
      <c r="B11527" s="24"/>
      <c r="C11527" s="25"/>
      <c r="D11527" s="26"/>
      <c r="E11527" s="27"/>
      <c r="F11527" s="28"/>
    </row>
    <row r="11528" spans="1:6" x14ac:dyDescent="0.25">
      <c r="A11528" s="23"/>
      <c r="B11528" s="24"/>
      <c r="C11528" s="25"/>
      <c r="D11528" s="26"/>
      <c r="E11528" s="27"/>
      <c r="F11528" s="28"/>
    </row>
    <row r="11529" spans="1:6" x14ac:dyDescent="0.25">
      <c r="A11529" s="23"/>
      <c r="B11529" s="24"/>
      <c r="C11529" s="25"/>
      <c r="D11529" s="26"/>
      <c r="E11529" s="27"/>
      <c r="F11529" s="28"/>
    </row>
    <row r="11530" spans="1:6" x14ac:dyDescent="0.25">
      <c r="A11530" s="23"/>
      <c r="B11530" s="24"/>
      <c r="C11530" s="25"/>
      <c r="D11530" s="26"/>
      <c r="E11530" s="27"/>
      <c r="F11530" s="28"/>
    </row>
    <row r="11531" spans="1:6" x14ac:dyDescent="0.25">
      <c r="A11531" s="23"/>
      <c r="B11531" s="24"/>
      <c r="C11531" s="25"/>
      <c r="D11531" s="26"/>
      <c r="E11531" s="27"/>
      <c r="F11531" s="28"/>
    </row>
    <row r="11532" spans="1:6" x14ac:dyDescent="0.25">
      <c r="A11532" s="23"/>
      <c r="B11532" s="24"/>
      <c r="C11532" s="25"/>
      <c r="D11532" s="26"/>
      <c r="E11532" s="27"/>
      <c r="F11532" s="28"/>
    </row>
    <row r="11533" spans="1:6" x14ac:dyDescent="0.25">
      <c r="A11533" s="23"/>
      <c r="B11533" s="24"/>
      <c r="C11533" s="25"/>
      <c r="D11533" s="26"/>
      <c r="E11533" s="27"/>
      <c r="F11533" s="28"/>
    </row>
    <row r="11534" spans="1:6" x14ac:dyDescent="0.25">
      <c r="A11534" s="23"/>
      <c r="B11534" s="24"/>
      <c r="C11534" s="25"/>
      <c r="D11534" s="26"/>
      <c r="E11534" s="27"/>
      <c r="F11534" s="28"/>
    </row>
    <row r="11535" spans="1:6" x14ac:dyDescent="0.25">
      <c r="A11535" s="23"/>
      <c r="B11535" s="24"/>
      <c r="C11535" s="25"/>
      <c r="D11535" s="26"/>
      <c r="E11535" s="27"/>
      <c r="F11535" s="28"/>
    </row>
    <row r="11536" spans="1:6" x14ac:dyDescent="0.25">
      <c r="A11536" s="23"/>
      <c r="B11536" s="24"/>
      <c r="C11536" s="25"/>
      <c r="D11536" s="26"/>
      <c r="E11536" s="27"/>
      <c r="F11536" s="28"/>
    </row>
    <row r="11537" spans="1:6" x14ac:dyDescent="0.25">
      <c r="A11537" s="23"/>
      <c r="B11537" s="24"/>
      <c r="C11537" s="25"/>
      <c r="D11537" s="26"/>
      <c r="E11537" s="27"/>
      <c r="F11537" s="28"/>
    </row>
    <row r="11538" spans="1:6" x14ac:dyDescent="0.25">
      <c r="A11538" s="23"/>
      <c r="B11538" s="24"/>
      <c r="C11538" s="25"/>
      <c r="D11538" s="26"/>
      <c r="E11538" s="27"/>
      <c r="F11538" s="28"/>
    </row>
    <row r="11539" spans="1:6" x14ac:dyDescent="0.25">
      <c r="A11539" s="23"/>
      <c r="B11539" s="24"/>
      <c r="C11539" s="25"/>
      <c r="D11539" s="26"/>
      <c r="E11539" s="27"/>
      <c r="F11539" s="28"/>
    </row>
    <row r="11540" spans="1:6" x14ac:dyDescent="0.25">
      <c r="A11540" s="23"/>
      <c r="B11540" s="24"/>
      <c r="C11540" s="25"/>
      <c r="D11540" s="26"/>
      <c r="E11540" s="27"/>
      <c r="F11540" s="28"/>
    </row>
    <row r="11541" spans="1:6" x14ac:dyDescent="0.25">
      <c r="A11541" s="23"/>
      <c r="B11541" s="24"/>
      <c r="C11541" s="25"/>
      <c r="D11541" s="26"/>
      <c r="E11541" s="27"/>
      <c r="F11541" s="28"/>
    </row>
    <row r="11542" spans="1:6" x14ac:dyDescent="0.25">
      <c r="A11542" s="23"/>
      <c r="B11542" s="24"/>
      <c r="C11542" s="25"/>
      <c r="D11542" s="26"/>
      <c r="E11542" s="27"/>
      <c r="F11542" s="28"/>
    </row>
    <row r="11543" spans="1:6" x14ac:dyDescent="0.25">
      <c r="A11543" s="23"/>
      <c r="B11543" s="24"/>
      <c r="C11543" s="25"/>
      <c r="D11543" s="26"/>
      <c r="E11543" s="27"/>
      <c r="F11543" s="28"/>
    </row>
    <row r="11544" spans="1:6" x14ac:dyDescent="0.25">
      <c r="A11544" s="23"/>
      <c r="B11544" s="24"/>
      <c r="C11544" s="25"/>
      <c r="D11544" s="26"/>
      <c r="E11544" s="27"/>
      <c r="F11544" s="28"/>
    </row>
    <row r="11545" spans="1:6" x14ac:dyDescent="0.25">
      <c r="A11545" s="23"/>
      <c r="B11545" s="24"/>
      <c r="C11545" s="25"/>
      <c r="D11545" s="26"/>
      <c r="E11545" s="27"/>
      <c r="F11545" s="28"/>
    </row>
    <row r="11546" spans="1:6" x14ac:dyDescent="0.25">
      <c r="A11546" s="23"/>
      <c r="B11546" s="24"/>
      <c r="C11546" s="25"/>
      <c r="D11546" s="26"/>
      <c r="E11546" s="27"/>
      <c r="F11546" s="28"/>
    </row>
    <row r="11547" spans="1:6" x14ac:dyDescent="0.25">
      <c r="A11547" s="23"/>
      <c r="B11547" s="24"/>
      <c r="C11547" s="25"/>
      <c r="D11547" s="26"/>
      <c r="E11547" s="27"/>
      <c r="F11547" s="28"/>
    </row>
    <row r="11548" spans="1:6" x14ac:dyDescent="0.25">
      <c r="A11548" s="23"/>
      <c r="B11548" s="24"/>
      <c r="C11548" s="25"/>
      <c r="D11548" s="26"/>
      <c r="E11548" s="27"/>
      <c r="F11548" s="28"/>
    </row>
    <row r="11549" spans="1:6" x14ac:dyDescent="0.25">
      <c r="A11549" s="23"/>
      <c r="B11549" s="24"/>
      <c r="C11549" s="25"/>
      <c r="D11549" s="26"/>
      <c r="E11549" s="27"/>
      <c r="F11549" s="28"/>
    </row>
    <row r="11550" spans="1:6" x14ac:dyDescent="0.25">
      <c r="A11550" s="23"/>
      <c r="B11550" s="24"/>
      <c r="C11550" s="25"/>
      <c r="D11550" s="26"/>
      <c r="E11550" s="27"/>
      <c r="F11550" s="28"/>
    </row>
    <row r="11551" spans="1:6" x14ac:dyDescent="0.25">
      <c r="A11551" s="23"/>
      <c r="B11551" s="24"/>
      <c r="C11551" s="25"/>
      <c r="D11551" s="26"/>
      <c r="E11551" s="27"/>
      <c r="F11551" s="28"/>
    </row>
    <row r="11552" spans="1:6" x14ac:dyDescent="0.25">
      <c r="A11552" s="23"/>
      <c r="B11552" s="24"/>
      <c r="C11552" s="25"/>
      <c r="D11552" s="26"/>
      <c r="E11552" s="27"/>
      <c r="F11552" s="28"/>
    </row>
    <row r="11553" spans="1:6" x14ac:dyDescent="0.25">
      <c r="A11553" s="23"/>
      <c r="B11553" s="24"/>
      <c r="C11553" s="25"/>
      <c r="D11553" s="26"/>
      <c r="E11553" s="27"/>
      <c r="F11553" s="28"/>
    </row>
    <row r="11554" spans="1:6" x14ac:dyDescent="0.25">
      <c r="A11554" s="23"/>
      <c r="B11554" s="24"/>
      <c r="C11554" s="25"/>
      <c r="D11554" s="26"/>
      <c r="E11554" s="27"/>
      <c r="F11554" s="28"/>
    </row>
    <row r="11555" spans="1:6" x14ac:dyDescent="0.25">
      <c r="A11555" s="23"/>
      <c r="B11555" s="24"/>
      <c r="C11555" s="25"/>
      <c r="D11555" s="26"/>
      <c r="E11555" s="27"/>
      <c r="F11555" s="28"/>
    </row>
    <row r="11556" spans="1:6" x14ac:dyDescent="0.25">
      <c r="A11556" s="23"/>
      <c r="B11556" s="24"/>
      <c r="C11556" s="25"/>
      <c r="D11556" s="26"/>
      <c r="E11556" s="27"/>
      <c r="F11556" s="28"/>
    </row>
    <row r="11557" spans="1:6" x14ac:dyDescent="0.25">
      <c r="A11557" s="23"/>
      <c r="B11557" s="24"/>
      <c r="C11557" s="25"/>
      <c r="D11557" s="26"/>
      <c r="E11557" s="27"/>
      <c r="F11557" s="28"/>
    </row>
    <row r="11558" spans="1:6" x14ac:dyDescent="0.25">
      <c r="A11558" s="23"/>
      <c r="B11558" s="24"/>
      <c r="C11558" s="25"/>
      <c r="D11558" s="26"/>
      <c r="E11558" s="27"/>
      <c r="F11558" s="28"/>
    </row>
    <row r="11559" spans="1:6" x14ac:dyDescent="0.25">
      <c r="A11559" s="23"/>
      <c r="B11559" s="24"/>
      <c r="C11559" s="25"/>
      <c r="D11559" s="26"/>
      <c r="E11559" s="27"/>
      <c r="F11559" s="28"/>
    </row>
    <row r="11560" spans="1:6" x14ac:dyDescent="0.25">
      <c r="A11560" s="23"/>
      <c r="B11560" s="24"/>
      <c r="C11560" s="25"/>
      <c r="D11560" s="26"/>
      <c r="E11560" s="27"/>
      <c r="F11560" s="28"/>
    </row>
    <row r="11561" spans="1:6" x14ac:dyDescent="0.25">
      <c r="A11561" s="23"/>
      <c r="B11561" s="24"/>
      <c r="C11561" s="25"/>
      <c r="D11561" s="26"/>
      <c r="E11561" s="27"/>
      <c r="F11561" s="28"/>
    </row>
    <row r="11562" spans="1:6" x14ac:dyDescent="0.25">
      <c r="A11562" s="23"/>
      <c r="B11562" s="24"/>
      <c r="C11562" s="25"/>
      <c r="D11562" s="26"/>
      <c r="E11562" s="27"/>
      <c r="F11562" s="28"/>
    </row>
    <row r="11563" spans="1:6" x14ac:dyDescent="0.25">
      <c r="A11563" s="23"/>
      <c r="B11563" s="24"/>
      <c r="C11563" s="25"/>
      <c r="D11563" s="26"/>
      <c r="E11563" s="27"/>
      <c r="F11563" s="28"/>
    </row>
    <row r="11564" spans="1:6" x14ac:dyDescent="0.25">
      <c r="A11564" s="23"/>
      <c r="B11564" s="24"/>
      <c r="C11564" s="25"/>
      <c r="D11564" s="26"/>
      <c r="E11564" s="27"/>
      <c r="F11564" s="28"/>
    </row>
    <row r="11565" spans="1:6" x14ac:dyDescent="0.25">
      <c r="A11565" s="23"/>
      <c r="B11565" s="24"/>
      <c r="C11565" s="25"/>
      <c r="D11565" s="26"/>
      <c r="E11565" s="27"/>
      <c r="F11565" s="28"/>
    </row>
    <row r="11566" spans="1:6" x14ac:dyDescent="0.25">
      <c r="A11566" s="23"/>
      <c r="B11566" s="24"/>
      <c r="C11566" s="25"/>
      <c r="D11566" s="26"/>
      <c r="E11566" s="27"/>
      <c r="F11566" s="28"/>
    </row>
    <row r="11567" spans="1:6" x14ac:dyDescent="0.25">
      <c r="A11567" s="23"/>
      <c r="B11567" s="24"/>
      <c r="C11567" s="25"/>
      <c r="D11567" s="26"/>
      <c r="E11567" s="27"/>
      <c r="F11567" s="28"/>
    </row>
    <row r="11568" spans="1:6" x14ac:dyDescent="0.25">
      <c r="A11568" s="23"/>
      <c r="B11568" s="24"/>
      <c r="C11568" s="25"/>
      <c r="D11568" s="26"/>
      <c r="E11568" s="27"/>
      <c r="F11568" s="28"/>
    </row>
    <row r="11569" spans="1:6" x14ac:dyDescent="0.25">
      <c r="A11569" s="23"/>
      <c r="B11569" s="24"/>
      <c r="C11569" s="25"/>
      <c r="D11569" s="26"/>
      <c r="E11569" s="27"/>
      <c r="F11569" s="28"/>
    </row>
    <row r="11570" spans="1:6" x14ac:dyDescent="0.25">
      <c r="A11570" s="23"/>
      <c r="B11570" s="24"/>
      <c r="C11570" s="25"/>
      <c r="D11570" s="26"/>
      <c r="E11570" s="27"/>
      <c r="F11570" s="28"/>
    </row>
    <row r="11571" spans="1:6" x14ac:dyDescent="0.25">
      <c r="A11571" s="23"/>
      <c r="B11571" s="24"/>
      <c r="C11571" s="25"/>
      <c r="D11571" s="26"/>
      <c r="E11571" s="27"/>
      <c r="F11571" s="28"/>
    </row>
    <row r="11572" spans="1:6" x14ac:dyDescent="0.25">
      <c r="A11572" s="23"/>
      <c r="B11572" s="24"/>
      <c r="C11572" s="25"/>
      <c r="D11572" s="26"/>
      <c r="E11572" s="27"/>
      <c r="F11572" s="28"/>
    </row>
    <row r="11573" spans="1:6" x14ac:dyDescent="0.25">
      <c r="A11573" s="23"/>
      <c r="B11573" s="24"/>
      <c r="C11573" s="25"/>
      <c r="D11573" s="26"/>
      <c r="E11573" s="27"/>
      <c r="F11573" s="28"/>
    </row>
    <row r="11574" spans="1:6" x14ac:dyDescent="0.25">
      <c r="A11574" s="23"/>
      <c r="B11574" s="24"/>
      <c r="C11574" s="25"/>
      <c r="D11574" s="26"/>
      <c r="E11574" s="27"/>
      <c r="F11574" s="28"/>
    </row>
    <row r="11575" spans="1:6" x14ac:dyDescent="0.25">
      <c r="A11575" s="23"/>
      <c r="B11575" s="24"/>
      <c r="C11575" s="25"/>
      <c r="D11575" s="26"/>
      <c r="E11575" s="27"/>
      <c r="F11575" s="28"/>
    </row>
    <row r="11576" spans="1:6" x14ac:dyDescent="0.25">
      <c r="A11576" s="23"/>
      <c r="B11576" s="24"/>
      <c r="C11576" s="25"/>
      <c r="D11576" s="26"/>
      <c r="E11576" s="27"/>
      <c r="F11576" s="28"/>
    </row>
    <row r="11577" spans="1:6" x14ac:dyDescent="0.25">
      <c r="A11577" s="23"/>
      <c r="B11577" s="24"/>
      <c r="C11577" s="25"/>
      <c r="D11577" s="26"/>
      <c r="E11577" s="27"/>
      <c r="F11577" s="28"/>
    </row>
    <row r="11578" spans="1:6" x14ac:dyDescent="0.25">
      <c r="A11578" s="23"/>
      <c r="B11578" s="24"/>
      <c r="C11578" s="25"/>
      <c r="D11578" s="26"/>
      <c r="E11578" s="27"/>
      <c r="F11578" s="28"/>
    </row>
    <row r="11579" spans="1:6" x14ac:dyDescent="0.25">
      <c r="A11579" s="23"/>
      <c r="B11579" s="24"/>
      <c r="C11579" s="25"/>
      <c r="D11579" s="26"/>
      <c r="E11579" s="27"/>
      <c r="F11579" s="28"/>
    </row>
    <row r="11580" spans="1:6" x14ac:dyDescent="0.25">
      <c r="A11580" s="23"/>
      <c r="B11580" s="24"/>
      <c r="C11580" s="25"/>
      <c r="D11580" s="26"/>
      <c r="E11580" s="27"/>
      <c r="F11580" s="28"/>
    </row>
    <row r="11581" spans="1:6" x14ac:dyDescent="0.25">
      <c r="A11581" s="23"/>
      <c r="B11581" s="24"/>
      <c r="C11581" s="25"/>
      <c r="D11581" s="26"/>
      <c r="E11581" s="27"/>
      <c r="F11581" s="28"/>
    </row>
    <row r="11582" spans="1:6" x14ac:dyDescent="0.25">
      <c r="A11582" s="23"/>
      <c r="B11582" s="24"/>
      <c r="C11582" s="25"/>
      <c r="D11582" s="26"/>
      <c r="E11582" s="27"/>
      <c r="F11582" s="28"/>
    </row>
    <row r="11583" spans="1:6" x14ac:dyDescent="0.25">
      <c r="A11583" s="23"/>
      <c r="B11583" s="24"/>
      <c r="C11583" s="25"/>
      <c r="D11583" s="26"/>
      <c r="E11583" s="27"/>
      <c r="F11583" s="28"/>
    </row>
    <row r="11584" spans="1:6" x14ac:dyDescent="0.25">
      <c r="A11584" s="23"/>
      <c r="B11584" s="24"/>
      <c r="C11584" s="25"/>
      <c r="D11584" s="26"/>
      <c r="E11584" s="27"/>
      <c r="F11584" s="28"/>
    </row>
    <row r="11585" spans="1:6" x14ac:dyDescent="0.25">
      <c r="A11585" s="23"/>
      <c r="B11585" s="24"/>
      <c r="C11585" s="25"/>
      <c r="D11585" s="26"/>
      <c r="E11585" s="27"/>
      <c r="F11585" s="28"/>
    </row>
    <row r="11586" spans="1:6" x14ac:dyDescent="0.25">
      <c r="A11586" s="23"/>
      <c r="B11586" s="24"/>
      <c r="C11586" s="25"/>
      <c r="D11586" s="26"/>
      <c r="E11586" s="27"/>
      <c r="F11586" s="28"/>
    </row>
    <row r="11587" spans="1:6" x14ac:dyDescent="0.25">
      <c r="A11587" s="23"/>
      <c r="B11587" s="24"/>
      <c r="C11587" s="25"/>
      <c r="D11587" s="26"/>
      <c r="E11587" s="27"/>
      <c r="F11587" s="28"/>
    </row>
    <row r="11588" spans="1:6" x14ac:dyDescent="0.25">
      <c r="A11588" s="23"/>
      <c r="B11588" s="24"/>
      <c r="C11588" s="25"/>
      <c r="D11588" s="26"/>
      <c r="E11588" s="27"/>
      <c r="F11588" s="28"/>
    </row>
    <row r="11589" spans="1:6" x14ac:dyDescent="0.25">
      <c r="A11589" s="23"/>
      <c r="B11589" s="24"/>
      <c r="C11589" s="25"/>
      <c r="D11589" s="26"/>
      <c r="E11589" s="27"/>
      <c r="F11589" s="28"/>
    </row>
    <row r="11590" spans="1:6" x14ac:dyDescent="0.25">
      <c r="A11590" s="23"/>
      <c r="B11590" s="24"/>
      <c r="C11590" s="25"/>
      <c r="D11590" s="26"/>
      <c r="E11590" s="27"/>
      <c r="F11590" s="28"/>
    </row>
    <row r="11591" spans="1:6" x14ac:dyDescent="0.25">
      <c r="A11591" s="23"/>
      <c r="B11591" s="24"/>
      <c r="C11591" s="25"/>
      <c r="D11591" s="26"/>
      <c r="E11591" s="27"/>
      <c r="F11591" s="28"/>
    </row>
    <row r="11592" spans="1:6" x14ac:dyDescent="0.25">
      <c r="A11592" s="23"/>
      <c r="B11592" s="24"/>
      <c r="C11592" s="25"/>
      <c r="D11592" s="26"/>
      <c r="E11592" s="27"/>
      <c r="F11592" s="28"/>
    </row>
    <row r="11593" spans="1:6" x14ac:dyDescent="0.25">
      <c r="A11593" s="23"/>
      <c r="B11593" s="24"/>
      <c r="C11593" s="25"/>
      <c r="D11593" s="26"/>
      <c r="E11593" s="27"/>
      <c r="F11593" s="28"/>
    </row>
    <row r="11594" spans="1:6" x14ac:dyDescent="0.25">
      <c r="A11594" s="23"/>
      <c r="B11594" s="24"/>
      <c r="C11594" s="25"/>
      <c r="D11594" s="26"/>
      <c r="E11594" s="27"/>
      <c r="F11594" s="28"/>
    </row>
    <row r="11595" spans="1:6" x14ac:dyDescent="0.25">
      <c r="A11595" s="23"/>
      <c r="B11595" s="24"/>
      <c r="C11595" s="25"/>
      <c r="D11595" s="26"/>
      <c r="E11595" s="27"/>
      <c r="F11595" s="28"/>
    </row>
    <row r="11596" spans="1:6" x14ac:dyDescent="0.25">
      <c r="A11596" s="23"/>
      <c r="B11596" s="24"/>
      <c r="C11596" s="25"/>
      <c r="D11596" s="26"/>
      <c r="E11596" s="27"/>
      <c r="F11596" s="28"/>
    </row>
    <row r="11597" spans="1:6" x14ac:dyDescent="0.25">
      <c r="A11597" s="23"/>
      <c r="B11597" s="24"/>
      <c r="C11597" s="25"/>
      <c r="D11597" s="26"/>
      <c r="E11597" s="27"/>
      <c r="F11597" s="28"/>
    </row>
    <row r="11598" spans="1:6" x14ac:dyDescent="0.25">
      <c r="A11598" s="23"/>
      <c r="B11598" s="24"/>
      <c r="C11598" s="25"/>
      <c r="D11598" s="26"/>
      <c r="E11598" s="27"/>
      <c r="F11598" s="28"/>
    </row>
    <row r="11599" spans="1:6" x14ac:dyDescent="0.25">
      <c r="A11599" s="23"/>
      <c r="B11599" s="24"/>
      <c r="C11599" s="25"/>
      <c r="D11599" s="26"/>
      <c r="E11599" s="27"/>
      <c r="F11599" s="28"/>
    </row>
    <row r="11600" spans="1:6" x14ac:dyDescent="0.25">
      <c r="A11600" s="23"/>
      <c r="B11600" s="24"/>
      <c r="C11600" s="25"/>
      <c r="D11600" s="26"/>
      <c r="E11600" s="27"/>
      <c r="F11600" s="28"/>
    </row>
    <row r="11601" spans="1:6" x14ac:dyDescent="0.25">
      <c r="A11601" s="23"/>
      <c r="B11601" s="24"/>
      <c r="C11601" s="25"/>
      <c r="D11601" s="26"/>
      <c r="E11601" s="27"/>
      <c r="F11601" s="28"/>
    </row>
    <row r="11602" spans="1:6" x14ac:dyDescent="0.25">
      <c r="A11602" s="23"/>
      <c r="B11602" s="24"/>
      <c r="C11602" s="25"/>
      <c r="D11602" s="26"/>
      <c r="E11602" s="27"/>
      <c r="F11602" s="28"/>
    </row>
    <row r="11603" spans="1:6" x14ac:dyDescent="0.25">
      <c r="A11603" s="23"/>
      <c r="B11603" s="24"/>
      <c r="C11603" s="25"/>
      <c r="D11603" s="26"/>
      <c r="E11603" s="27"/>
      <c r="F11603" s="28"/>
    </row>
    <row r="11604" spans="1:6" x14ac:dyDescent="0.25">
      <c r="A11604" s="23"/>
      <c r="B11604" s="24"/>
      <c r="C11604" s="25"/>
      <c r="D11604" s="26"/>
      <c r="E11604" s="27"/>
      <c r="F11604" s="28"/>
    </row>
    <row r="11605" spans="1:6" x14ac:dyDescent="0.25">
      <c r="A11605" s="23"/>
      <c r="B11605" s="24"/>
      <c r="C11605" s="25"/>
      <c r="D11605" s="26"/>
      <c r="E11605" s="27"/>
      <c r="F11605" s="28"/>
    </row>
    <row r="11606" spans="1:6" x14ac:dyDescent="0.25">
      <c r="A11606" s="23"/>
      <c r="B11606" s="24"/>
      <c r="C11606" s="25"/>
      <c r="D11606" s="26"/>
      <c r="E11606" s="27"/>
      <c r="F11606" s="28"/>
    </row>
    <row r="11607" spans="1:6" x14ac:dyDescent="0.25">
      <c r="A11607" s="23"/>
      <c r="B11607" s="24"/>
      <c r="C11607" s="25"/>
      <c r="D11607" s="26"/>
      <c r="E11607" s="27"/>
      <c r="F11607" s="28"/>
    </row>
    <row r="11608" spans="1:6" x14ac:dyDescent="0.25">
      <c r="A11608" s="23"/>
      <c r="B11608" s="24"/>
      <c r="C11608" s="25"/>
      <c r="D11608" s="26"/>
      <c r="E11608" s="27"/>
      <c r="F11608" s="28"/>
    </row>
    <row r="11609" spans="1:6" x14ac:dyDescent="0.25">
      <c r="A11609" s="23"/>
      <c r="B11609" s="24"/>
      <c r="C11609" s="25"/>
      <c r="D11609" s="26"/>
      <c r="E11609" s="27"/>
      <c r="F11609" s="28"/>
    </row>
    <row r="11610" spans="1:6" x14ac:dyDescent="0.25">
      <c r="A11610" s="23"/>
      <c r="B11610" s="24"/>
      <c r="C11610" s="25"/>
      <c r="D11610" s="26"/>
      <c r="E11610" s="27"/>
      <c r="F11610" s="28"/>
    </row>
    <row r="11611" spans="1:6" x14ac:dyDescent="0.25">
      <c r="A11611" s="23"/>
      <c r="B11611" s="24"/>
      <c r="C11611" s="25"/>
      <c r="D11611" s="26"/>
      <c r="E11611" s="27"/>
      <c r="F11611" s="28"/>
    </row>
    <row r="11612" spans="1:6" x14ac:dyDescent="0.25">
      <c r="A11612" s="23"/>
      <c r="B11612" s="24"/>
      <c r="C11612" s="25"/>
      <c r="D11612" s="26"/>
      <c r="E11612" s="27"/>
      <c r="F11612" s="28"/>
    </row>
    <row r="11613" spans="1:6" x14ac:dyDescent="0.25">
      <c r="A11613" s="23"/>
      <c r="B11613" s="24"/>
      <c r="C11613" s="25"/>
      <c r="D11613" s="26"/>
      <c r="E11613" s="27"/>
      <c r="F11613" s="28"/>
    </row>
    <row r="11614" spans="1:6" x14ac:dyDescent="0.25">
      <c r="A11614" s="23"/>
      <c r="B11614" s="24"/>
      <c r="C11614" s="25"/>
      <c r="D11614" s="26"/>
      <c r="E11614" s="27"/>
      <c r="F11614" s="28"/>
    </row>
    <row r="11615" spans="1:6" x14ac:dyDescent="0.25">
      <c r="A11615" s="23"/>
      <c r="B11615" s="24"/>
      <c r="C11615" s="25"/>
      <c r="D11615" s="26"/>
      <c r="E11615" s="27"/>
      <c r="F11615" s="28"/>
    </row>
    <row r="11616" spans="1:6" x14ac:dyDescent="0.25">
      <c r="A11616" s="23"/>
      <c r="B11616" s="24"/>
      <c r="C11616" s="25"/>
      <c r="D11616" s="26"/>
      <c r="E11616" s="27"/>
      <c r="F11616" s="28"/>
    </row>
    <row r="11617" spans="1:6" x14ac:dyDescent="0.25">
      <c r="A11617" s="23"/>
      <c r="B11617" s="24"/>
      <c r="C11617" s="25"/>
      <c r="D11617" s="26"/>
      <c r="E11617" s="27"/>
      <c r="F11617" s="28"/>
    </row>
    <row r="11618" spans="1:6" x14ac:dyDescent="0.25">
      <c r="A11618" s="23"/>
      <c r="B11618" s="24"/>
      <c r="C11618" s="25"/>
      <c r="D11618" s="26"/>
      <c r="E11618" s="27"/>
      <c r="F11618" s="28"/>
    </row>
    <row r="11619" spans="1:6" x14ac:dyDescent="0.25">
      <c r="A11619" s="23"/>
      <c r="B11619" s="24"/>
      <c r="C11619" s="25"/>
      <c r="D11619" s="26"/>
      <c r="E11619" s="27"/>
      <c r="F11619" s="28"/>
    </row>
    <row r="11620" spans="1:6" x14ac:dyDescent="0.25">
      <c r="A11620" s="23"/>
      <c r="B11620" s="24"/>
      <c r="C11620" s="25"/>
      <c r="D11620" s="26"/>
      <c r="E11620" s="27"/>
      <c r="F11620" s="28"/>
    </row>
    <row r="11621" spans="1:6" x14ac:dyDescent="0.25">
      <c r="A11621" s="23"/>
      <c r="B11621" s="24"/>
      <c r="C11621" s="25"/>
      <c r="D11621" s="26"/>
      <c r="E11621" s="27"/>
      <c r="F11621" s="28"/>
    </row>
    <row r="11622" spans="1:6" x14ac:dyDescent="0.25">
      <c r="A11622" s="23"/>
      <c r="B11622" s="24"/>
      <c r="C11622" s="25"/>
      <c r="D11622" s="26"/>
      <c r="E11622" s="27"/>
      <c r="F11622" s="28"/>
    </row>
    <row r="11623" spans="1:6" x14ac:dyDescent="0.25">
      <c r="A11623" s="23"/>
      <c r="B11623" s="24"/>
      <c r="C11623" s="25"/>
      <c r="D11623" s="26"/>
      <c r="E11623" s="27"/>
      <c r="F11623" s="28"/>
    </row>
    <row r="11624" spans="1:6" x14ac:dyDescent="0.25">
      <c r="A11624" s="23"/>
      <c r="B11624" s="24"/>
      <c r="C11624" s="25"/>
      <c r="D11624" s="26"/>
      <c r="E11624" s="27"/>
      <c r="F11624" s="28"/>
    </row>
    <row r="11625" spans="1:6" x14ac:dyDescent="0.25">
      <c r="A11625" s="23"/>
      <c r="B11625" s="24"/>
      <c r="C11625" s="25"/>
      <c r="D11625" s="26"/>
      <c r="E11625" s="27"/>
      <c r="F11625" s="28"/>
    </row>
    <row r="11626" spans="1:6" x14ac:dyDescent="0.25">
      <c r="A11626" s="23"/>
      <c r="B11626" s="24"/>
      <c r="C11626" s="25"/>
      <c r="D11626" s="26"/>
      <c r="E11626" s="27"/>
      <c r="F11626" s="28"/>
    </row>
    <row r="11627" spans="1:6" x14ac:dyDescent="0.25">
      <c r="A11627" s="23"/>
      <c r="B11627" s="24"/>
      <c r="C11627" s="25"/>
      <c r="D11627" s="26"/>
      <c r="E11627" s="27"/>
      <c r="F11627" s="28"/>
    </row>
    <row r="11628" spans="1:6" x14ac:dyDescent="0.25">
      <c r="A11628" s="23"/>
      <c r="B11628" s="24"/>
      <c r="C11628" s="25"/>
      <c r="D11628" s="26"/>
      <c r="E11628" s="27"/>
      <c r="F11628" s="28"/>
    </row>
    <row r="11629" spans="1:6" x14ac:dyDescent="0.25">
      <c r="A11629" s="23"/>
      <c r="B11629" s="24"/>
      <c r="C11629" s="25"/>
      <c r="D11629" s="26"/>
      <c r="E11629" s="27"/>
      <c r="F11629" s="28"/>
    </row>
    <row r="11630" spans="1:6" x14ac:dyDescent="0.25">
      <c r="A11630" s="23"/>
      <c r="B11630" s="24"/>
      <c r="C11630" s="25"/>
      <c r="D11630" s="26"/>
      <c r="E11630" s="27"/>
      <c r="F11630" s="28"/>
    </row>
    <row r="11631" spans="1:6" x14ac:dyDescent="0.25">
      <c r="A11631" s="23"/>
      <c r="B11631" s="24"/>
      <c r="C11631" s="25"/>
      <c r="D11631" s="26"/>
      <c r="E11631" s="27"/>
      <c r="F11631" s="28"/>
    </row>
    <row r="11632" spans="1:6" x14ac:dyDescent="0.25">
      <c r="A11632" s="23"/>
      <c r="B11632" s="24"/>
      <c r="C11632" s="25"/>
      <c r="D11632" s="26"/>
      <c r="E11632" s="27"/>
      <c r="F11632" s="28"/>
    </row>
    <row r="11633" spans="1:6" x14ac:dyDescent="0.25">
      <c r="A11633" s="23"/>
      <c r="B11633" s="24"/>
      <c r="C11633" s="25"/>
      <c r="D11633" s="26"/>
      <c r="E11633" s="27"/>
      <c r="F11633" s="28"/>
    </row>
    <row r="11634" spans="1:6" x14ac:dyDescent="0.25">
      <c r="A11634" s="23"/>
      <c r="B11634" s="24"/>
      <c r="C11634" s="25"/>
      <c r="D11634" s="26"/>
      <c r="E11634" s="27"/>
      <c r="F11634" s="28"/>
    </row>
    <row r="11635" spans="1:6" x14ac:dyDescent="0.25">
      <c r="A11635" s="23"/>
      <c r="B11635" s="24"/>
      <c r="C11635" s="25"/>
      <c r="D11635" s="26"/>
      <c r="E11635" s="27"/>
      <c r="F11635" s="28"/>
    </row>
    <row r="11636" spans="1:6" x14ac:dyDescent="0.25">
      <c r="A11636" s="23"/>
      <c r="B11636" s="24"/>
      <c r="C11636" s="25"/>
      <c r="D11636" s="26"/>
      <c r="E11636" s="27"/>
      <c r="F11636" s="28"/>
    </row>
    <row r="11637" spans="1:6" x14ac:dyDescent="0.25">
      <c r="A11637" s="23"/>
      <c r="B11637" s="24"/>
      <c r="C11637" s="25"/>
      <c r="D11637" s="26"/>
      <c r="E11637" s="27"/>
      <c r="F11637" s="28"/>
    </row>
    <row r="11638" spans="1:6" x14ac:dyDescent="0.25">
      <c r="A11638" s="23"/>
      <c r="B11638" s="24"/>
      <c r="C11638" s="25"/>
      <c r="D11638" s="26"/>
      <c r="E11638" s="27"/>
      <c r="F11638" s="28"/>
    </row>
    <row r="11639" spans="1:6" x14ac:dyDescent="0.25">
      <c r="A11639" s="23"/>
      <c r="B11639" s="24"/>
      <c r="C11639" s="25"/>
      <c r="D11639" s="26"/>
      <c r="E11639" s="27"/>
      <c r="F11639" s="28"/>
    </row>
    <row r="11640" spans="1:6" x14ac:dyDescent="0.25">
      <c r="A11640" s="23"/>
      <c r="B11640" s="24"/>
      <c r="C11640" s="25"/>
      <c r="D11640" s="26"/>
      <c r="E11640" s="27"/>
      <c r="F11640" s="28"/>
    </row>
    <row r="11641" spans="1:6" x14ac:dyDescent="0.25">
      <c r="A11641" s="23"/>
      <c r="B11641" s="24"/>
      <c r="C11641" s="25"/>
      <c r="D11641" s="26"/>
      <c r="E11641" s="27"/>
      <c r="F11641" s="28"/>
    </row>
    <row r="11642" spans="1:6" x14ac:dyDescent="0.25">
      <c r="A11642" s="23"/>
      <c r="B11642" s="24"/>
      <c r="C11642" s="25"/>
      <c r="D11642" s="26"/>
      <c r="E11642" s="27"/>
      <c r="F11642" s="28"/>
    </row>
    <row r="11643" spans="1:6" x14ac:dyDescent="0.25">
      <c r="A11643" s="23"/>
      <c r="B11643" s="24"/>
      <c r="C11643" s="25"/>
      <c r="D11643" s="26"/>
      <c r="E11643" s="27"/>
      <c r="F11643" s="28"/>
    </row>
    <row r="11644" spans="1:6" x14ac:dyDescent="0.25">
      <c r="A11644" s="23"/>
      <c r="B11644" s="24"/>
      <c r="C11644" s="25"/>
      <c r="D11644" s="26"/>
      <c r="E11644" s="27"/>
      <c r="F11644" s="28"/>
    </row>
    <row r="11645" spans="1:6" x14ac:dyDescent="0.25">
      <c r="A11645" s="23"/>
      <c r="B11645" s="24"/>
      <c r="C11645" s="25"/>
      <c r="D11645" s="26"/>
      <c r="E11645" s="27"/>
      <c r="F11645" s="28"/>
    </row>
    <row r="11646" spans="1:6" x14ac:dyDescent="0.25">
      <c r="A11646" s="23"/>
      <c r="B11646" s="24"/>
      <c r="C11646" s="25"/>
      <c r="D11646" s="26"/>
      <c r="E11646" s="27"/>
      <c r="F11646" s="28"/>
    </row>
    <row r="11647" spans="1:6" x14ac:dyDescent="0.25">
      <c r="A11647" s="23"/>
      <c r="B11647" s="24"/>
      <c r="C11647" s="25"/>
      <c r="D11647" s="26"/>
      <c r="E11647" s="27"/>
      <c r="F11647" s="28"/>
    </row>
    <row r="11648" spans="1:6" x14ac:dyDescent="0.25">
      <c r="A11648" s="23"/>
      <c r="B11648" s="24"/>
      <c r="C11648" s="25"/>
      <c r="D11648" s="26"/>
      <c r="E11648" s="27"/>
      <c r="F11648" s="28"/>
    </row>
    <row r="11649" spans="1:6" x14ac:dyDescent="0.25">
      <c r="A11649" s="23"/>
      <c r="B11649" s="24"/>
      <c r="C11649" s="25"/>
      <c r="D11649" s="26"/>
      <c r="E11649" s="27"/>
      <c r="F11649" s="28"/>
    </row>
    <row r="11650" spans="1:6" x14ac:dyDescent="0.25">
      <c r="A11650" s="23"/>
      <c r="B11650" s="24"/>
      <c r="C11650" s="25"/>
      <c r="D11650" s="26"/>
      <c r="E11650" s="27"/>
      <c r="F11650" s="28"/>
    </row>
    <row r="11651" spans="1:6" x14ac:dyDescent="0.25">
      <c r="A11651" s="23"/>
      <c r="B11651" s="24"/>
      <c r="C11651" s="25"/>
      <c r="D11651" s="26"/>
      <c r="E11651" s="27"/>
      <c r="F11651" s="28"/>
    </row>
    <row r="11652" spans="1:6" x14ac:dyDescent="0.25">
      <c r="A11652" s="23"/>
      <c r="B11652" s="24"/>
      <c r="C11652" s="25"/>
      <c r="D11652" s="26"/>
      <c r="E11652" s="27"/>
      <c r="F11652" s="28"/>
    </row>
    <row r="11653" spans="1:6" x14ac:dyDescent="0.25">
      <c r="A11653" s="23"/>
      <c r="B11653" s="24"/>
      <c r="C11653" s="25"/>
      <c r="D11653" s="26"/>
      <c r="E11653" s="27"/>
      <c r="F11653" s="28"/>
    </row>
    <row r="11654" spans="1:6" x14ac:dyDescent="0.25">
      <c r="A11654" s="23"/>
      <c r="B11654" s="24"/>
      <c r="C11654" s="25"/>
      <c r="D11654" s="26"/>
      <c r="E11654" s="27"/>
      <c r="F11654" s="28"/>
    </row>
    <row r="11655" spans="1:6" x14ac:dyDescent="0.25">
      <c r="A11655" s="23"/>
      <c r="B11655" s="24"/>
      <c r="C11655" s="25"/>
      <c r="D11655" s="26"/>
      <c r="E11655" s="27"/>
      <c r="F11655" s="28"/>
    </row>
    <row r="11656" spans="1:6" x14ac:dyDescent="0.25">
      <c r="A11656" s="23"/>
      <c r="B11656" s="24"/>
      <c r="C11656" s="25"/>
      <c r="D11656" s="26"/>
      <c r="E11656" s="27"/>
      <c r="F11656" s="28"/>
    </row>
    <row r="11657" spans="1:6" x14ac:dyDescent="0.25">
      <c r="A11657" s="23"/>
      <c r="B11657" s="24"/>
      <c r="C11657" s="25"/>
      <c r="D11657" s="26"/>
      <c r="E11657" s="27"/>
      <c r="F11657" s="28"/>
    </row>
    <row r="11658" spans="1:6" x14ac:dyDescent="0.25">
      <c r="A11658" s="23"/>
      <c r="B11658" s="24"/>
      <c r="C11658" s="25"/>
      <c r="D11658" s="26"/>
      <c r="E11658" s="27"/>
      <c r="F11658" s="28"/>
    </row>
    <row r="11659" spans="1:6" x14ac:dyDescent="0.25">
      <c r="A11659" s="23"/>
      <c r="B11659" s="24"/>
      <c r="C11659" s="25"/>
      <c r="D11659" s="26"/>
      <c r="E11659" s="27"/>
      <c r="F11659" s="28"/>
    </row>
    <row r="11660" spans="1:6" x14ac:dyDescent="0.25">
      <c r="A11660" s="23"/>
      <c r="B11660" s="24"/>
      <c r="C11660" s="25"/>
      <c r="D11660" s="26"/>
      <c r="E11660" s="27"/>
      <c r="F11660" s="28"/>
    </row>
    <row r="11661" spans="1:6" x14ac:dyDescent="0.25">
      <c r="A11661" s="23"/>
      <c r="B11661" s="24"/>
      <c r="C11661" s="25"/>
      <c r="D11661" s="26"/>
      <c r="E11661" s="27"/>
      <c r="F11661" s="28"/>
    </row>
    <row r="11662" spans="1:6" x14ac:dyDescent="0.25">
      <c r="A11662" s="23"/>
      <c r="B11662" s="24"/>
      <c r="C11662" s="25"/>
      <c r="D11662" s="26"/>
      <c r="E11662" s="27"/>
      <c r="F11662" s="28"/>
    </row>
    <row r="11663" spans="1:6" x14ac:dyDescent="0.25">
      <c r="A11663" s="23"/>
      <c r="B11663" s="24"/>
      <c r="C11663" s="25"/>
      <c r="D11663" s="26"/>
      <c r="E11663" s="27"/>
      <c r="F11663" s="28"/>
    </row>
    <row r="11664" spans="1:6" x14ac:dyDescent="0.25">
      <c r="A11664" s="23"/>
      <c r="B11664" s="24"/>
      <c r="C11664" s="25"/>
      <c r="D11664" s="26"/>
      <c r="E11664" s="27"/>
      <c r="F11664" s="28"/>
    </row>
    <row r="11665" spans="1:6" x14ac:dyDescent="0.25">
      <c r="A11665" s="23"/>
      <c r="B11665" s="24"/>
      <c r="C11665" s="25"/>
      <c r="D11665" s="26"/>
      <c r="E11665" s="27"/>
      <c r="F11665" s="28"/>
    </row>
    <row r="11666" spans="1:6" x14ac:dyDescent="0.25">
      <c r="A11666" s="23"/>
      <c r="B11666" s="24"/>
      <c r="C11666" s="25"/>
      <c r="D11666" s="26"/>
      <c r="E11666" s="27"/>
      <c r="F11666" s="28"/>
    </row>
    <row r="11667" spans="1:6" x14ac:dyDescent="0.25">
      <c r="A11667" s="23"/>
      <c r="B11667" s="24"/>
      <c r="C11667" s="25"/>
      <c r="D11667" s="26"/>
      <c r="E11667" s="27"/>
      <c r="F11667" s="28"/>
    </row>
    <row r="11668" spans="1:6" x14ac:dyDescent="0.25">
      <c r="A11668" s="23"/>
      <c r="B11668" s="24"/>
      <c r="C11668" s="25"/>
      <c r="D11668" s="26"/>
      <c r="E11668" s="27"/>
      <c r="F11668" s="28"/>
    </row>
    <row r="11669" spans="1:6" x14ac:dyDescent="0.25">
      <c r="A11669" s="23"/>
      <c r="B11669" s="24"/>
      <c r="C11669" s="25"/>
      <c r="D11669" s="26"/>
      <c r="E11669" s="27"/>
      <c r="F11669" s="28"/>
    </row>
    <row r="11670" spans="1:6" x14ac:dyDescent="0.25">
      <c r="A11670" s="23"/>
      <c r="B11670" s="24"/>
      <c r="C11670" s="25"/>
      <c r="D11670" s="26"/>
      <c r="E11670" s="27"/>
      <c r="F11670" s="28"/>
    </row>
    <row r="11671" spans="1:6" x14ac:dyDescent="0.25">
      <c r="A11671" s="23"/>
      <c r="B11671" s="24"/>
      <c r="C11671" s="25"/>
      <c r="D11671" s="26"/>
      <c r="E11671" s="27"/>
      <c r="F11671" s="28"/>
    </row>
    <row r="11672" spans="1:6" x14ac:dyDescent="0.25">
      <c r="A11672" s="23"/>
      <c r="B11672" s="24"/>
      <c r="C11672" s="25"/>
      <c r="D11672" s="26"/>
      <c r="E11672" s="27"/>
      <c r="F11672" s="28"/>
    </row>
    <row r="11673" spans="1:6" x14ac:dyDescent="0.25">
      <c r="A11673" s="23"/>
      <c r="B11673" s="24"/>
      <c r="C11673" s="25"/>
      <c r="D11673" s="26"/>
      <c r="E11673" s="27"/>
      <c r="F11673" s="28"/>
    </row>
    <row r="11674" spans="1:6" x14ac:dyDescent="0.25">
      <c r="A11674" s="23"/>
      <c r="B11674" s="24"/>
      <c r="C11674" s="25"/>
      <c r="D11674" s="26"/>
      <c r="E11674" s="27"/>
      <c r="F11674" s="28"/>
    </row>
    <row r="11675" spans="1:6" x14ac:dyDescent="0.25">
      <c r="A11675" s="23"/>
      <c r="B11675" s="24"/>
      <c r="C11675" s="25"/>
      <c r="D11675" s="26"/>
      <c r="E11675" s="27"/>
      <c r="F11675" s="28"/>
    </row>
    <row r="11676" spans="1:6" x14ac:dyDescent="0.25">
      <c r="A11676" s="23"/>
      <c r="B11676" s="24"/>
      <c r="C11676" s="25"/>
      <c r="D11676" s="26"/>
      <c r="E11676" s="27"/>
      <c r="F11676" s="28"/>
    </row>
    <row r="11677" spans="1:6" x14ac:dyDescent="0.25">
      <c r="A11677" s="23"/>
      <c r="B11677" s="24"/>
      <c r="C11677" s="25"/>
      <c r="D11677" s="26"/>
      <c r="E11677" s="27"/>
      <c r="F11677" s="28"/>
    </row>
    <row r="11678" spans="1:6" x14ac:dyDescent="0.25">
      <c r="A11678" s="23"/>
      <c r="B11678" s="24"/>
      <c r="C11678" s="25"/>
      <c r="D11678" s="26"/>
      <c r="E11678" s="27"/>
      <c r="F11678" s="28"/>
    </row>
    <row r="11679" spans="1:6" x14ac:dyDescent="0.25">
      <c r="A11679" s="23"/>
      <c r="B11679" s="24"/>
      <c r="C11679" s="25"/>
      <c r="D11679" s="26"/>
      <c r="E11679" s="27"/>
      <c r="F11679" s="28"/>
    </row>
    <row r="11680" spans="1:6" x14ac:dyDescent="0.25">
      <c r="A11680" s="23"/>
      <c r="B11680" s="24"/>
      <c r="C11680" s="25"/>
      <c r="D11680" s="26"/>
      <c r="E11680" s="27"/>
      <c r="F11680" s="28"/>
    </row>
    <row r="11681" spans="1:6" x14ac:dyDescent="0.25">
      <c r="A11681" s="23"/>
      <c r="B11681" s="24"/>
      <c r="C11681" s="25"/>
      <c r="D11681" s="26"/>
      <c r="E11681" s="27"/>
      <c r="F11681" s="28"/>
    </row>
    <row r="11682" spans="1:6" x14ac:dyDescent="0.25">
      <c r="A11682" s="23"/>
      <c r="B11682" s="24"/>
      <c r="C11682" s="25"/>
      <c r="D11682" s="26"/>
      <c r="E11682" s="27"/>
      <c r="F11682" s="28"/>
    </row>
    <row r="11683" spans="1:6" x14ac:dyDescent="0.25">
      <c r="A11683" s="23"/>
      <c r="B11683" s="24"/>
      <c r="C11683" s="25"/>
      <c r="D11683" s="26"/>
      <c r="E11683" s="27"/>
      <c r="F11683" s="28"/>
    </row>
    <row r="11684" spans="1:6" x14ac:dyDescent="0.25">
      <c r="A11684" s="23"/>
      <c r="B11684" s="24"/>
      <c r="C11684" s="25"/>
      <c r="D11684" s="26"/>
      <c r="E11684" s="27"/>
      <c r="F11684" s="28"/>
    </row>
    <row r="11685" spans="1:6" x14ac:dyDescent="0.25">
      <c r="A11685" s="23"/>
      <c r="B11685" s="24"/>
      <c r="C11685" s="25"/>
      <c r="D11685" s="26"/>
      <c r="E11685" s="27"/>
      <c r="F11685" s="28"/>
    </row>
    <row r="11686" spans="1:6" x14ac:dyDescent="0.25">
      <c r="A11686" s="23"/>
      <c r="B11686" s="24"/>
      <c r="C11686" s="25"/>
      <c r="D11686" s="26"/>
      <c r="E11686" s="27"/>
      <c r="F11686" s="28"/>
    </row>
    <row r="11687" spans="1:6" x14ac:dyDescent="0.25">
      <c r="A11687" s="23"/>
      <c r="B11687" s="24"/>
      <c r="C11687" s="25"/>
      <c r="D11687" s="26"/>
      <c r="E11687" s="27"/>
      <c r="F11687" s="28"/>
    </row>
    <row r="11688" spans="1:6" x14ac:dyDescent="0.25">
      <c r="A11688" s="23"/>
      <c r="B11688" s="24"/>
      <c r="C11688" s="25"/>
      <c r="D11688" s="26"/>
      <c r="E11688" s="27"/>
      <c r="F11688" s="28"/>
    </row>
    <row r="11689" spans="1:6" x14ac:dyDescent="0.25">
      <c r="A11689" s="23"/>
      <c r="B11689" s="24"/>
      <c r="C11689" s="25"/>
      <c r="D11689" s="26"/>
      <c r="E11689" s="27"/>
      <c r="F11689" s="28"/>
    </row>
    <row r="11690" spans="1:6" x14ac:dyDescent="0.25">
      <c r="A11690" s="23"/>
      <c r="B11690" s="24"/>
      <c r="C11690" s="25"/>
      <c r="D11690" s="26"/>
      <c r="E11690" s="27"/>
      <c r="F11690" s="28"/>
    </row>
    <row r="11691" spans="1:6" x14ac:dyDescent="0.25">
      <c r="A11691" s="23"/>
      <c r="B11691" s="24"/>
      <c r="C11691" s="25"/>
      <c r="D11691" s="26"/>
      <c r="E11691" s="27"/>
      <c r="F11691" s="28"/>
    </row>
    <row r="11692" spans="1:6" x14ac:dyDescent="0.25">
      <c r="A11692" s="23"/>
      <c r="B11692" s="24"/>
      <c r="C11692" s="25"/>
      <c r="D11692" s="26"/>
      <c r="E11692" s="27"/>
      <c r="F11692" s="28"/>
    </row>
    <row r="11693" spans="1:6" x14ac:dyDescent="0.25">
      <c r="A11693" s="23"/>
      <c r="B11693" s="24"/>
      <c r="C11693" s="25"/>
      <c r="D11693" s="26"/>
      <c r="E11693" s="27"/>
      <c r="F11693" s="28"/>
    </row>
    <row r="11694" spans="1:6" x14ac:dyDescent="0.25">
      <c r="A11694" s="23"/>
      <c r="B11694" s="24"/>
      <c r="C11694" s="25"/>
      <c r="D11694" s="26"/>
      <c r="E11694" s="27"/>
      <c r="F11694" s="28"/>
    </row>
    <row r="11695" spans="1:6" x14ac:dyDescent="0.25">
      <c r="A11695" s="23"/>
      <c r="B11695" s="24"/>
      <c r="C11695" s="25"/>
      <c r="D11695" s="26"/>
      <c r="E11695" s="27"/>
      <c r="F11695" s="28"/>
    </row>
    <row r="11696" spans="1:6" x14ac:dyDescent="0.25">
      <c r="A11696" s="23"/>
      <c r="B11696" s="24"/>
      <c r="C11696" s="25"/>
      <c r="D11696" s="26"/>
      <c r="E11696" s="27"/>
      <c r="F11696" s="28"/>
    </row>
    <row r="11697" spans="1:6" x14ac:dyDescent="0.25">
      <c r="A11697" s="23"/>
      <c r="B11697" s="24"/>
      <c r="C11697" s="25"/>
      <c r="D11697" s="26"/>
      <c r="E11697" s="27"/>
      <c r="F11697" s="28"/>
    </row>
    <row r="11698" spans="1:6" x14ac:dyDescent="0.25">
      <c r="A11698" s="23"/>
      <c r="B11698" s="24"/>
      <c r="C11698" s="25"/>
      <c r="D11698" s="26"/>
      <c r="E11698" s="27"/>
      <c r="F11698" s="28"/>
    </row>
    <row r="11699" spans="1:6" x14ac:dyDescent="0.25">
      <c r="A11699" s="23"/>
      <c r="B11699" s="24"/>
      <c r="C11699" s="25"/>
      <c r="D11699" s="26"/>
      <c r="E11699" s="27"/>
      <c r="F11699" s="28"/>
    </row>
    <row r="11700" spans="1:6" x14ac:dyDescent="0.25">
      <c r="A11700" s="23"/>
      <c r="B11700" s="24"/>
      <c r="C11700" s="25"/>
      <c r="D11700" s="26"/>
      <c r="E11700" s="27"/>
      <c r="F11700" s="28"/>
    </row>
    <row r="11701" spans="1:6" x14ac:dyDescent="0.25">
      <c r="A11701" s="23"/>
      <c r="B11701" s="24"/>
      <c r="C11701" s="25"/>
      <c r="D11701" s="26"/>
      <c r="E11701" s="27"/>
      <c r="F11701" s="28"/>
    </row>
    <row r="11702" spans="1:6" x14ac:dyDescent="0.25">
      <c r="A11702" s="23"/>
      <c r="B11702" s="24"/>
      <c r="C11702" s="25"/>
      <c r="D11702" s="26"/>
      <c r="E11702" s="27"/>
      <c r="F11702" s="28"/>
    </row>
    <row r="11703" spans="1:6" x14ac:dyDescent="0.25">
      <c r="A11703" s="23"/>
      <c r="B11703" s="24"/>
      <c r="C11703" s="25"/>
      <c r="D11703" s="26"/>
      <c r="E11703" s="27"/>
      <c r="F11703" s="28"/>
    </row>
    <row r="11704" spans="1:6" x14ac:dyDescent="0.25">
      <c r="A11704" s="23"/>
      <c r="B11704" s="24"/>
      <c r="C11704" s="25"/>
      <c r="D11704" s="26"/>
      <c r="E11704" s="27"/>
      <c r="F11704" s="28"/>
    </row>
    <row r="11705" spans="1:6" x14ac:dyDescent="0.25">
      <c r="A11705" s="23"/>
      <c r="B11705" s="24"/>
      <c r="C11705" s="25"/>
      <c r="D11705" s="26"/>
      <c r="E11705" s="27"/>
      <c r="F11705" s="28"/>
    </row>
    <row r="11706" spans="1:6" x14ac:dyDescent="0.25">
      <c r="A11706" s="23"/>
      <c r="B11706" s="24"/>
      <c r="C11706" s="25"/>
      <c r="D11706" s="26"/>
      <c r="E11706" s="27"/>
      <c r="F11706" s="28"/>
    </row>
    <row r="11707" spans="1:6" x14ac:dyDescent="0.25">
      <c r="A11707" s="23"/>
      <c r="B11707" s="24"/>
      <c r="C11707" s="25"/>
      <c r="D11707" s="26"/>
      <c r="E11707" s="27"/>
      <c r="F11707" s="28"/>
    </row>
    <row r="11708" spans="1:6" x14ac:dyDescent="0.25">
      <c r="A11708" s="23"/>
      <c r="B11708" s="24"/>
      <c r="C11708" s="25"/>
      <c r="D11708" s="26"/>
      <c r="E11708" s="27"/>
      <c r="F11708" s="28"/>
    </row>
    <row r="11709" spans="1:6" x14ac:dyDescent="0.25">
      <c r="A11709" s="23"/>
      <c r="B11709" s="24"/>
      <c r="C11709" s="25"/>
      <c r="D11709" s="26"/>
      <c r="E11709" s="27"/>
      <c r="F11709" s="28"/>
    </row>
    <row r="11710" spans="1:6" x14ac:dyDescent="0.25">
      <c r="A11710" s="23"/>
      <c r="B11710" s="24"/>
      <c r="C11710" s="25"/>
      <c r="D11710" s="26"/>
      <c r="E11710" s="27"/>
      <c r="F11710" s="28"/>
    </row>
    <row r="11711" spans="1:6" x14ac:dyDescent="0.25">
      <c r="A11711" s="23"/>
      <c r="B11711" s="24"/>
      <c r="C11711" s="25"/>
      <c r="D11711" s="26"/>
      <c r="E11711" s="27"/>
      <c r="F11711" s="28"/>
    </row>
    <row r="11712" spans="1:6" x14ac:dyDescent="0.25">
      <c r="A11712" s="23"/>
      <c r="B11712" s="24"/>
      <c r="C11712" s="25"/>
      <c r="D11712" s="26"/>
      <c r="E11712" s="27"/>
      <c r="F11712" s="28"/>
    </row>
    <row r="11713" spans="1:6" x14ac:dyDescent="0.25">
      <c r="A11713" s="23"/>
      <c r="B11713" s="24"/>
      <c r="C11713" s="25"/>
      <c r="D11713" s="26"/>
      <c r="E11713" s="27"/>
      <c r="F11713" s="28"/>
    </row>
    <row r="11714" spans="1:6" x14ac:dyDescent="0.25">
      <c r="A11714" s="23"/>
      <c r="B11714" s="24"/>
      <c r="C11714" s="25"/>
      <c r="D11714" s="26"/>
      <c r="E11714" s="27"/>
      <c r="F11714" s="28"/>
    </row>
    <row r="11715" spans="1:6" x14ac:dyDescent="0.25">
      <c r="A11715" s="23"/>
      <c r="B11715" s="24"/>
      <c r="C11715" s="25"/>
      <c r="D11715" s="26"/>
      <c r="E11715" s="27"/>
      <c r="F11715" s="28"/>
    </row>
    <row r="11716" spans="1:6" x14ac:dyDescent="0.25">
      <c r="A11716" s="23"/>
      <c r="B11716" s="24"/>
      <c r="C11716" s="25"/>
      <c r="D11716" s="26"/>
      <c r="E11716" s="27"/>
      <c r="F11716" s="28"/>
    </row>
    <row r="11717" spans="1:6" x14ac:dyDescent="0.25">
      <c r="A11717" s="23"/>
      <c r="B11717" s="24"/>
      <c r="C11717" s="25"/>
      <c r="D11717" s="26"/>
      <c r="E11717" s="27"/>
      <c r="F11717" s="28"/>
    </row>
    <row r="11718" spans="1:6" x14ac:dyDescent="0.25">
      <c r="A11718" s="23"/>
      <c r="B11718" s="24"/>
      <c r="C11718" s="25"/>
      <c r="D11718" s="26"/>
      <c r="E11718" s="27"/>
      <c r="F11718" s="28"/>
    </row>
    <row r="11719" spans="1:6" x14ac:dyDescent="0.25">
      <c r="A11719" s="23"/>
      <c r="B11719" s="24"/>
      <c r="C11719" s="25"/>
      <c r="D11719" s="26"/>
      <c r="E11719" s="27"/>
      <c r="F11719" s="28"/>
    </row>
    <row r="11720" spans="1:6" x14ac:dyDescent="0.25">
      <c r="A11720" s="23"/>
      <c r="B11720" s="24"/>
      <c r="C11720" s="25"/>
      <c r="D11720" s="26"/>
      <c r="E11720" s="27"/>
      <c r="F11720" s="28"/>
    </row>
    <row r="11721" spans="1:6" x14ac:dyDescent="0.25">
      <c r="A11721" s="23"/>
      <c r="B11721" s="24"/>
      <c r="C11721" s="25"/>
      <c r="D11721" s="26"/>
      <c r="E11721" s="27"/>
      <c r="F11721" s="28"/>
    </row>
    <row r="11722" spans="1:6" x14ac:dyDescent="0.25">
      <c r="A11722" s="23"/>
      <c r="B11722" s="24"/>
      <c r="C11722" s="25"/>
      <c r="D11722" s="26"/>
      <c r="E11722" s="27"/>
      <c r="F11722" s="28"/>
    </row>
    <row r="11723" spans="1:6" x14ac:dyDescent="0.25">
      <c r="A11723" s="23"/>
      <c r="B11723" s="24"/>
      <c r="C11723" s="25"/>
      <c r="D11723" s="26"/>
      <c r="E11723" s="27"/>
      <c r="F11723" s="28"/>
    </row>
    <row r="11724" spans="1:6" x14ac:dyDescent="0.25">
      <c r="A11724" s="23"/>
      <c r="B11724" s="24"/>
      <c r="C11724" s="25"/>
      <c r="D11724" s="26"/>
      <c r="E11724" s="27"/>
      <c r="F11724" s="28"/>
    </row>
    <row r="11725" spans="1:6" x14ac:dyDescent="0.25">
      <c r="A11725" s="23"/>
      <c r="B11725" s="24"/>
      <c r="C11725" s="25"/>
      <c r="D11725" s="26"/>
      <c r="E11725" s="27"/>
      <c r="F11725" s="28"/>
    </row>
    <row r="11726" spans="1:6" x14ac:dyDescent="0.25">
      <c r="A11726" s="23"/>
      <c r="B11726" s="24"/>
      <c r="C11726" s="25"/>
      <c r="D11726" s="26"/>
      <c r="E11726" s="27"/>
      <c r="F11726" s="28"/>
    </row>
    <row r="11727" spans="1:6" x14ac:dyDescent="0.25">
      <c r="A11727" s="23"/>
      <c r="B11727" s="24"/>
      <c r="C11727" s="25"/>
      <c r="D11727" s="26"/>
      <c r="E11727" s="27"/>
      <c r="F11727" s="28"/>
    </row>
    <row r="11728" spans="1:6" x14ac:dyDescent="0.25">
      <c r="A11728" s="23"/>
      <c r="B11728" s="24"/>
      <c r="C11728" s="25"/>
      <c r="D11728" s="26"/>
      <c r="E11728" s="27"/>
      <c r="F11728" s="28"/>
    </row>
    <row r="11729" spans="1:6" x14ac:dyDescent="0.25">
      <c r="A11729" s="23"/>
      <c r="B11729" s="24"/>
      <c r="C11729" s="25"/>
      <c r="D11729" s="26"/>
      <c r="E11729" s="27"/>
      <c r="F11729" s="28"/>
    </row>
    <row r="11730" spans="1:6" x14ac:dyDescent="0.25">
      <c r="A11730" s="23"/>
      <c r="B11730" s="24"/>
      <c r="C11730" s="25"/>
      <c r="D11730" s="26"/>
      <c r="E11730" s="27"/>
      <c r="F11730" s="28"/>
    </row>
    <row r="11731" spans="1:6" x14ac:dyDescent="0.25">
      <c r="A11731" s="23"/>
      <c r="B11731" s="24"/>
      <c r="C11731" s="25"/>
      <c r="D11731" s="26"/>
      <c r="E11731" s="27"/>
      <c r="F11731" s="28"/>
    </row>
    <row r="11732" spans="1:6" x14ac:dyDescent="0.25">
      <c r="A11732" s="23"/>
      <c r="B11732" s="24"/>
      <c r="C11732" s="25"/>
      <c r="D11732" s="26"/>
      <c r="E11732" s="27"/>
      <c r="F11732" s="28"/>
    </row>
    <row r="11733" spans="1:6" x14ac:dyDescent="0.25">
      <c r="A11733" s="23"/>
      <c r="B11733" s="24"/>
      <c r="C11733" s="25"/>
      <c r="D11733" s="26"/>
      <c r="E11733" s="27"/>
      <c r="F11733" s="28"/>
    </row>
    <row r="11734" spans="1:6" x14ac:dyDescent="0.25">
      <c r="A11734" s="23"/>
      <c r="B11734" s="24"/>
      <c r="C11734" s="25"/>
      <c r="D11734" s="26"/>
      <c r="E11734" s="27"/>
      <c r="F11734" s="28"/>
    </row>
    <row r="11735" spans="1:6" x14ac:dyDescent="0.25">
      <c r="A11735" s="23"/>
      <c r="B11735" s="24"/>
      <c r="C11735" s="25"/>
      <c r="D11735" s="26"/>
      <c r="E11735" s="27"/>
      <c r="F11735" s="28"/>
    </row>
    <row r="11736" spans="1:6" x14ac:dyDescent="0.25">
      <c r="A11736" s="23"/>
      <c r="B11736" s="24"/>
      <c r="C11736" s="25"/>
      <c r="D11736" s="26"/>
      <c r="E11736" s="27"/>
      <c r="F11736" s="28"/>
    </row>
    <row r="11737" spans="1:6" x14ac:dyDescent="0.25">
      <c r="A11737" s="23"/>
      <c r="B11737" s="24"/>
      <c r="C11737" s="25"/>
      <c r="D11737" s="26"/>
      <c r="E11737" s="27"/>
      <c r="F11737" s="28"/>
    </row>
    <row r="11738" spans="1:6" x14ac:dyDescent="0.25">
      <c r="A11738" s="23"/>
      <c r="B11738" s="24"/>
      <c r="C11738" s="25"/>
      <c r="D11738" s="26"/>
      <c r="E11738" s="27"/>
      <c r="F11738" s="28"/>
    </row>
    <row r="11739" spans="1:6" x14ac:dyDescent="0.25">
      <c r="A11739" s="23"/>
      <c r="B11739" s="24"/>
      <c r="C11739" s="25"/>
      <c r="D11739" s="26"/>
      <c r="E11739" s="27"/>
      <c r="F11739" s="28"/>
    </row>
    <row r="11740" spans="1:6" x14ac:dyDescent="0.25">
      <c r="A11740" s="23"/>
      <c r="B11740" s="24"/>
      <c r="C11740" s="25"/>
      <c r="D11740" s="26"/>
      <c r="E11740" s="27"/>
      <c r="F11740" s="28"/>
    </row>
    <row r="11741" spans="1:6" x14ac:dyDescent="0.25">
      <c r="A11741" s="23"/>
      <c r="B11741" s="24"/>
      <c r="C11741" s="25"/>
      <c r="D11741" s="26"/>
      <c r="E11741" s="27"/>
      <c r="F11741" s="28"/>
    </row>
    <row r="11742" spans="1:6" x14ac:dyDescent="0.25">
      <c r="A11742" s="23"/>
      <c r="B11742" s="24"/>
      <c r="C11742" s="25"/>
      <c r="D11742" s="26"/>
      <c r="E11742" s="27"/>
      <c r="F11742" s="28"/>
    </row>
    <row r="11743" spans="1:6" x14ac:dyDescent="0.25">
      <c r="A11743" s="23"/>
      <c r="B11743" s="24"/>
      <c r="C11743" s="25"/>
      <c r="D11743" s="26"/>
      <c r="E11743" s="27"/>
      <c r="F11743" s="28"/>
    </row>
    <row r="11744" spans="1:6" x14ac:dyDescent="0.25">
      <c r="A11744" s="23"/>
      <c r="B11744" s="24"/>
      <c r="C11744" s="25"/>
      <c r="D11744" s="26"/>
      <c r="E11744" s="27"/>
      <c r="F11744" s="28"/>
    </row>
    <row r="11745" spans="1:6" x14ac:dyDescent="0.25">
      <c r="A11745" s="23"/>
      <c r="B11745" s="24"/>
      <c r="C11745" s="25"/>
      <c r="D11745" s="26"/>
      <c r="E11745" s="27"/>
      <c r="F11745" s="28"/>
    </row>
    <row r="11746" spans="1:6" x14ac:dyDescent="0.25">
      <c r="A11746" s="23"/>
      <c r="B11746" s="24"/>
      <c r="C11746" s="25"/>
      <c r="D11746" s="26"/>
      <c r="E11746" s="27"/>
      <c r="F11746" s="28"/>
    </row>
    <row r="11747" spans="1:6" x14ac:dyDescent="0.25">
      <c r="A11747" s="23"/>
      <c r="B11747" s="24"/>
      <c r="C11747" s="25"/>
      <c r="D11747" s="26"/>
      <c r="E11747" s="27"/>
      <c r="F11747" s="28"/>
    </row>
    <row r="11748" spans="1:6" x14ac:dyDescent="0.25">
      <c r="A11748" s="23"/>
      <c r="B11748" s="24"/>
      <c r="C11748" s="25"/>
      <c r="D11748" s="26"/>
      <c r="E11748" s="27"/>
      <c r="F11748" s="28"/>
    </row>
    <row r="11749" spans="1:6" x14ac:dyDescent="0.25">
      <c r="A11749" s="23"/>
      <c r="B11749" s="24"/>
      <c r="C11749" s="25"/>
      <c r="D11749" s="26"/>
      <c r="E11749" s="27"/>
      <c r="F11749" s="28"/>
    </row>
    <row r="11750" spans="1:6" x14ac:dyDescent="0.25">
      <c r="A11750" s="23"/>
      <c r="B11750" s="24"/>
      <c r="C11750" s="25"/>
      <c r="D11750" s="26"/>
      <c r="E11750" s="27"/>
      <c r="F11750" s="28"/>
    </row>
    <row r="11751" spans="1:6" x14ac:dyDescent="0.25">
      <c r="A11751" s="23"/>
      <c r="B11751" s="24"/>
      <c r="C11751" s="25"/>
      <c r="D11751" s="26"/>
      <c r="E11751" s="27"/>
      <c r="F11751" s="28"/>
    </row>
    <row r="11752" spans="1:6" x14ac:dyDescent="0.25">
      <c r="A11752" s="23"/>
      <c r="B11752" s="24"/>
      <c r="C11752" s="25"/>
      <c r="D11752" s="26"/>
      <c r="E11752" s="27"/>
      <c r="F11752" s="28"/>
    </row>
    <row r="11753" spans="1:6" x14ac:dyDescent="0.25">
      <c r="A11753" s="23"/>
      <c r="B11753" s="24"/>
      <c r="C11753" s="25"/>
      <c r="D11753" s="26"/>
      <c r="E11753" s="27"/>
      <c r="F11753" s="28"/>
    </row>
    <row r="11754" spans="1:6" x14ac:dyDescent="0.25">
      <c r="A11754" s="23"/>
      <c r="B11754" s="24"/>
      <c r="C11754" s="25"/>
      <c r="D11754" s="26"/>
      <c r="E11754" s="27"/>
      <c r="F11754" s="28"/>
    </row>
    <row r="11755" spans="1:6" x14ac:dyDescent="0.25">
      <c r="A11755" s="23"/>
      <c r="B11755" s="24"/>
      <c r="C11755" s="25"/>
      <c r="D11755" s="26"/>
      <c r="E11755" s="27"/>
      <c r="F11755" s="28"/>
    </row>
    <row r="11756" spans="1:6" x14ac:dyDescent="0.25">
      <c r="A11756" s="23"/>
      <c r="B11756" s="24"/>
      <c r="C11756" s="25"/>
      <c r="D11756" s="26"/>
      <c r="E11756" s="27"/>
      <c r="F11756" s="28"/>
    </row>
    <row r="11757" spans="1:6" x14ac:dyDescent="0.25">
      <c r="A11757" s="23"/>
      <c r="B11757" s="24"/>
      <c r="C11757" s="25"/>
      <c r="D11757" s="26"/>
      <c r="E11757" s="27"/>
      <c r="F11757" s="28"/>
    </row>
    <row r="11758" spans="1:6" x14ac:dyDescent="0.25">
      <c r="A11758" s="23"/>
      <c r="B11758" s="24"/>
      <c r="C11758" s="25"/>
      <c r="D11758" s="26"/>
      <c r="E11758" s="27"/>
      <c r="F11758" s="28"/>
    </row>
    <row r="11759" spans="1:6" x14ac:dyDescent="0.25">
      <c r="A11759" s="23"/>
      <c r="B11759" s="24"/>
      <c r="C11759" s="25"/>
      <c r="D11759" s="26"/>
      <c r="E11759" s="27"/>
      <c r="F11759" s="28"/>
    </row>
    <row r="11760" spans="1:6" x14ac:dyDescent="0.25">
      <c r="A11760" s="23"/>
      <c r="B11760" s="24"/>
      <c r="C11760" s="25"/>
      <c r="D11760" s="26"/>
      <c r="E11760" s="27"/>
      <c r="F11760" s="28"/>
    </row>
    <row r="11761" spans="1:6" x14ac:dyDescent="0.25">
      <c r="A11761" s="23"/>
      <c r="B11761" s="24"/>
      <c r="C11761" s="25"/>
      <c r="D11761" s="26"/>
      <c r="E11761" s="27"/>
      <c r="F11761" s="28"/>
    </row>
    <row r="11762" spans="1:6" x14ac:dyDescent="0.25">
      <c r="A11762" s="23"/>
      <c r="B11762" s="24"/>
      <c r="C11762" s="25"/>
      <c r="D11762" s="26"/>
      <c r="E11762" s="27"/>
      <c r="F11762" s="28"/>
    </row>
    <row r="11763" spans="1:6" x14ac:dyDescent="0.25">
      <c r="A11763" s="23"/>
      <c r="B11763" s="24"/>
      <c r="C11763" s="25"/>
      <c r="D11763" s="26"/>
      <c r="E11763" s="27"/>
      <c r="F11763" s="28"/>
    </row>
    <row r="11764" spans="1:6" x14ac:dyDescent="0.25">
      <c r="A11764" s="23"/>
      <c r="B11764" s="24"/>
      <c r="C11764" s="25"/>
      <c r="D11764" s="26"/>
      <c r="E11764" s="27"/>
      <c r="F11764" s="28"/>
    </row>
    <row r="11765" spans="1:6" x14ac:dyDescent="0.25">
      <c r="A11765" s="23"/>
      <c r="B11765" s="24"/>
      <c r="C11765" s="25"/>
      <c r="D11765" s="26"/>
      <c r="E11765" s="27"/>
      <c r="F11765" s="28"/>
    </row>
    <row r="11766" spans="1:6" x14ac:dyDescent="0.25">
      <c r="A11766" s="23"/>
      <c r="B11766" s="24"/>
      <c r="C11766" s="25"/>
      <c r="D11766" s="26"/>
      <c r="E11766" s="27"/>
      <c r="F11766" s="28"/>
    </row>
    <row r="11767" spans="1:6" x14ac:dyDescent="0.25">
      <c r="A11767" s="23"/>
      <c r="B11767" s="24"/>
      <c r="C11767" s="25"/>
      <c r="D11767" s="26"/>
      <c r="E11767" s="27"/>
      <c r="F11767" s="28"/>
    </row>
    <row r="11768" spans="1:6" x14ac:dyDescent="0.25">
      <c r="A11768" s="23"/>
      <c r="B11768" s="24"/>
      <c r="C11768" s="25"/>
      <c r="D11768" s="26"/>
      <c r="E11768" s="27"/>
      <c r="F11768" s="28"/>
    </row>
    <row r="11769" spans="1:6" x14ac:dyDescent="0.25">
      <c r="A11769" s="23"/>
      <c r="B11769" s="24"/>
      <c r="C11769" s="25"/>
      <c r="D11769" s="26"/>
      <c r="E11769" s="27"/>
      <c r="F11769" s="28"/>
    </row>
    <row r="11770" spans="1:6" x14ac:dyDescent="0.25">
      <c r="A11770" s="23"/>
      <c r="B11770" s="24"/>
      <c r="C11770" s="25"/>
      <c r="D11770" s="26"/>
      <c r="E11770" s="27"/>
      <c r="F11770" s="28"/>
    </row>
    <row r="11771" spans="1:6" x14ac:dyDescent="0.25">
      <c r="A11771" s="23"/>
      <c r="B11771" s="24"/>
      <c r="C11771" s="25"/>
      <c r="D11771" s="26"/>
      <c r="E11771" s="27"/>
      <c r="F11771" s="28"/>
    </row>
    <row r="11772" spans="1:6" x14ac:dyDescent="0.25">
      <c r="A11772" s="23"/>
      <c r="B11772" s="24"/>
      <c r="C11772" s="25"/>
      <c r="D11772" s="26"/>
      <c r="E11772" s="27"/>
      <c r="F11772" s="28"/>
    </row>
    <row r="11773" spans="1:6" x14ac:dyDescent="0.25">
      <c r="A11773" s="23"/>
      <c r="B11773" s="24"/>
      <c r="C11773" s="25"/>
      <c r="D11773" s="26"/>
      <c r="E11773" s="27"/>
      <c r="F11773" s="28"/>
    </row>
    <row r="11774" spans="1:6" x14ac:dyDescent="0.25">
      <c r="A11774" s="23"/>
      <c r="B11774" s="24"/>
      <c r="C11774" s="25"/>
      <c r="D11774" s="26"/>
      <c r="E11774" s="27"/>
      <c r="F11774" s="28"/>
    </row>
    <row r="11775" spans="1:6" x14ac:dyDescent="0.25">
      <c r="A11775" s="23"/>
      <c r="B11775" s="24"/>
      <c r="C11775" s="25"/>
      <c r="D11775" s="26"/>
      <c r="E11775" s="27"/>
      <c r="F11775" s="28"/>
    </row>
    <row r="11776" spans="1:6" x14ac:dyDescent="0.25">
      <c r="A11776" s="23"/>
      <c r="B11776" s="24"/>
      <c r="C11776" s="25"/>
      <c r="D11776" s="26"/>
      <c r="E11776" s="27"/>
      <c r="F11776" s="28"/>
    </row>
    <row r="11777" spans="1:6" x14ac:dyDescent="0.25">
      <c r="A11777" s="23"/>
      <c r="B11777" s="24"/>
      <c r="C11777" s="25"/>
      <c r="D11777" s="26"/>
      <c r="E11777" s="27"/>
      <c r="F11777" s="28"/>
    </row>
    <row r="11778" spans="1:6" x14ac:dyDescent="0.25">
      <c r="A11778" s="23"/>
      <c r="B11778" s="24"/>
      <c r="C11778" s="25"/>
      <c r="D11778" s="26"/>
      <c r="E11778" s="27"/>
      <c r="F11778" s="28"/>
    </row>
    <row r="11779" spans="1:6" x14ac:dyDescent="0.25">
      <c r="A11779" s="23"/>
      <c r="B11779" s="24"/>
      <c r="C11779" s="25"/>
      <c r="D11779" s="26"/>
      <c r="E11779" s="27"/>
      <c r="F11779" s="28"/>
    </row>
    <row r="11780" spans="1:6" x14ac:dyDescent="0.25">
      <c r="A11780" s="23"/>
      <c r="B11780" s="24"/>
      <c r="C11780" s="25"/>
      <c r="D11780" s="26"/>
      <c r="E11780" s="27"/>
      <c r="F11780" s="28"/>
    </row>
    <row r="11781" spans="1:6" x14ac:dyDescent="0.25">
      <c r="A11781" s="23"/>
      <c r="B11781" s="24"/>
      <c r="C11781" s="25"/>
      <c r="D11781" s="26"/>
      <c r="E11781" s="27"/>
      <c r="F11781" s="28"/>
    </row>
    <row r="11782" spans="1:6" x14ac:dyDescent="0.25">
      <c r="A11782" s="23"/>
      <c r="B11782" s="24"/>
      <c r="C11782" s="25"/>
      <c r="D11782" s="26"/>
      <c r="E11782" s="27"/>
      <c r="F11782" s="28"/>
    </row>
    <row r="11783" spans="1:6" x14ac:dyDescent="0.25">
      <c r="A11783" s="23"/>
      <c r="B11783" s="24"/>
      <c r="C11783" s="25"/>
      <c r="D11783" s="26"/>
      <c r="E11783" s="27"/>
      <c r="F11783" s="28"/>
    </row>
    <row r="11784" spans="1:6" x14ac:dyDescent="0.25">
      <c r="A11784" s="23"/>
      <c r="B11784" s="24"/>
      <c r="C11784" s="25"/>
      <c r="D11784" s="26"/>
      <c r="E11784" s="27"/>
      <c r="F11784" s="28"/>
    </row>
    <row r="11785" spans="1:6" x14ac:dyDescent="0.25">
      <c r="A11785" s="23"/>
      <c r="B11785" s="24"/>
      <c r="C11785" s="25"/>
      <c r="D11785" s="26"/>
      <c r="E11785" s="27"/>
      <c r="F11785" s="28"/>
    </row>
    <row r="11786" spans="1:6" x14ac:dyDescent="0.25">
      <c r="A11786" s="23"/>
      <c r="B11786" s="24"/>
      <c r="C11786" s="25"/>
      <c r="D11786" s="26"/>
      <c r="E11786" s="27"/>
      <c r="F11786" s="28"/>
    </row>
    <row r="11787" spans="1:6" x14ac:dyDescent="0.25">
      <c r="A11787" s="23"/>
      <c r="B11787" s="24"/>
      <c r="C11787" s="25"/>
      <c r="D11787" s="26"/>
      <c r="E11787" s="27"/>
      <c r="F11787" s="28"/>
    </row>
    <row r="11788" spans="1:6" x14ac:dyDescent="0.25">
      <c r="A11788" s="23"/>
      <c r="B11788" s="24"/>
      <c r="C11788" s="25"/>
      <c r="D11788" s="26"/>
      <c r="E11788" s="27"/>
      <c r="F11788" s="28"/>
    </row>
    <row r="11789" spans="1:6" x14ac:dyDescent="0.25">
      <c r="A11789" s="23"/>
      <c r="B11789" s="24"/>
      <c r="C11789" s="25"/>
      <c r="D11789" s="26"/>
      <c r="E11789" s="27"/>
      <c r="F11789" s="28"/>
    </row>
    <row r="11790" spans="1:6" x14ac:dyDescent="0.25">
      <c r="A11790" s="23"/>
      <c r="B11790" s="24"/>
      <c r="C11790" s="25"/>
      <c r="D11790" s="26"/>
      <c r="E11790" s="27"/>
      <c r="F11790" s="28"/>
    </row>
    <row r="11791" spans="1:6" x14ac:dyDescent="0.25">
      <c r="A11791" s="23"/>
      <c r="B11791" s="24"/>
      <c r="C11791" s="25"/>
      <c r="D11791" s="26"/>
      <c r="E11791" s="27"/>
      <c r="F11791" s="28"/>
    </row>
    <row r="11792" spans="1:6" x14ac:dyDescent="0.25">
      <c r="A11792" s="23"/>
      <c r="B11792" s="24"/>
      <c r="C11792" s="25"/>
      <c r="D11792" s="26"/>
      <c r="E11792" s="27"/>
      <c r="F11792" s="28"/>
    </row>
    <row r="11793" spans="1:6" x14ac:dyDescent="0.25">
      <c r="A11793" s="23"/>
      <c r="B11793" s="24"/>
      <c r="C11793" s="25"/>
      <c r="D11793" s="26"/>
      <c r="E11793" s="27"/>
      <c r="F11793" s="28"/>
    </row>
    <row r="11794" spans="1:6" x14ac:dyDescent="0.25">
      <c r="A11794" s="23"/>
      <c r="B11794" s="24"/>
      <c r="C11794" s="25"/>
      <c r="D11794" s="26"/>
      <c r="E11794" s="27"/>
      <c r="F11794" s="28"/>
    </row>
    <row r="11795" spans="1:6" x14ac:dyDescent="0.25">
      <c r="A11795" s="23"/>
      <c r="B11795" s="24"/>
      <c r="C11795" s="25"/>
      <c r="D11795" s="26"/>
      <c r="E11795" s="27"/>
      <c r="F11795" s="28"/>
    </row>
    <row r="11796" spans="1:6" x14ac:dyDescent="0.25">
      <c r="A11796" s="23"/>
      <c r="B11796" s="24"/>
      <c r="C11796" s="25"/>
      <c r="D11796" s="26"/>
      <c r="E11796" s="27"/>
      <c r="F11796" s="28"/>
    </row>
    <row r="11797" spans="1:6" x14ac:dyDescent="0.25">
      <c r="A11797" s="23"/>
      <c r="B11797" s="24"/>
      <c r="C11797" s="25"/>
      <c r="D11797" s="26"/>
      <c r="E11797" s="27"/>
      <c r="F11797" s="28"/>
    </row>
    <row r="11798" spans="1:6" x14ac:dyDescent="0.25">
      <c r="A11798" s="23"/>
      <c r="B11798" s="24"/>
      <c r="C11798" s="25"/>
      <c r="D11798" s="26"/>
      <c r="E11798" s="27"/>
      <c r="F11798" s="28"/>
    </row>
    <row r="11799" spans="1:6" x14ac:dyDescent="0.25">
      <c r="A11799" s="23"/>
      <c r="B11799" s="24"/>
      <c r="C11799" s="25"/>
      <c r="D11799" s="26"/>
      <c r="E11799" s="27"/>
      <c r="F11799" s="28"/>
    </row>
    <row r="11800" spans="1:6" x14ac:dyDescent="0.25">
      <c r="A11800" s="23"/>
      <c r="B11800" s="24"/>
      <c r="C11800" s="25"/>
      <c r="D11800" s="26"/>
      <c r="E11800" s="27"/>
      <c r="F11800" s="28"/>
    </row>
    <row r="11801" spans="1:6" x14ac:dyDescent="0.25">
      <c r="A11801" s="23"/>
      <c r="B11801" s="24"/>
      <c r="C11801" s="25"/>
      <c r="D11801" s="26"/>
      <c r="E11801" s="27"/>
      <c r="F11801" s="28"/>
    </row>
    <row r="11802" spans="1:6" x14ac:dyDescent="0.25">
      <c r="A11802" s="23"/>
      <c r="B11802" s="24"/>
      <c r="C11802" s="25"/>
      <c r="D11802" s="26"/>
      <c r="E11802" s="27"/>
      <c r="F11802" s="28"/>
    </row>
    <row r="11803" spans="1:6" x14ac:dyDescent="0.25">
      <c r="A11803" s="23"/>
      <c r="B11803" s="24"/>
      <c r="C11803" s="25"/>
      <c r="D11803" s="26"/>
      <c r="E11803" s="27"/>
      <c r="F11803" s="28"/>
    </row>
    <row r="11804" spans="1:6" x14ac:dyDescent="0.25">
      <c r="A11804" s="23"/>
      <c r="B11804" s="24"/>
      <c r="C11804" s="25"/>
      <c r="D11804" s="26"/>
      <c r="E11804" s="27"/>
      <c r="F11804" s="28"/>
    </row>
    <row r="11805" spans="1:6" x14ac:dyDescent="0.25">
      <c r="A11805" s="23"/>
      <c r="B11805" s="24"/>
      <c r="C11805" s="25"/>
      <c r="D11805" s="26"/>
      <c r="E11805" s="27"/>
      <c r="F11805" s="28"/>
    </row>
    <row r="11806" spans="1:6" x14ac:dyDescent="0.25">
      <c r="A11806" s="23"/>
      <c r="B11806" s="24"/>
      <c r="C11806" s="25"/>
      <c r="D11806" s="26"/>
      <c r="E11806" s="27"/>
      <c r="F11806" s="28"/>
    </row>
    <row r="11807" spans="1:6" x14ac:dyDescent="0.25">
      <c r="A11807" s="23"/>
      <c r="B11807" s="24"/>
      <c r="C11807" s="25"/>
      <c r="D11807" s="26"/>
      <c r="E11807" s="27"/>
      <c r="F11807" s="28"/>
    </row>
    <row r="11808" spans="1:6" x14ac:dyDescent="0.25">
      <c r="A11808" s="23"/>
      <c r="B11808" s="24"/>
      <c r="C11808" s="25"/>
      <c r="D11808" s="26"/>
      <c r="E11808" s="27"/>
      <c r="F11808" s="28"/>
    </row>
    <row r="11809" spans="1:6" x14ac:dyDescent="0.25">
      <c r="A11809" s="23"/>
      <c r="B11809" s="24"/>
      <c r="C11809" s="25"/>
      <c r="D11809" s="26"/>
      <c r="E11809" s="27"/>
      <c r="F11809" s="28"/>
    </row>
    <row r="11810" spans="1:6" x14ac:dyDescent="0.25">
      <c r="A11810" s="23"/>
      <c r="B11810" s="24"/>
      <c r="C11810" s="25"/>
      <c r="D11810" s="26"/>
      <c r="E11810" s="27"/>
      <c r="F11810" s="28"/>
    </row>
    <row r="11811" spans="1:6" x14ac:dyDescent="0.25">
      <c r="A11811" s="23"/>
      <c r="B11811" s="24"/>
      <c r="C11811" s="25"/>
      <c r="D11811" s="26"/>
      <c r="E11811" s="27"/>
      <c r="F11811" s="28"/>
    </row>
    <row r="11812" spans="1:6" x14ac:dyDescent="0.25">
      <c r="A11812" s="23"/>
      <c r="B11812" s="24"/>
      <c r="C11812" s="25"/>
      <c r="D11812" s="26"/>
      <c r="E11812" s="27"/>
      <c r="F11812" s="28"/>
    </row>
    <row r="11813" spans="1:6" x14ac:dyDescent="0.25">
      <c r="A11813" s="23"/>
      <c r="B11813" s="24"/>
      <c r="C11813" s="25"/>
      <c r="D11813" s="26"/>
      <c r="E11813" s="27"/>
      <c r="F11813" s="28"/>
    </row>
    <row r="11814" spans="1:6" x14ac:dyDescent="0.25">
      <c r="A11814" s="23"/>
      <c r="B11814" s="24"/>
      <c r="C11814" s="25"/>
      <c r="D11814" s="26"/>
      <c r="E11814" s="27"/>
      <c r="F11814" s="28"/>
    </row>
    <row r="11815" spans="1:6" x14ac:dyDescent="0.25">
      <c r="A11815" s="23"/>
      <c r="B11815" s="24"/>
      <c r="C11815" s="25"/>
      <c r="D11815" s="26"/>
      <c r="E11815" s="27"/>
      <c r="F11815" s="28"/>
    </row>
    <row r="11816" spans="1:6" x14ac:dyDescent="0.25">
      <c r="A11816" s="23"/>
      <c r="B11816" s="24"/>
      <c r="C11816" s="25"/>
      <c r="D11816" s="26"/>
      <c r="E11816" s="27"/>
      <c r="F11816" s="28"/>
    </row>
    <row r="11817" spans="1:6" x14ac:dyDescent="0.25">
      <c r="A11817" s="23"/>
      <c r="B11817" s="24"/>
      <c r="C11817" s="25"/>
      <c r="D11817" s="26"/>
      <c r="E11817" s="27"/>
      <c r="F11817" s="28"/>
    </row>
    <row r="11818" spans="1:6" x14ac:dyDescent="0.25">
      <c r="A11818" s="23"/>
      <c r="B11818" s="24"/>
      <c r="C11818" s="25"/>
      <c r="D11818" s="26"/>
      <c r="E11818" s="27"/>
      <c r="F11818" s="28"/>
    </row>
    <row r="11819" spans="1:6" x14ac:dyDescent="0.25">
      <c r="A11819" s="23"/>
      <c r="B11819" s="24"/>
      <c r="C11819" s="25"/>
      <c r="D11819" s="26"/>
      <c r="E11819" s="27"/>
      <c r="F11819" s="28"/>
    </row>
    <row r="11820" spans="1:6" x14ac:dyDescent="0.25">
      <c r="A11820" s="23"/>
      <c r="B11820" s="24"/>
      <c r="C11820" s="25"/>
      <c r="D11820" s="26"/>
      <c r="E11820" s="27"/>
      <c r="F11820" s="28"/>
    </row>
    <row r="11821" spans="1:6" x14ac:dyDescent="0.25">
      <c r="A11821" s="23"/>
      <c r="B11821" s="24"/>
      <c r="C11821" s="25"/>
      <c r="D11821" s="26"/>
      <c r="E11821" s="27"/>
      <c r="F11821" s="28"/>
    </row>
    <row r="11822" spans="1:6" x14ac:dyDescent="0.25">
      <c r="A11822" s="23"/>
      <c r="B11822" s="24"/>
      <c r="C11822" s="25"/>
      <c r="D11822" s="26"/>
      <c r="E11822" s="27"/>
      <c r="F11822" s="28"/>
    </row>
    <row r="11823" spans="1:6" x14ac:dyDescent="0.25">
      <c r="A11823" s="23"/>
      <c r="B11823" s="24"/>
      <c r="C11823" s="25"/>
      <c r="D11823" s="26"/>
      <c r="E11823" s="27"/>
      <c r="F11823" s="28"/>
    </row>
    <row r="11824" spans="1:6" x14ac:dyDescent="0.25">
      <c r="A11824" s="23"/>
      <c r="B11824" s="24"/>
      <c r="C11824" s="25"/>
      <c r="D11824" s="26"/>
      <c r="E11824" s="27"/>
      <c r="F11824" s="28"/>
    </row>
    <row r="11825" spans="1:6" x14ac:dyDescent="0.25">
      <c r="A11825" s="23"/>
      <c r="B11825" s="24"/>
      <c r="C11825" s="25"/>
      <c r="D11825" s="26"/>
      <c r="E11825" s="27"/>
      <c r="F11825" s="28"/>
    </row>
    <row r="11826" spans="1:6" x14ac:dyDescent="0.25">
      <c r="A11826" s="23"/>
      <c r="B11826" s="24"/>
      <c r="C11826" s="25"/>
      <c r="D11826" s="26"/>
      <c r="E11826" s="27"/>
      <c r="F11826" s="28"/>
    </row>
    <row r="11827" spans="1:6" x14ac:dyDescent="0.25">
      <c r="A11827" s="23"/>
      <c r="B11827" s="24"/>
      <c r="C11827" s="25"/>
      <c r="D11827" s="26"/>
      <c r="E11827" s="27"/>
      <c r="F11827" s="28"/>
    </row>
    <row r="11828" spans="1:6" x14ac:dyDescent="0.25">
      <c r="A11828" s="23"/>
      <c r="B11828" s="24"/>
      <c r="C11828" s="25"/>
      <c r="D11828" s="26"/>
      <c r="E11828" s="27"/>
      <c r="F11828" s="28"/>
    </row>
    <row r="11829" spans="1:6" x14ac:dyDescent="0.25">
      <c r="A11829" s="23"/>
      <c r="B11829" s="24"/>
      <c r="C11829" s="25"/>
      <c r="D11829" s="26"/>
      <c r="E11829" s="27"/>
      <c r="F11829" s="28"/>
    </row>
    <row r="11830" spans="1:6" x14ac:dyDescent="0.25">
      <c r="A11830" s="23"/>
      <c r="B11830" s="24"/>
      <c r="C11830" s="25"/>
      <c r="D11830" s="26"/>
      <c r="E11830" s="27"/>
      <c r="F11830" s="28"/>
    </row>
    <row r="11831" spans="1:6" x14ac:dyDescent="0.25">
      <c r="A11831" s="23"/>
      <c r="B11831" s="24"/>
      <c r="C11831" s="25"/>
      <c r="D11831" s="26"/>
      <c r="E11831" s="27"/>
      <c r="F11831" s="28"/>
    </row>
    <row r="11832" spans="1:6" x14ac:dyDescent="0.25">
      <c r="A11832" s="23"/>
      <c r="B11832" s="24"/>
      <c r="C11832" s="25"/>
      <c r="D11832" s="26"/>
      <c r="E11832" s="27"/>
      <c r="F11832" s="28"/>
    </row>
    <row r="11833" spans="1:6" x14ac:dyDescent="0.25">
      <c r="A11833" s="23"/>
      <c r="B11833" s="24"/>
      <c r="C11833" s="25"/>
      <c r="D11833" s="26"/>
      <c r="E11833" s="27"/>
      <c r="F11833" s="28"/>
    </row>
    <row r="11834" spans="1:6" x14ac:dyDescent="0.25">
      <c r="A11834" s="23"/>
      <c r="B11834" s="24"/>
      <c r="C11834" s="25"/>
      <c r="D11834" s="26"/>
      <c r="E11834" s="27"/>
      <c r="F11834" s="28"/>
    </row>
    <row r="11835" spans="1:6" x14ac:dyDescent="0.25">
      <c r="A11835" s="23"/>
      <c r="B11835" s="24"/>
      <c r="C11835" s="25"/>
      <c r="D11835" s="26"/>
      <c r="E11835" s="27"/>
      <c r="F11835" s="28"/>
    </row>
    <row r="11836" spans="1:6" x14ac:dyDescent="0.25">
      <c r="A11836" s="23"/>
      <c r="B11836" s="24"/>
      <c r="C11836" s="25"/>
      <c r="D11836" s="26"/>
      <c r="E11836" s="27"/>
      <c r="F11836" s="28"/>
    </row>
    <row r="11837" spans="1:6" x14ac:dyDescent="0.25">
      <c r="A11837" s="23"/>
      <c r="B11837" s="24"/>
      <c r="C11837" s="25"/>
      <c r="D11837" s="26"/>
      <c r="E11837" s="27"/>
      <c r="F11837" s="28"/>
    </row>
    <row r="11838" spans="1:6" x14ac:dyDescent="0.25">
      <c r="A11838" s="23"/>
      <c r="B11838" s="24"/>
      <c r="C11838" s="25"/>
      <c r="D11838" s="26"/>
      <c r="E11838" s="27"/>
      <c r="F11838" s="28"/>
    </row>
    <row r="11839" spans="1:6" x14ac:dyDescent="0.25">
      <c r="A11839" s="23"/>
      <c r="B11839" s="24"/>
      <c r="C11839" s="25"/>
      <c r="D11839" s="26"/>
      <c r="E11839" s="27"/>
      <c r="F11839" s="28"/>
    </row>
    <row r="11840" spans="1:6" x14ac:dyDescent="0.25">
      <c r="A11840" s="23"/>
      <c r="B11840" s="24"/>
      <c r="C11840" s="25"/>
      <c r="D11840" s="26"/>
      <c r="E11840" s="27"/>
      <c r="F11840" s="28"/>
    </row>
    <row r="11841" spans="1:6" x14ac:dyDescent="0.25">
      <c r="A11841" s="23"/>
      <c r="B11841" s="24"/>
      <c r="C11841" s="25"/>
      <c r="D11841" s="26"/>
      <c r="E11841" s="27"/>
      <c r="F11841" s="28"/>
    </row>
    <row r="11842" spans="1:6" x14ac:dyDescent="0.25">
      <c r="A11842" s="23"/>
      <c r="B11842" s="24"/>
      <c r="C11842" s="25"/>
      <c r="D11842" s="26"/>
      <c r="E11842" s="27"/>
      <c r="F11842" s="28"/>
    </row>
    <row r="11843" spans="1:6" x14ac:dyDescent="0.25">
      <c r="A11843" s="23"/>
      <c r="B11843" s="24"/>
      <c r="C11843" s="25"/>
      <c r="D11843" s="26"/>
      <c r="E11843" s="27"/>
      <c r="F11843" s="28"/>
    </row>
    <row r="11844" spans="1:6" x14ac:dyDescent="0.25">
      <c r="A11844" s="23"/>
      <c r="B11844" s="24"/>
      <c r="C11844" s="25"/>
      <c r="D11844" s="26"/>
      <c r="E11844" s="27"/>
      <c r="F11844" s="28"/>
    </row>
    <row r="11845" spans="1:6" x14ac:dyDescent="0.25">
      <c r="A11845" s="23"/>
      <c r="B11845" s="24"/>
      <c r="C11845" s="25"/>
      <c r="D11845" s="26"/>
      <c r="E11845" s="27"/>
      <c r="F11845" s="28"/>
    </row>
    <row r="11846" spans="1:6" x14ac:dyDescent="0.25">
      <c r="A11846" s="23"/>
      <c r="B11846" s="24"/>
      <c r="C11846" s="25"/>
      <c r="D11846" s="26"/>
      <c r="E11846" s="27"/>
      <c r="F11846" s="28"/>
    </row>
    <row r="11847" spans="1:6" x14ac:dyDescent="0.25">
      <c r="A11847" s="23"/>
      <c r="B11847" s="24"/>
      <c r="C11847" s="25"/>
      <c r="D11847" s="26"/>
      <c r="E11847" s="27"/>
      <c r="F11847" s="28"/>
    </row>
    <row r="11848" spans="1:6" x14ac:dyDescent="0.25">
      <c r="A11848" s="23"/>
      <c r="B11848" s="24"/>
      <c r="C11848" s="25"/>
      <c r="D11848" s="26"/>
      <c r="E11848" s="27"/>
      <c r="F11848" s="28"/>
    </row>
    <row r="11849" spans="1:6" x14ac:dyDescent="0.25">
      <c r="A11849" s="23"/>
      <c r="B11849" s="24"/>
      <c r="C11849" s="25"/>
      <c r="D11849" s="26"/>
      <c r="E11849" s="27"/>
      <c r="F11849" s="28"/>
    </row>
    <row r="11850" spans="1:6" x14ac:dyDescent="0.25">
      <c r="A11850" s="23"/>
      <c r="B11850" s="24"/>
      <c r="C11850" s="25"/>
      <c r="D11850" s="26"/>
      <c r="E11850" s="27"/>
      <c r="F11850" s="28"/>
    </row>
    <row r="11851" spans="1:6" x14ac:dyDescent="0.25">
      <c r="A11851" s="23"/>
      <c r="B11851" s="24"/>
      <c r="C11851" s="25"/>
      <c r="D11851" s="26"/>
      <c r="E11851" s="27"/>
      <c r="F11851" s="28"/>
    </row>
    <row r="11852" spans="1:6" x14ac:dyDescent="0.25">
      <c r="A11852" s="23"/>
      <c r="B11852" s="24"/>
      <c r="C11852" s="25"/>
      <c r="D11852" s="26"/>
      <c r="E11852" s="27"/>
      <c r="F11852" s="28"/>
    </row>
    <row r="11853" spans="1:6" x14ac:dyDescent="0.25">
      <c r="A11853" s="23"/>
      <c r="B11853" s="24"/>
      <c r="C11853" s="25"/>
      <c r="D11853" s="26"/>
      <c r="E11853" s="27"/>
      <c r="F11853" s="28"/>
    </row>
    <row r="11854" spans="1:6" x14ac:dyDescent="0.25">
      <c r="A11854" s="23"/>
      <c r="B11854" s="24"/>
      <c r="C11854" s="25"/>
      <c r="D11854" s="26"/>
      <c r="E11854" s="27"/>
      <c r="F11854" s="28"/>
    </row>
    <row r="11855" spans="1:6" x14ac:dyDescent="0.25">
      <c r="A11855" s="23"/>
      <c r="B11855" s="24"/>
      <c r="C11855" s="25"/>
      <c r="D11855" s="26"/>
      <c r="E11855" s="27"/>
      <c r="F11855" s="28"/>
    </row>
    <row r="11856" spans="1:6" x14ac:dyDescent="0.25">
      <c r="A11856" s="23"/>
      <c r="B11856" s="24"/>
      <c r="C11856" s="25"/>
      <c r="D11856" s="26"/>
      <c r="E11856" s="27"/>
      <c r="F11856" s="28"/>
    </row>
    <row r="11857" spans="1:6" x14ac:dyDescent="0.25">
      <c r="A11857" s="23"/>
      <c r="B11857" s="24"/>
      <c r="C11857" s="25"/>
      <c r="D11857" s="26"/>
      <c r="E11857" s="27"/>
      <c r="F11857" s="28"/>
    </row>
    <row r="11858" spans="1:6" x14ac:dyDescent="0.25">
      <c r="A11858" s="23"/>
      <c r="B11858" s="24"/>
      <c r="C11858" s="25"/>
      <c r="D11858" s="26"/>
      <c r="E11858" s="27"/>
      <c r="F11858" s="28"/>
    </row>
    <row r="11859" spans="1:6" x14ac:dyDescent="0.25">
      <c r="A11859" s="23"/>
      <c r="B11859" s="24"/>
      <c r="C11859" s="25"/>
      <c r="D11859" s="26"/>
      <c r="E11859" s="27"/>
      <c r="F11859" s="28"/>
    </row>
    <row r="11860" spans="1:6" x14ac:dyDescent="0.25">
      <c r="A11860" s="23"/>
      <c r="B11860" s="24"/>
      <c r="C11860" s="25"/>
      <c r="D11860" s="26"/>
      <c r="E11860" s="27"/>
      <c r="F11860" s="28"/>
    </row>
    <row r="11861" spans="1:6" x14ac:dyDescent="0.25">
      <c r="A11861" s="23"/>
      <c r="B11861" s="24"/>
      <c r="C11861" s="25"/>
      <c r="D11861" s="26"/>
      <c r="E11861" s="27"/>
      <c r="F11861" s="28"/>
    </row>
    <row r="11862" spans="1:6" x14ac:dyDescent="0.25">
      <c r="A11862" s="23"/>
      <c r="B11862" s="24"/>
      <c r="C11862" s="25"/>
      <c r="D11862" s="26"/>
      <c r="E11862" s="27"/>
      <c r="F11862" s="28"/>
    </row>
    <row r="11863" spans="1:6" x14ac:dyDescent="0.25">
      <c r="A11863" s="23"/>
      <c r="B11863" s="24"/>
      <c r="C11863" s="25"/>
      <c r="D11863" s="26"/>
      <c r="E11863" s="27"/>
      <c r="F11863" s="28"/>
    </row>
    <row r="11864" spans="1:6" x14ac:dyDescent="0.25">
      <c r="A11864" s="23"/>
      <c r="B11864" s="24"/>
      <c r="C11864" s="25"/>
      <c r="D11864" s="26"/>
      <c r="E11864" s="27"/>
      <c r="F11864" s="28"/>
    </row>
    <row r="11865" spans="1:6" x14ac:dyDescent="0.25">
      <c r="A11865" s="23"/>
      <c r="B11865" s="24"/>
      <c r="C11865" s="25"/>
      <c r="D11865" s="26"/>
      <c r="E11865" s="27"/>
      <c r="F11865" s="28"/>
    </row>
    <row r="11866" spans="1:6" x14ac:dyDescent="0.25">
      <c r="A11866" s="23"/>
      <c r="B11866" s="24"/>
      <c r="C11866" s="25"/>
      <c r="D11866" s="26"/>
      <c r="E11866" s="27"/>
      <c r="F11866" s="28"/>
    </row>
    <row r="11867" spans="1:6" x14ac:dyDescent="0.25">
      <c r="A11867" s="23"/>
      <c r="B11867" s="24"/>
      <c r="C11867" s="25"/>
      <c r="D11867" s="26"/>
      <c r="E11867" s="27"/>
      <c r="F11867" s="28"/>
    </row>
    <row r="11868" spans="1:6" x14ac:dyDescent="0.25">
      <c r="A11868" s="23"/>
      <c r="B11868" s="24"/>
      <c r="C11868" s="25"/>
      <c r="D11868" s="26"/>
      <c r="E11868" s="27"/>
      <c r="F11868" s="28"/>
    </row>
    <row r="11869" spans="1:6" x14ac:dyDescent="0.25">
      <c r="A11869" s="23"/>
      <c r="B11869" s="24"/>
      <c r="C11869" s="25"/>
      <c r="D11869" s="26"/>
      <c r="E11869" s="27"/>
      <c r="F11869" s="28"/>
    </row>
    <row r="11870" spans="1:6" x14ac:dyDescent="0.25">
      <c r="A11870" s="23"/>
      <c r="B11870" s="24"/>
      <c r="C11870" s="25"/>
      <c r="D11870" s="26"/>
      <c r="E11870" s="27"/>
      <c r="F11870" s="28"/>
    </row>
    <row r="11871" spans="1:6" x14ac:dyDescent="0.25">
      <c r="A11871" s="23"/>
      <c r="B11871" s="24"/>
      <c r="C11871" s="25"/>
      <c r="D11871" s="26"/>
      <c r="E11871" s="27"/>
      <c r="F11871" s="28"/>
    </row>
    <row r="11872" spans="1:6" x14ac:dyDescent="0.25">
      <c r="A11872" s="23"/>
      <c r="B11872" s="24"/>
      <c r="C11872" s="25"/>
      <c r="D11872" s="26"/>
      <c r="E11872" s="27"/>
      <c r="F11872" s="28"/>
    </row>
    <row r="11873" spans="1:6" x14ac:dyDescent="0.25">
      <c r="A11873" s="23"/>
      <c r="B11873" s="24"/>
      <c r="C11873" s="25"/>
      <c r="D11873" s="26"/>
      <c r="E11873" s="27"/>
      <c r="F11873" s="28"/>
    </row>
    <row r="11874" spans="1:6" x14ac:dyDescent="0.25">
      <c r="A11874" s="23"/>
      <c r="B11874" s="24"/>
      <c r="C11874" s="25"/>
      <c r="D11874" s="26"/>
      <c r="E11874" s="27"/>
      <c r="F11874" s="28"/>
    </row>
    <row r="11875" spans="1:6" x14ac:dyDescent="0.25">
      <c r="A11875" s="23"/>
      <c r="B11875" s="24"/>
      <c r="C11875" s="25"/>
      <c r="D11875" s="26"/>
      <c r="E11875" s="27"/>
      <c r="F11875" s="28"/>
    </row>
    <row r="11876" spans="1:6" x14ac:dyDescent="0.25">
      <c r="A11876" s="23"/>
      <c r="B11876" s="24"/>
      <c r="C11876" s="25"/>
      <c r="D11876" s="26"/>
      <c r="E11876" s="27"/>
      <c r="F11876" s="28"/>
    </row>
    <row r="11877" spans="1:6" x14ac:dyDescent="0.25">
      <c r="A11877" s="23"/>
      <c r="B11877" s="24"/>
      <c r="C11877" s="25"/>
      <c r="D11877" s="26"/>
      <c r="E11877" s="27"/>
      <c r="F11877" s="28"/>
    </row>
    <row r="11878" spans="1:6" x14ac:dyDescent="0.25">
      <c r="A11878" s="23"/>
      <c r="B11878" s="24"/>
      <c r="C11878" s="25"/>
      <c r="D11878" s="26"/>
      <c r="E11878" s="27"/>
      <c r="F11878" s="28"/>
    </row>
    <row r="11879" spans="1:6" x14ac:dyDescent="0.25">
      <c r="A11879" s="23"/>
      <c r="B11879" s="24"/>
      <c r="C11879" s="25"/>
      <c r="D11879" s="26"/>
      <c r="E11879" s="27"/>
      <c r="F11879" s="28"/>
    </row>
    <row r="11880" spans="1:6" x14ac:dyDescent="0.25">
      <c r="A11880" s="23"/>
      <c r="B11880" s="24"/>
      <c r="C11880" s="25"/>
      <c r="D11880" s="26"/>
      <c r="E11880" s="27"/>
      <c r="F11880" s="28"/>
    </row>
    <row r="11881" spans="1:6" x14ac:dyDescent="0.25">
      <c r="A11881" s="23"/>
      <c r="B11881" s="24"/>
      <c r="C11881" s="25"/>
      <c r="D11881" s="26"/>
      <c r="E11881" s="27"/>
      <c r="F11881" s="28"/>
    </row>
    <row r="11882" spans="1:6" x14ac:dyDescent="0.25">
      <c r="A11882" s="23"/>
      <c r="B11882" s="24"/>
      <c r="C11882" s="25"/>
      <c r="D11882" s="26"/>
      <c r="E11882" s="27"/>
      <c r="F11882" s="28"/>
    </row>
    <row r="11883" spans="1:6" x14ac:dyDescent="0.25">
      <c r="A11883" s="23"/>
      <c r="B11883" s="24"/>
      <c r="C11883" s="25"/>
      <c r="D11883" s="26"/>
      <c r="E11883" s="27"/>
      <c r="F11883" s="28"/>
    </row>
    <row r="11884" spans="1:6" x14ac:dyDescent="0.25">
      <c r="A11884" s="23"/>
      <c r="B11884" s="24"/>
      <c r="C11884" s="25"/>
      <c r="D11884" s="26"/>
      <c r="E11884" s="27"/>
      <c r="F11884" s="28"/>
    </row>
    <row r="11885" spans="1:6" x14ac:dyDescent="0.25">
      <c r="A11885" s="23"/>
      <c r="B11885" s="24"/>
      <c r="C11885" s="25"/>
      <c r="D11885" s="26"/>
      <c r="E11885" s="27"/>
      <c r="F11885" s="28"/>
    </row>
    <row r="11886" spans="1:6" x14ac:dyDescent="0.25">
      <c r="A11886" s="23"/>
      <c r="B11886" s="24"/>
      <c r="C11886" s="25"/>
      <c r="D11886" s="26"/>
      <c r="E11886" s="27"/>
      <c r="F11886" s="28"/>
    </row>
    <row r="11887" spans="1:6" x14ac:dyDescent="0.25">
      <c r="A11887" s="23"/>
      <c r="B11887" s="24"/>
      <c r="C11887" s="25"/>
      <c r="D11887" s="26"/>
      <c r="E11887" s="27"/>
      <c r="F11887" s="28"/>
    </row>
    <row r="11888" spans="1:6" x14ac:dyDescent="0.25">
      <c r="A11888" s="23"/>
      <c r="B11888" s="24"/>
      <c r="C11888" s="25"/>
      <c r="D11888" s="26"/>
      <c r="E11888" s="27"/>
      <c r="F11888" s="28"/>
    </row>
    <row r="11889" spans="1:6" x14ac:dyDescent="0.25">
      <c r="A11889" s="23"/>
      <c r="B11889" s="24"/>
      <c r="C11889" s="25"/>
      <c r="D11889" s="26"/>
      <c r="E11889" s="27"/>
      <c r="F11889" s="28"/>
    </row>
    <row r="11890" spans="1:6" x14ac:dyDescent="0.25">
      <c r="A11890" s="23"/>
      <c r="B11890" s="24"/>
      <c r="C11890" s="25"/>
      <c r="D11890" s="26"/>
      <c r="E11890" s="27"/>
      <c r="F11890" s="28"/>
    </row>
    <row r="11891" spans="1:6" x14ac:dyDescent="0.25">
      <c r="A11891" s="23"/>
      <c r="B11891" s="24"/>
      <c r="C11891" s="25"/>
      <c r="D11891" s="26"/>
      <c r="E11891" s="27"/>
      <c r="F11891" s="28"/>
    </row>
    <row r="11892" spans="1:6" x14ac:dyDescent="0.25">
      <c r="A11892" s="23"/>
      <c r="B11892" s="24"/>
      <c r="C11892" s="25"/>
      <c r="D11892" s="26"/>
      <c r="E11892" s="27"/>
      <c r="F11892" s="28"/>
    </row>
    <row r="11893" spans="1:6" x14ac:dyDescent="0.25">
      <c r="A11893" s="23"/>
      <c r="B11893" s="24"/>
      <c r="C11893" s="25"/>
      <c r="D11893" s="26"/>
      <c r="E11893" s="27"/>
      <c r="F11893" s="28"/>
    </row>
    <row r="11894" spans="1:6" x14ac:dyDescent="0.25">
      <c r="A11894" s="23"/>
      <c r="B11894" s="24"/>
      <c r="C11894" s="25"/>
      <c r="D11894" s="26"/>
      <c r="E11894" s="27"/>
      <c r="F11894" s="28"/>
    </row>
    <row r="11895" spans="1:6" x14ac:dyDescent="0.25">
      <c r="A11895" s="23"/>
      <c r="B11895" s="24"/>
      <c r="C11895" s="25"/>
      <c r="D11895" s="26"/>
      <c r="E11895" s="27"/>
      <c r="F11895" s="28"/>
    </row>
    <row r="11896" spans="1:6" x14ac:dyDescent="0.25">
      <c r="A11896" s="23"/>
      <c r="B11896" s="24"/>
      <c r="C11896" s="25"/>
      <c r="D11896" s="26"/>
      <c r="E11896" s="27"/>
      <c r="F11896" s="28"/>
    </row>
    <row r="11897" spans="1:6" x14ac:dyDescent="0.25">
      <c r="A11897" s="23"/>
      <c r="B11897" s="24"/>
      <c r="C11897" s="25"/>
      <c r="D11897" s="26"/>
      <c r="E11897" s="27"/>
      <c r="F11897" s="28"/>
    </row>
    <row r="11898" spans="1:6" x14ac:dyDescent="0.25">
      <c r="A11898" s="23"/>
      <c r="B11898" s="24"/>
      <c r="C11898" s="25"/>
      <c r="D11898" s="26"/>
      <c r="E11898" s="27"/>
      <c r="F11898" s="28"/>
    </row>
    <row r="11899" spans="1:6" x14ac:dyDescent="0.25">
      <c r="A11899" s="23"/>
      <c r="B11899" s="24"/>
      <c r="C11899" s="25"/>
      <c r="D11899" s="26"/>
      <c r="E11899" s="27"/>
      <c r="F11899" s="28"/>
    </row>
    <row r="11900" spans="1:6" x14ac:dyDescent="0.25">
      <c r="A11900" s="23"/>
      <c r="B11900" s="24"/>
      <c r="C11900" s="25"/>
      <c r="D11900" s="26"/>
      <c r="E11900" s="27"/>
      <c r="F11900" s="28"/>
    </row>
    <row r="11901" spans="1:6" x14ac:dyDescent="0.25">
      <c r="A11901" s="23"/>
      <c r="B11901" s="24"/>
      <c r="C11901" s="25"/>
      <c r="D11901" s="26"/>
      <c r="E11901" s="27"/>
      <c r="F11901" s="28"/>
    </row>
    <row r="11902" spans="1:6" x14ac:dyDescent="0.25">
      <c r="A11902" s="23"/>
      <c r="B11902" s="24"/>
      <c r="C11902" s="25"/>
      <c r="D11902" s="26"/>
      <c r="E11902" s="27"/>
      <c r="F11902" s="28"/>
    </row>
    <row r="11903" spans="1:6" x14ac:dyDescent="0.25">
      <c r="A11903" s="23"/>
      <c r="B11903" s="24"/>
      <c r="C11903" s="25"/>
      <c r="D11903" s="26"/>
      <c r="E11903" s="27"/>
      <c r="F11903" s="28"/>
    </row>
    <row r="11904" spans="1:6" x14ac:dyDescent="0.25">
      <c r="A11904" s="23"/>
      <c r="B11904" s="24"/>
      <c r="C11904" s="25"/>
      <c r="D11904" s="26"/>
      <c r="E11904" s="27"/>
      <c r="F11904" s="28"/>
    </row>
    <row r="11905" spans="1:6" x14ac:dyDescent="0.25">
      <c r="A11905" s="23"/>
      <c r="B11905" s="24"/>
      <c r="C11905" s="25"/>
      <c r="D11905" s="26"/>
      <c r="E11905" s="27"/>
      <c r="F11905" s="28"/>
    </row>
    <row r="11906" spans="1:6" x14ac:dyDescent="0.25">
      <c r="A11906" s="23"/>
      <c r="B11906" s="24"/>
      <c r="C11906" s="25"/>
      <c r="D11906" s="26"/>
      <c r="E11906" s="27"/>
      <c r="F11906" s="28"/>
    </row>
    <row r="11907" spans="1:6" x14ac:dyDescent="0.25">
      <c r="A11907" s="23"/>
      <c r="B11907" s="24"/>
      <c r="C11907" s="25"/>
      <c r="D11907" s="26"/>
      <c r="E11907" s="27"/>
      <c r="F11907" s="28"/>
    </row>
    <row r="11908" spans="1:6" x14ac:dyDescent="0.25">
      <c r="A11908" s="23"/>
      <c r="B11908" s="24"/>
      <c r="C11908" s="25"/>
      <c r="D11908" s="26"/>
      <c r="E11908" s="27"/>
      <c r="F11908" s="28"/>
    </row>
    <row r="11909" spans="1:6" x14ac:dyDescent="0.25">
      <c r="A11909" s="23"/>
      <c r="B11909" s="24"/>
      <c r="C11909" s="25"/>
      <c r="D11909" s="26"/>
      <c r="E11909" s="27"/>
      <c r="F11909" s="28"/>
    </row>
    <row r="11910" spans="1:6" x14ac:dyDescent="0.25">
      <c r="A11910" s="23"/>
      <c r="B11910" s="24"/>
      <c r="C11910" s="25"/>
      <c r="D11910" s="26"/>
      <c r="E11910" s="27"/>
      <c r="F11910" s="28"/>
    </row>
    <row r="11911" spans="1:6" x14ac:dyDescent="0.25">
      <c r="A11911" s="23"/>
      <c r="B11911" s="24"/>
      <c r="C11911" s="25"/>
      <c r="D11911" s="26"/>
      <c r="E11911" s="27"/>
      <c r="F11911" s="28"/>
    </row>
    <row r="11912" spans="1:6" x14ac:dyDescent="0.25">
      <c r="A11912" s="23"/>
      <c r="B11912" s="24"/>
      <c r="C11912" s="25"/>
      <c r="D11912" s="26"/>
      <c r="E11912" s="27"/>
      <c r="F11912" s="28"/>
    </row>
    <row r="11913" spans="1:6" x14ac:dyDescent="0.25">
      <c r="A11913" s="23"/>
      <c r="B11913" s="24"/>
      <c r="C11913" s="25"/>
      <c r="D11913" s="26"/>
      <c r="E11913" s="27"/>
      <c r="F11913" s="28"/>
    </row>
    <row r="11914" spans="1:6" x14ac:dyDescent="0.25">
      <c r="A11914" s="23"/>
      <c r="B11914" s="24"/>
      <c r="C11914" s="25"/>
      <c r="D11914" s="26"/>
      <c r="E11914" s="27"/>
      <c r="F11914" s="28"/>
    </row>
    <row r="11915" spans="1:6" x14ac:dyDescent="0.25">
      <c r="A11915" s="23"/>
      <c r="B11915" s="24"/>
      <c r="C11915" s="25"/>
      <c r="D11915" s="26"/>
      <c r="E11915" s="27"/>
      <c r="F11915" s="28"/>
    </row>
    <row r="11916" spans="1:6" x14ac:dyDescent="0.25">
      <c r="A11916" s="23"/>
      <c r="B11916" s="24"/>
      <c r="C11916" s="25"/>
      <c r="D11916" s="26"/>
      <c r="E11916" s="27"/>
      <c r="F11916" s="28"/>
    </row>
    <row r="11917" spans="1:6" x14ac:dyDescent="0.25">
      <c r="A11917" s="23"/>
      <c r="B11917" s="24"/>
      <c r="C11917" s="25"/>
      <c r="D11917" s="26"/>
      <c r="E11917" s="27"/>
      <c r="F11917" s="28"/>
    </row>
    <row r="11918" spans="1:6" x14ac:dyDescent="0.25">
      <c r="A11918" s="23"/>
      <c r="B11918" s="24"/>
      <c r="C11918" s="25"/>
      <c r="D11918" s="26"/>
      <c r="E11918" s="27"/>
      <c r="F11918" s="28"/>
    </row>
    <row r="11919" spans="1:6" x14ac:dyDescent="0.25">
      <c r="A11919" s="23"/>
      <c r="B11919" s="24"/>
      <c r="C11919" s="25"/>
      <c r="D11919" s="26"/>
      <c r="E11919" s="27"/>
      <c r="F11919" s="28"/>
    </row>
    <row r="11920" spans="1:6" x14ac:dyDescent="0.25">
      <c r="A11920" s="23"/>
      <c r="B11920" s="24"/>
      <c r="C11920" s="25"/>
      <c r="D11920" s="26"/>
      <c r="E11920" s="27"/>
      <c r="F11920" s="28"/>
    </row>
    <row r="11921" spans="1:6" x14ac:dyDescent="0.25">
      <c r="A11921" s="23"/>
      <c r="B11921" s="24"/>
      <c r="C11921" s="25"/>
      <c r="D11921" s="26"/>
      <c r="E11921" s="27"/>
      <c r="F11921" s="28"/>
    </row>
    <row r="11922" spans="1:6" x14ac:dyDescent="0.25">
      <c r="A11922" s="23"/>
      <c r="B11922" s="24"/>
      <c r="C11922" s="25"/>
      <c r="D11922" s="26"/>
      <c r="E11922" s="27"/>
      <c r="F11922" s="28"/>
    </row>
    <row r="11923" spans="1:6" x14ac:dyDescent="0.25">
      <c r="A11923" s="23"/>
      <c r="B11923" s="24"/>
      <c r="C11923" s="25"/>
      <c r="D11923" s="26"/>
      <c r="E11923" s="27"/>
      <c r="F11923" s="28"/>
    </row>
    <row r="11924" spans="1:6" x14ac:dyDescent="0.25">
      <c r="A11924" s="23"/>
      <c r="B11924" s="24"/>
      <c r="C11924" s="25"/>
      <c r="D11924" s="26"/>
      <c r="E11924" s="27"/>
      <c r="F11924" s="28"/>
    </row>
    <row r="11925" spans="1:6" x14ac:dyDescent="0.25">
      <c r="A11925" s="23"/>
      <c r="B11925" s="24"/>
      <c r="C11925" s="25"/>
      <c r="D11925" s="26"/>
      <c r="E11925" s="27"/>
      <c r="F11925" s="28"/>
    </row>
    <row r="11926" spans="1:6" x14ac:dyDescent="0.25">
      <c r="A11926" s="23"/>
      <c r="B11926" s="24"/>
      <c r="C11926" s="25"/>
      <c r="D11926" s="26"/>
      <c r="E11926" s="27"/>
      <c r="F11926" s="28"/>
    </row>
    <row r="11927" spans="1:6" x14ac:dyDescent="0.25">
      <c r="A11927" s="23"/>
      <c r="B11927" s="24"/>
      <c r="C11927" s="25"/>
      <c r="D11927" s="26"/>
      <c r="E11927" s="27"/>
      <c r="F11927" s="28"/>
    </row>
    <row r="11928" spans="1:6" x14ac:dyDescent="0.25">
      <c r="A11928" s="23"/>
      <c r="B11928" s="24"/>
      <c r="C11928" s="25"/>
      <c r="D11928" s="26"/>
      <c r="E11928" s="27"/>
      <c r="F11928" s="28"/>
    </row>
    <row r="11929" spans="1:6" x14ac:dyDescent="0.25">
      <c r="A11929" s="23"/>
      <c r="B11929" s="24"/>
      <c r="C11929" s="25"/>
      <c r="D11929" s="26"/>
      <c r="E11929" s="27"/>
      <c r="F11929" s="28"/>
    </row>
    <row r="11930" spans="1:6" x14ac:dyDescent="0.25">
      <c r="A11930" s="23"/>
      <c r="B11930" s="24"/>
      <c r="C11930" s="25"/>
      <c r="D11930" s="26"/>
      <c r="E11930" s="27"/>
      <c r="F11930" s="28"/>
    </row>
    <row r="11931" spans="1:6" x14ac:dyDescent="0.25">
      <c r="A11931" s="23"/>
      <c r="B11931" s="24"/>
      <c r="C11931" s="25"/>
      <c r="D11931" s="26"/>
      <c r="E11931" s="27"/>
      <c r="F11931" s="28"/>
    </row>
    <row r="11932" spans="1:6" x14ac:dyDescent="0.25">
      <c r="A11932" s="23"/>
      <c r="B11932" s="24"/>
      <c r="C11932" s="25"/>
      <c r="D11932" s="26"/>
      <c r="E11932" s="27"/>
      <c r="F11932" s="28"/>
    </row>
    <row r="11933" spans="1:6" x14ac:dyDescent="0.25">
      <c r="A11933" s="23"/>
      <c r="B11933" s="24"/>
      <c r="C11933" s="25"/>
      <c r="D11933" s="26"/>
      <c r="E11933" s="27"/>
      <c r="F11933" s="28"/>
    </row>
    <row r="11934" spans="1:6" x14ac:dyDescent="0.25">
      <c r="A11934" s="23"/>
      <c r="B11934" s="24"/>
      <c r="C11934" s="25"/>
      <c r="D11934" s="26"/>
      <c r="E11934" s="27"/>
      <c r="F11934" s="28"/>
    </row>
    <row r="11935" spans="1:6" x14ac:dyDescent="0.25">
      <c r="A11935" s="23"/>
      <c r="B11935" s="24"/>
      <c r="C11935" s="25"/>
      <c r="D11935" s="26"/>
      <c r="E11935" s="27"/>
      <c r="F11935" s="28"/>
    </row>
    <row r="11936" spans="1:6" x14ac:dyDescent="0.25">
      <c r="A11936" s="23"/>
      <c r="B11936" s="24"/>
      <c r="C11936" s="25"/>
      <c r="D11936" s="26"/>
      <c r="E11936" s="27"/>
      <c r="F11936" s="28"/>
    </row>
    <row r="11937" spans="1:6" x14ac:dyDescent="0.25">
      <c r="A11937" s="23"/>
      <c r="B11937" s="24"/>
      <c r="C11937" s="25"/>
      <c r="D11937" s="26"/>
      <c r="E11937" s="27"/>
      <c r="F11937" s="28"/>
    </row>
    <row r="11938" spans="1:6" x14ac:dyDescent="0.25">
      <c r="A11938" s="23"/>
      <c r="B11938" s="24"/>
      <c r="C11938" s="25"/>
      <c r="D11938" s="26"/>
      <c r="E11938" s="27"/>
      <c r="F11938" s="28"/>
    </row>
    <row r="11939" spans="1:6" x14ac:dyDescent="0.25">
      <c r="A11939" s="23"/>
      <c r="B11939" s="24"/>
      <c r="C11939" s="25"/>
      <c r="D11939" s="26"/>
      <c r="E11939" s="27"/>
      <c r="F11939" s="28"/>
    </row>
    <row r="11940" spans="1:6" x14ac:dyDescent="0.25">
      <c r="A11940" s="23"/>
      <c r="B11940" s="24"/>
      <c r="C11940" s="25"/>
      <c r="D11940" s="26"/>
      <c r="E11940" s="27"/>
      <c r="F11940" s="28"/>
    </row>
    <row r="11941" spans="1:6" x14ac:dyDescent="0.25">
      <c r="A11941" s="23"/>
      <c r="B11941" s="24"/>
      <c r="C11941" s="25"/>
      <c r="D11941" s="26"/>
      <c r="E11941" s="27"/>
      <c r="F11941" s="28"/>
    </row>
    <row r="11942" spans="1:6" x14ac:dyDescent="0.25">
      <c r="A11942" s="23"/>
      <c r="B11942" s="24"/>
      <c r="C11942" s="25"/>
      <c r="D11942" s="26"/>
      <c r="E11942" s="27"/>
      <c r="F11942" s="28"/>
    </row>
    <row r="11943" spans="1:6" x14ac:dyDescent="0.25">
      <c r="A11943" s="23"/>
      <c r="B11943" s="24"/>
      <c r="C11943" s="25"/>
      <c r="D11943" s="26"/>
      <c r="E11943" s="27"/>
      <c r="F11943" s="28"/>
    </row>
    <row r="11944" spans="1:6" x14ac:dyDescent="0.25">
      <c r="A11944" s="23"/>
      <c r="B11944" s="24"/>
      <c r="C11944" s="25"/>
      <c r="D11944" s="26"/>
      <c r="E11944" s="27"/>
      <c r="F11944" s="28"/>
    </row>
    <row r="11945" spans="1:6" x14ac:dyDescent="0.25">
      <c r="A11945" s="23"/>
      <c r="B11945" s="24"/>
      <c r="C11945" s="25"/>
      <c r="D11945" s="26"/>
      <c r="E11945" s="27"/>
      <c r="F11945" s="28"/>
    </row>
    <row r="11946" spans="1:6" x14ac:dyDescent="0.25">
      <c r="A11946" s="23"/>
      <c r="B11946" s="24"/>
      <c r="C11946" s="25"/>
      <c r="D11946" s="26"/>
      <c r="E11946" s="27"/>
      <c r="F11946" s="28"/>
    </row>
    <row r="11947" spans="1:6" x14ac:dyDescent="0.25">
      <c r="A11947" s="23"/>
      <c r="B11947" s="24"/>
      <c r="C11947" s="25"/>
      <c r="D11947" s="26"/>
      <c r="E11947" s="27"/>
      <c r="F11947" s="28"/>
    </row>
    <row r="11948" spans="1:6" x14ac:dyDescent="0.25">
      <c r="A11948" s="23"/>
      <c r="B11948" s="24"/>
      <c r="C11948" s="25"/>
      <c r="D11948" s="26"/>
      <c r="E11948" s="27"/>
      <c r="F11948" s="28"/>
    </row>
    <row r="11949" spans="1:6" x14ac:dyDescent="0.25">
      <c r="A11949" s="23"/>
      <c r="B11949" s="24"/>
      <c r="C11949" s="25"/>
      <c r="D11949" s="26"/>
      <c r="E11949" s="27"/>
      <c r="F11949" s="28"/>
    </row>
    <row r="11950" spans="1:6" x14ac:dyDescent="0.25">
      <c r="A11950" s="23"/>
      <c r="B11950" s="24"/>
      <c r="C11950" s="25"/>
      <c r="D11950" s="26"/>
      <c r="E11950" s="27"/>
      <c r="F11950" s="28"/>
    </row>
    <row r="11951" spans="1:6" x14ac:dyDescent="0.25">
      <c r="A11951" s="23"/>
      <c r="B11951" s="24"/>
      <c r="C11951" s="25"/>
      <c r="D11951" s="26"/>
      <c r="E11951" s="27"/>
      <c r="F11951" s="28"/>
    </row>
    <row r="11952" spans="1:6" x14ac:dyDescent="0.25">
      <c r="A11952" s="23"/>
      <c r="B11952" s="24"/>
      <c r="C11952" s="25"/>
      <c r="D11952" s="26"/>
      <c r="E11952" s="27"/>
      <c r="F11952" s="28"/>
    </row>
    <row r="11953" spans="1:6" x14ac:dyDescent="0.25">
      <c r="A11953" s="23"/>
      <c r="B11953" s="24"/>
      <c r="C11953" s="25"/>
      <c r="D11953" s="26"/>
      <c r="E11953" s="27"/>
      <c r="F11953" s="28"/>
    </row>
    <row r="11954" spans="1:6" x14ac:dyDescent="0.25">
      <c r="A11954" s="23"/>
      <c r="B11954" s="24"/>
      <c r="C11954" s="25"/>
      <c r="D11954" s="26"/>
      <c r="E11954" s="27"/>
      <c r="F11954" s="28"/>
    </row>
    <row r="11955" spans="1:6" x14ac:dyDescent="0.25">
      <c r="A11955" s="23"/>
      <c r="B11955" s="24"/>
      <c r="C11955" s="25"/>
      <c r="D11955" s="26"/>
      <c r="E11955" s="27"/>
      <c r="F11955" s="28"/>
    </row>
    <row r="11956" spans="1:6" x14ac:dyDescent="0.25">
      <c r="A11956" s="23"/>
      <c r="B11956" s="24"/>
      <c r="C11956" s="25"/>
      <c r="D11956" s="26"/>
      <c r="E11956" s="27"/>
      <c r="F11956" s="28"/>
    </row>
    <row r="11957" spans="1:6" x14ac:dyDescent="0.25">
      <c r="A11957" s="23"/>
      <c r="B11957" s="24"/>
      <c r="C11957" s="25"/>
      <c r="D11957" s="26"/>
      <c r="E11957" s="27"/>
      <c r="F11957" s="28"/>
    </row>
    <row r="11958" spans="1:6" x14ac:dyDescent="0.25">
      <c r="A11958" s="23"/>
      <c r="B11958" s="24"/>
      <c r="C11958" s="25"/>
      <c r="D11958" s="26"/>
      <c r="E11958" s="27"/>
      <c r="F11958" s="28"/>
    </row>
    <row r="11959" spans="1:6" x14ac:dyDescent="0.25">
      <c r="A11959" s="23"/>
      <c r="B11959" s="24"/>
      <c r="C11959" s="25"/>
      <c r="D11959" s="26"/>
      <c r="E11959" s="27"/>
      <c r="F11959" s="28"/>
    </row>
    <row r="11960" spans="1:6" x14ac:dyDescent="0.25">
      <c r="A11960" s="23"/>
      <c r="B11960" s="24"/>
      <c r="C11960" s="25"/>
      <c r="D11960" s="26"/>
      <c r="E11960" s="27"/>
      <c r="F11960" s="28"/>
    </row>
    <row r="11961" spans="1:6" x14ac:dyDescent="0.25">
      <c r="A11961" s="23"/>
      <c r="B11961" s="24"/>
      <c r="C11961" s="25"/>
      <c r="D11961" s="26"/>
      <c r="E11961" s="27"/>
      <c r="F11961" s="28"/>
    </row>
    <row r="11962" spans="1:6" x14ac:dyDescent="0.25">
      <c r="A11962" s="23"/>
      <c r="B11962" s="24"/>
      <c r="C11962" s="25"/>
      <c r="D11962" s="26"/>
      <c r="E11962" s="27"/>
      <c r="F11962" s="28"/>
    </row>
    <row r="11963" spans="1:6" x14ac:dyDescent="0.25">
      <c r="A11963" s="23"/>
      <c r="B11963" s="24"/>
      <c r="C11963" s="25"/>
      <c r="D11963" s="26"/>
      <c r="E11963" s="27"/>
      <c r="F11963" s="28"/>
    </row>
    <row r="11964" spans="1:6" x14ac:dyDescent="0.25">
      <c r="A11964" s="23"/>
      <c r="B11964" s="24"/>
      <c r="C11964" s="25"/>
      <c r="D11964" s="26"/>
      <c r="E11964" s="27"/>
      <c r="F11964" s="28"/>
    </row>
    <row r="11965" spans="1:6" x14ac:dyDescent="0.25">
      <c r="A11965" s="23"/>
      <c r="B11965" s="24"/>
      <c r="C11965" s="25"/>
      <c r="D11965" s="26"/>
      <c r="E11965" s="27"/>
      <c r="F11965" s="28"/>
    </row>
    <row r="11966" spans="1:6" x14ac:dyDescent="0.25">
      <c r="A11966" s="23"/>
      <c r="B11966" s="24"/>
      <c r="C11966" s="25"/>
      <c r="D11966" s="26"/>
      <c r="E11966" s="27"/>
      <c r="F11966" s="28"/>
    </row>
    <row r="11967" spans="1:6" x14ac:dyDescent="0.25">
      <c r="A11967" s="23"/>
      <c r="B11967" s="24"/>
      <c r="C11967" s="25"/>
      <c r="D11967" s="26"/>
      <c r="E11967" s="27"/>
      <c r="F11967" s="28"/>
    </row>
    <row r="11968" spans="1:6" x14ac:dyDescent="0.25">
      <c r="A11968" s="23"/>
      <c r="B11968" s="24"/>
      <c r="C11968" s="25"/>
      <c r="D11968" s="26"/>
      <c r="E11968" s="27"/>
      <c r="F11968" s="28"/>
    </row>
    <row r="11969" spans="1:6" x14ac:dyDescent="0.25">
      <c r="A11969" s="23"/>
      <c r="B11969" s="24"/>
      <c r="C11969" s="25"/>
      <c r="D11969" s="26"/>
      <c r="E11969" s="27"/>
      <c r="F11969" s="28"/>
    </row>
    <row r="11970" spans="1:6" x14ac:dyDescent="0.25">
      <c r="A11970" s="23"/>
      <c r="B11970" s="24"/>
      <c r="C11970" s="25"/>
      <c r="D11970" s="26"/>
      <c r="E11970" s="27"/>
      <c r="F11970" s="28"/>
    </row>
    <row r="11971" spans="1:6" x14ac:dyDescent="0.25">
      <c r="A11971" s="23"/>
      <c r="B11971" s="24"/>
      <c r="C11971" s="25"/>
      <c r="D11971" s="26"/>
      <c r="E11971" s="27"/>
      <c r="F11971" s="28"/>
    </row>
    <row r="11972" spans="1:6" x14ac:dyDescent="0.25">
      <c r="A11972" s="23"/>
      <c r="B11972" s="24"/>
      <c r="C11972" s="25"/>
      <c r="D11972" s="26"/>
      <c r="E11972" s="27"/>
      <c r="F11972" s="28"/>
    </row>
    <row r="11973" spans="1:6" x14ac:dyDescent="0.25">
      <c r="A11973" s="23"/>
      <c r="B11973" s="24"/>
      <c r="C11973" s="25"/>
      <c r="D11973" s="26"/>
      <c r="E11973" s="27"/>
      <c r="F11973" s="28"/>
    </row>
    <row r="11974" spans="1:6" x14ac:dyDescent="0.25">
      <c r="A11974" s="23"/>
      <c r="B11974" s="24"/>
      <c r="C11974" s="25"/>
      <c r="D11974" s="26"/>
      <c r="E11974" s="27"/>
      <c r="F11974" s="28"/>
    </row>
    <row r="11975" spans="1:6" x14ac:dyDescent="0.25">
      <c r="A11975" s="23"/>
      <c r="B11975" s="24"/>
      <c r="C11975" s="25"/>
      <c r="D11975" s="26"/>
      <c r="E11975" s="27"/>
      <c r="F11975" s="28"/>
    </row>
    <row r="11976" spans="1:6" x14ac:dyDescent="0.25">
      <c r="A11976" s="23"/>
      <c r="B11976" s="24"/>
      <c r="C11976" s="25"/>
      <c r="D11976" s="26"/>
      <c r="E11976" s="27"/>
      <c r="F11976" s="28"/>
    </row>
    <row r="11977" spans="1:6" x14ac:dyDescent="0.25">
      <c r="A11977" s="23"/>
      <c r="B11977" s="24"/>
      <c r="C11977" s="25"/>
      <c r="D11977" s="26"/>
      <c r="E11977" s="27"/>
      <c r="F11977" s="28"/>
    </row>
    <row r="11978" spans="1:6" x14ac:dyDescent="0.25">
      <c r="A11978" s="23"/>
      <c r="B11978" s="24"/>
      <c r="C11978" s="25"/>
      <c r="D11978" s="26"/>
      <c r="E11978" s="27"/>
      <c r="F11978" s="28"/>
    </row>
    <row r="11979" spans="1:6" x14ac:dyDescent="0.25">
      <c r="A11979" s="23"/>
      <c r="B11979" s="24"/>
      <c r="C11979" s="25"/>
      <c r="D11979" s="26"/>
      <c r="E11979" s="27"/>
      <c r="F11979" s="28"/>
    </row>
    <row r="11980" spans="1:6" x14ac:dyDescent="0.25">
      <c r="A11980" s="23"/>
      <c r="B11980" s="24"/>
      <c r="C11980" s="25"/>
      <c r="D11980" s="26"/>
      <c r="E11980" s="27"/>
      <c r="F11980" s="28"/>
    </row>
    <row r="11981" spans="1:6" x14ac:dyDescent="0.25">
      <c r="A11981" s="23"/>
      <c r="B11981" s="24"/>
      <c r="C11981" s="25"/>
      <c r="D11981" s="26"/>
      <c r="E11981" s="27"/>
      <c r="F11981" s="28"/>
    </row>
    <row r="11982" spans="1:6" x14ac:dyDescent="0.25">
      <c r="A11982" s="23"/>
      <c r="B11982" s="24"/>
      <c r="C11982" s="25"/>
      <c r="D11982" s="26"/>
      <c r="E11982" s="27"/>
      <c r="F11982" s="28"/>
    </row>
    <row r="11983" spans="1:6" x14ac:dyDescent="0.25">
      <c r="A11983" s="23"/>
      <c r="B11983" s="24"/>
      <c r="C11983" s="25"/>
      <c r="D11983" s="26"/>
      <c r="E11983" s="27"/>
      <c r="F11983" s="28"/>
    </row>
    <row r="11984" spans="1:6" x14ac:dyDescent="0.25">
      <c r="A11984" s="23"/>
      <c r="B11984" s="24"/>
      <c r="C11984" s="25"/>
      <c r="D11984" s="26"/>
      <c r="E11984" s="27"/>
      <c r="F11984" s="28"/>
    </row>
    <row r="11985" spans="1:6" x14ac:dyDescent="0.25">
      <c r="A11985" s="23"/>
      <c r="B11985" s="24"/>
      <c r="C11985" s="25"/>
      <c r="D11985" s="26"/>
      <c r="E11985" s="27"/>
      <c r="F11985" s="28"/>
    </row>
    <row r="11986" spans="1:6" x14ac:dyDescent="0.25">
      <c r="A11986" s="23"/>
      <c r="B11986" s="24"/>
      <c r="C11986" s="25"/>
      <c r="D11986" s="26"/>
      <c r="E11986" s="27"/>
      <c r="F11986" s="28"/>
    </row>
    <row r="11987" spans="1:6" x14ac:dyDescent="0.25">
      <c r="A11987" s="23"/>
      <c r="B11987" s="24"/>
      <c r="C11987" s="25"/>
      <c r="D11987" s="26"/>
      <c r="E11987" s="27"/>
      <c r="F11987" s="28"/>
    </row>
    <row r="11988" spans="1:6" x14ac:dyDescent="0.25">
      <c r="A11988" s="23"/>
      <c r="B11988" s="24"/>
      <c r="C11988" s="25"/>
      <c r="D11988" s="26"/>
      <c r="E11988" s="27"/>
      <c r="F11988" s="28"/>
    </row>
    <row r="11989" spans="1:6" x14ac:dyDescent="0.25">
      <c r="A11989" s="23"/>
      <c r="B11989" s="24"/>
      <c r="C11989" s="25"/>
      <c r="D11989" s="26"/>
      <c r="E11989" s="27"/>
      <c r="F11989" s="28"/>
    </row>
    <row r="11990" spans="1:6" x14ac:dyDescent="0.25">
      <c r="A11990" s="23"/>
      <c r="B11990" s="24"/>
      <c r="C11990" s="25"/>
      <c r="D11990" s="26"/>
      <c r="E11990" s="27"/>
      <c r="F11990" s="28"/>
    </row>
    <row r="11991" spans="1:6" x14ac:dyDescent="0.25">
      <c r="A11991" s="23"/>
      <c r="B11991" s="24"/>
      <c r="C11991" s="25"/>
      <c r="D11991" s="26"/>
      <c r="E11991" s="27"/>
      <c r="F11991" s="28"/>
    </row>
    <row r="11992" spans="1:6" x14ac:dyDescent="0.25">
      <c r="A11992" s="23"/>
      <c r="B11992" s="24"/>
      <c r="C11992" s="25"/>
      <c r="D11992" s="26"/>
      <c r="E11992" s="27"/>
      <c r="F11992" s="28"/>
    </row>
    <row r="11993" spans="1:6" x14ac:dyDescent="0.25">
      <c r="A11993" s="23"/>
      <c r="B11993" s="24"/>
      <c r="C11993" s="25"/>
      <c r="D11993" s="26"/>
      <c r="E11993" s="27"/>
      <c r="F11993" s="28"/>
    </row>
    <row r="11994" spans="1:6" x14ac:dyDescent="0.25">
      <c r="A11994" s="23"/>
      <c r="B11994" s="24"/>
      <c r="C11994" s="25"/>
      <c r="D11994" s="26"/>
      <c r="E11994" s="27"/>
      <c r="F11994" s="28"/>
    </row>
    <row r="11995" spans="1:6" x14ac:dyDescent="0.25">
      <c r="A11995" s="23"/>
      <c r="B11995" s="24"/>
      <c r="C11995" s="25"/>
      <c r="D11995" s="26"/>
      <c r="E11995" s="27"/>
      <c r="F11995" s="28"/>
    </row>
    <row r="11996" spans="1:6" x14ac:dyDescent="0.25">
      <c r="A11996" s="23"/>
      <c r="B11996" s="24"/>
      <c r="C11996" s="25"/>
      <c r="D11996" s="26"/>
      <c r="E11996" s="27"/>
      <c r="F11996" s="28"/>
    </row>
    <row r="11997" spans="1:6" x14ac:dyDescent="0.25">
      <c r="A11997" s="23"/>
      <c r="B11997" s="24"/>
      <c r="C11997" s="25"/>
      <c r="D11997" s="26"/>
      <c r="E11997" s="27"/>
      <c r="F11997" s="28"/>
    </row>
    <row r="11998" spans="1:6" x14ac:dyDescent="0.25">
      <c r="A11998" s="23"/>
      <c r="B11998" s="24"/>
      <c r="C11998" s="25"/>
      <c r="D11998" s="26"/>
      <c r="E11998" s="27"/>
      <c r="F11998" s="28"/>
    </row>
    <row r="11999" spans="1:6" x14ac:dyDescent="0.25">
      <c r="A11999" s="23"/>
      <c r="B11999" s="24"/>
      <c r="C11999" s="25"/>
      <c r="D11999" s="26"/>
      <c r="E11999" s="27"/>
      <c r="F11999" s="28"/>
    </row>
    <row r="12000" spans="1:6" x14ac:dyDescent="0.25">
      <c r="A12000" s="23"/>
      <c r="B12000" s="24"/>
      <c r="C12000" s="25"/>
      <c r="D12000" s="26"/>
      <c r="E12000" s="27"/>
      <c r="F12000" s="28"/>
    </row>
    <row r="12001" spans="1:6" x14ac:dyDescent="0.25">
      <c r="A12001" s="23"/>
      <c r="B12001" s="24"/>
      <c r="C12001" s="25"/>
      <c r="D12001" s="26"/>
      <c r="E12001" s="27"/>
      <c r="F12001" s="28"/>
    </row>
    <row r="12002" spans="1:6" x14ac:dyDescent="0.25">
      <c r="A12002" s="23"/>
      <c r="B12002" s="24"/>
      <c r="C12002" s="25"/>
      <c r="D12002" s="26"/>
      <c r="E12002" s="27"/>
      <c r="F12002" s="28"/>
    </row>
    <row r="12003" spans="1:6" x14ac:dyDescent="0.25">
      <c r="A12003" s="23"/>
      <c r="B12003" s="24"/>
      <c r="C12003" s="25"/>
      <c r="D12003" s="26"/>
      <c r="E12003" s="27"/>
      <c r="F12003" s="28"/>
    </row>
    <row r="12004" spans="1:6" x14ac:dyDescent="0.25">
      <c r="A12004" s="23"/>
      <c r="B12004" s="24"/>
      <c r="C12004" s="25"/>
      <c r="D12004" s="26"/>
      <c r="E12004" s="27"/>
      <c r="F12004" s="28"/>
    </row>
    <row r="12005" spans="1:6" x14ac:dyDescent="0.25">
      <c r="A12005" s="23"/>
      <c r="B12005" s="24"/>
      <c r="C12005" s="25"/>
      <c r="D12005" s="26"/>
      <c r="E12005" s="27"/>
      <c r="F12005" s="28"/>
    </row>
    <row r="12006" spans="1:6" x14ac:dyDescent="0.25">
      <c r="A12006" s="23"/>
      <c r="B12006" s="24"/>
      <c r="C12006" s="25"/>
      <c r="D12006" s="26"/>
      <c r="E12006" s="27"/>
      <c r="F12006" s="28"/>
    </row>
    <row r="12007" spans="1:6" x14ac:dyDescent="0.25">
      <c r="A12007" s="23"/>
      <c r="B12007" s="24"/>
      <c r="C12007" s="25"/>
      <c r="D12007" s="26"/>
      <c r="E12007" s="27"/>
      <c r="F12007" s="28"/>
    </row>
    <row r="12008" spans="1:6" x14ac:dyDescent="0.25">
      <c r="A12008" s="23"/>
      <c r="B12008" s="24"/>
      <c r="C12008" s="25"/>
      <c r="D12008" s="26"/>
      <c r="E12008" s="27"/>
      <c r="F12008" s="28"/>
    </row>
    <row r="12009" spans="1:6" x14ac:dyDescent="0.25">
      <c r="A12009" s="23"/>
      <c r="B12009" s="24"/>
      <c r="C12009" s="25"/>
      <c r="D12009" s="26"/>
      <c r="E12009" s="27"/>
      <c r="F12009" s="28"/>
    </row>
    <row r="12010" spans="1:6" x14ac:dyDescent="0.25">
      <c r="A12010" s="23"/>
      <c r="B12010" s="24"/>
      <c r="C12010" s="25"/>
      <c r="D12010" s="26"/>
      <c r="E12010" s="27"/>
      <c r="F12010" s="28"/>
    </row>
    <row r="12011" spans="1:6" x14ac:dyDescent="0.25">
      <c r="A12011" s="23"/>
      <c r="B12011" s="24"/>
      <c r="C12011" s="25"/>
      <c r="D12011" s="26"/>
      <c r="E12011" s="27"/>
      <c r="F12011" s="28"/>
    </row>
    <row r="12012" spans="1:6" x14ac:dyDescent="0.25">
      <c r="A12012" s="23"/>
      <c r="B12012" s="24"/>
      <c r="C12012" s="25"/>
      <c r="D12012" s="26"/>
      <c r="E12012" s="27"/>
      <c r="F12012" s="28"/>
    </row>
    <row r="12013" spans="1:6" x14ac:dyDescent="0.25">
      <c r="A12013" s="23"/>
      <c r="B12013" s="24"/>
      <c r="C12013" s="25"/>
      <c r="D12013" s="26"/>
      <c r="E12013" s="27"/>
      <c r="F12013" s="28"/>
    </row>
    <row r="12014" spans="1:6" x14ac:dyDescent="0.25">
      <c r="A12014" s="23"/>
      <c r="B12014" s="24"/>
      <c r="C12014" s="25"/>
      <c r="D12014" s="26"/>
      <c r="E12014" s="27"/>
      <c r="F12014" s="28"/>
    </row>
    <row r="12015" spans="1:6" x14ac:dyDescent="0.25">
      <c r="A12015" s="23"/>
      <c r="B12015" s="24"/>
      <c r="C12015" s="25"/>
      <c r="D12015" s="26"/>
      <c r="E12015" s="27"/>
      <c r="F12015" s="28"/>
    </row>
    <row r="12016" spans="1:6" x14ac:dyDescent="0.25">
      <c r="A12016" s="23"/>
      <c r="B12016" s="24"/>
      <c r="C12016" s="25"/>
      <c r="D12016" s="26"/>
      <c r="E12016" s="27"/>
      <c r="F12016" s="28"/>
    </row>
    <row r="12017" spans="1:6" x14ac:dyDescent="0.25">
      <c r="A12017" s="23"/>
      <c r="B12017" s="24"/>
      <c r="C12017" s="25"/>
      <c r="D12017" s="26"/>
      <c r="E12017" s="27"/>
      <c r="F12017" s="28"/>
    </row>
    <row r="12018" spans="1:6" x14ac:dyDescent="0.25">
      <c r="A12018" s="23"/>
      <c r="B12018" s="24"/>
      <c r="C12018" s="25"/>
      <c r="D12018" s="26"/>
      <c r="E12018" s="27"/>
      <c r="F12018" s="28"/>
    </row>
    <row r="12019" spans="1:6" x14ac:dyDescent="0.25">
      <c r="A12019" s="23"/>
      <c r="B12019" s="24"/>
      <c r="C12019" s="25"/>
      <c r="D12019" s="26"/>
      <c r="E12019" s="27"/>
      <c r="F12019" s="28"/>
    </row>
    <row r="12020" spans="1:6" x14ac:dyDescent="0.25">
      <c r="A12020" s="23"/>
      <c r="B12020" s="24"/>
      <c r="C12020" s="25"/>
      <c r="D12020" s="26"/>
      <c r="E12020" s="27"/>
      <c r="F12020" s="28"/>
    </row>
    <row r="12021" spans="1:6" x14ac:dyDescent="0.25">
      <c r="A12021" s="23"/>
      <c r="B12021" s="24"/>
      <c r="C12021" s="25"/>
      <c r="D12021" s="26"/>
      <c r="E12021" s="27"/>
      <c r="F12021" s="28"/>
    </row>
    <row r="12022" spans="1:6" x14ac:dyDescent="0.25">
      <c r="A12022" s="23"/>
      <c r="B12022" s="24"/>
      <c r="C12022" s="25"/>
      <c r="D12022" s="26"/>
      <c r="E12022" s="27"/>
      <c r="F12022" s="28"/>
    </row>
    <row r="12023" spans="1:6" x14ac:dyDescent="0.25">
      <c r="A12023" s="23"/>
      <c r="B12023" s="24"/>
      <c r="C12023" s="25"/>
      <c r="D12023" s="26"/>
      <c r="E12023" s="27"/>
      <c r="F12023" s="28"/>
    </row>
    <row r="12024" spans="1:6" x14ac:dyDescent="0.25">
      <c r="A12024" s="23"/>
      <c r="B12024" s="24"/>
      <c r="C12024" s="25"/>
      <c r="D12024" s="26"/>
      <c r="E12024" s="27"/>
      <c r="F12024" s="28"/>
    </row>
    <row r="12025" spans="1:6" x14ac:dyDescent="0.25">
      <c r="A12025" s="23"/>
      <c r="B12025" s="24"/>
      <c r="C12025" s="25"/>
      <c r="D12025" s="26"/>
      <c r="E12025" s="27"/>
      <c r="F12025" s="28"/>
    </row>
    <row r="12026" spans="1:6" x14ac:dyDescent="0.25">
      <c r="A12026" s="23"/>
      <c r="B12026" s="24"/>
      <c r="C12026" s="25"/>
      <c r="D12026" s="26"/>
      <c r="E12026" s="27"/>
      <c r="F12026" s="28"/>
    </row>
    <row r="12027" spans="1:6" x14ac:dyDescent="0.25">
      <c r="A12027" s="23"/>
      <c r="B12027" s="24"/>
      <c r="C12027" s="25"/>
      <c r="D12027" s="26"/>
      <c r="E12027" s="27"/>
      <c r="F12027" s="28"/>
    </row>
    <row r="12028" spans="1:6" x14ac:dyDescent="0.25">
      <c r="A12028" s="23"/>
      <c r="B12028" s="24"/>
      <c r="C12028" s="25"/>
      <c r="D12028" s="26"/>
      <c r="E12028" s="27"/>
      <c r="F12028" s="28"/>
    </row>
    <row r="12029" spans="1:6" x14ac:dyDescent="0.25">
      <c r="A12029" s="23"/>
      <c r="B12029" s="24"/>
      <c r="C12029" s="25"/>
      <c r="D12029" s="26"/>
      <c r="E12029" s="27"/>
      <c r="F12029" s="28"/>
    </row>
    <row r="12030" spans="1:6" x14ac:dyDescent="0.25">
      <c r="A12030" s="23"/>
      <c r="B12030" s="24"/>
      <c r="C12030" s="25"/>
      <c r="D12030" s="26"/>
      <c r="E12030" s="27"/>
      <c r="F12030" s="28"/>
    </row>
    <row r="12031" spans="1:6" x14ac:dyDescent="0.25">
      <c r="A12031" s="23"/>
      <c r="B12031" s="24"/>
      <c r="C12031" s="25"/>
      <c r="D12031" s="26"/>
      <c r="E12031" s="27"/>
      <c r="F12031" s="28"/>
    </row>
    <row r="12032" spans="1:6" x14ac:dyDescent="0.25">
      <c r="A12032" s="23"/>
      <c r="B12032" s="24"/>
      <c r="C12032" s="25"/>
      <c r="D12032" s="26"/>
      <c r="E12032" s="27"/>
      <c r="F12032" s="28"/>
    </row>
    <row r="12033" spans="1:6" x14ac:dyDescent="0.25">
      <c r="A12033" s="23"/>
      <c r="B12033" s="24"/>
      <c r="C12033" s="25"/>
      <c r="D12033" s="26"/>
      <c r="E12033" s="27"/>
      <c r="F12033" s="28"/>
    </row>
    <row r="12034" spans="1:6" x14ac:dyDescent="0.25">
      <c r="A12034" s="23"/>
      <c r="B12034" s="24"/>
      <c r="C12034" s="25"/>
      <c r="D12034" s="26"/>
      <c r="E12034" s="27"/>
      <c r="F12034" s="28"/>
    </row>
    <row r="12035" spans="1:6" x14ac:dyDescent="0.25">
      <c r="A12035" s="23"/>
      <c r="B12035" s="24"/>
      <c r="C12035" s="25"/>
      <c r="D12035" s="26"/>
      <c r="E12035" s="27"/>
      <c r="F12035" s="28"/>
    </row>
    <row r="12036" spans="1:6" x14ac:dyDescent="0.25">
      <c r="A12036" s="23"/>
      <c r="B12036" s="24"/>
      <c r="C12036" s="25"/>
      <c r="D12036" s="26"/>
      <c r="E12036" s="27"/>
      <c r="F12036" s="28"/>
    </row>
    <row r="12037" spans="1:6" x14ac:dyDescent="0.25">
      <c r="A12037" s="23"/>
      <c r="B12037" s="24"/>
      <c r="C12037" s="25"/>
      <c r="D12037" s="26"/>
      <c r="E12037" s="27"/>
      <c r="F12037" s="28"/>
    </row>
    <row r="12038" spans="1:6" x14ac:dyDescent="0.25">
      <c r="A12038" s="23"/>
      <c r="B12038" s="24"/>
      <c r="C12038" s="25"/>
      <c r="D12038" s="26"/>
      <c r="E12038" s="27"/>
      <c r="F12038" s="28"/>
    </row>
    <row r="12039" spans="1:6" x14ac:dyDescent="0.25">
      <c r="A12039" s="23"/>
      <c r="B12039" s="24"/>
      <c r="C12039" s="25"/>
      <c r="D12039" s="26"/>
      <c r="E12039" s="27"/>
      <c r="F12039" s="28"/>
    </row>
    <row r="12040" spans="1:6" x14ac:dyDescent="0.25">
      <c r="A12040" s="23"/>
      <c r="B12040" s="24"/>
      <c r="C12040" s="25"/>
      <c r="D12040" s="26"/>
      <c r="E12040" s="27"/>
      <c r="F12040" s="28"/>
    </row>
    <row r="12041" spans="1:6" x14ac:dyDescent="0.25">
      <c r="A12041" s="23"/>
      <c r="B12041" s="24"/>
      <c r="C12041" s="25"/>
      <c r="D12041" s="26"/>
      <c r="E12041" s="27"/>
      <c r="F12041" s="28"/>
    </row>
    <row r="12042" spans="1:6" x14ac:dyDescent="0.25">
      <c r="A12042" s="23"/>
      <c r="B12042" s="24"/>
      <c r="C12042" s="25"/>
      <c r="D12042" s="26"/>
      <c r="E12042" s="27"/>
      <c r="F12042" s="28"/>
    </row>
    <row r="12043" spans="1:6" x14ac:dyDescent="0.25">
      <c r="A12043" s="23"/>
      <c r="B12043" s="24"/>
      <c r="C12043" s="25"/>
      <c r="D12043" s="26"/>
      <c r="E12043" s="27"/>
      <c r="F12043" s="28"/>
    </row>
    <row r="12044" spans="1:6" x14ac:dyDescent="0.25">
      <c r="A12044" s="23"/>
      <c r="B12044" s="24"/>
      <c r="C12044" s="25"/>
      <c r="D12044" s="26"/>
      <c r="E12044" s="27"/>
      <c r="F12044" s="28"/>
    </row>
    <row r="12045" spans="1:6" x14ac:dyDescent="0.25">
      <c r="A12045" s="23"/>
      <c r="B12045" s="24"/>
      <c r="C12045" s="25"/>
      <c r="D12045" s="26"/>
      <c r="E12045" s="27"/>
      <c r="F12045" s="28"/>
    </row>
    <row r="12046" spans="1:6" x14ac:dyDescent="0.25">
      <c r="A12046" s="23"/>
      <c r="B12046" s="24"/>
      <c r="C12046" s="25"/>
      <c r="D12046" s="26"/>
      <c r="E12046" s="27"/>
      <c r="F12046" s="28"/>
    </row>
    <row r="12047" spans="1:6" x14ac:dyDescent="0.25">
      <c r="A12047" s="23"/>
      <c r="B12047" s="24"/>
      <c r="C12047" s="25"/>
      <c r="D12047" s="26"/>
      <c r="E12047" s="27"/>
      <c r="F12047" s="28"/>
    </row>
    <row r="12048" spans="1:6" x14ac:dyDescent="0.25">
      <c r="A12048" s="23"/>
      <c r="B12048" s="24"/>
      <c r="C12048" s="25"/>
      <c r="D12048" s="26"/>
      <c r="E12048" s="27"/>
      <c r="F12048" s="28"/>
    </row>
    <row r="12049" spans="1:6" x14ac:dyDescent="0.25">
      <c r="A12049" s="23"/>
      <c r="B12049" s="24"/>
      <c r="C12049" s="25"/>
      <c r="D12049" s="26"/>
      <c r="E12049" s="27"/>
      <c r="F12049" s="28"/>
    </row>
    <row r="12050" spans="1:6" x14ac:dyDescent="0.25">
      <c r="A12050" s="23"/>
      <c r="B12050" s="24"/>
      <c r="C12050" s="25"/>
      <c r="D12050" s="26"/>
      <c r="E12050" s="27"/>
      <c r="F12050" s="28"/>
    </row>
    <row r="12051" spans="1:6" x14ac:dyDescent="0.25">
      <c r="A12051" s="23"/>
      <c r="B12051" s="24"/>
      <c r="C12051" s="25"/>
      <c r="D12051" s="26"/>
      <c r="E12051" s="27"/>
      <c r="F12051" s="28"/>
    </row>
    <row r="12052" spans="1:6" x14ac:dyDescent="0.25">
      <c r="A12052" s="23"/>
      <c r="B12052" s="24"/>
      <c r="C12052" s="25"/>
      <c r="D12052" s="26"/>
      <c r="E12052" s="27"/>
      <c r="F12052" s="28"/>
    </row>
    <row r="12053" spans="1:6" x14ac:dyDescent="0.25">
      <c r="A12053" s="23"/>
      <c r="B12053" s="24"/>
      <c r="C12053" s="25"/>
      <c r="D12053" s="26"/>
      <c r="E12053" s="27"/>
      <c r="F12053" s="28"/>
    </row>
    <row r="12054" spans="1:6" x14ac:dyDescent="0.25">
      <c r="A12054" s="23"/>
      <c r="B12054" s="24"/>
      <c r="C12054" s="25"/>
      <c r="D12054" s="26"/>
      <c r="E12054" s="27"/>
      <c r="F12054" s="28"/>
    </row>
    <row r="12055" spans="1:6" x14ac:dyDescent="0.25">
      <c r="A12055" s="23"/>
      <c r="B12055" s="24"/>
      <c r="C12055" s="25"/>
      <c r="D12055" s="26"/>
      <c r="E12055" s="27"/>
      <c r="F12055" s="28"/>
    </row>
    <row r="12056" spans="1:6" x14ac:dyDescent="0.25">
      <c r="A12056" s="23"/>
      <c r="B12056" s="24"/>
      <c r="C12056" s="25"/>
      <c r="D12056" s="26"/>
      <c r="E12056" s="27"/>
      <c r="F12056" s="28"/>
    </row>
    <row r="12057" spans="1:6" x14ac:dyDescent="0.25">
      <c r="A12057" s="23"/>
      <c r="B12057" s="24"/>
      <c r="C12057" s="25"/>
      <c r="D12057" s="26"/>
      <c r="E12057" s="27"/>
      <c r="F12057" s="28"/>
    </row>
    <row r="12058" spans="1:6" x14ac:dyDescent="0.25">
      <c r="A12058" s="23"/>
      <c r="B12058" s="24"/>
      <c r="C12058" s="25"/>
      <c r="D12058" s="26"/>
      <c r="E12058" s="27"/>
      <c r="F12058" s="28"/>
    </row>
    <row r="12059" spans="1:6" x14ac:dyDescent="0.25">
      <c r="A12059" s="23"/>
      <c r="B12059" s="24"/>
      <c r="C12059" s="25"/>
      <c r="D12059" s="26"/>
      <c r="E12059" s="27"/>
      <c r="F12059" s="28"/>
    </row>
    <row r="12060" spans="1:6" x14ac:dyDescent="0.25">
      <c r="A12060" s="23"/>
      <c r="B12060" s="24"/>
      <c r="C12060" s="25"/>
      <c r="D12060" s="26"/>
      <c r="E12060" s="27"/>
      <c r="F12060" s="28"/>
    </row>
    <row r="12061" spans="1:6" x14ac:dyDescent="0.25">
      <c r="A12061" s="23"/>
      <c r="B12061" s="24"/>
      <c r="C12061" s="25"/>
      <c r="D12061" s="26"/>
      <c r="E12061" s="27"/>
      <c r="F12061" s="28"/>
    </row>
    <row r="12062" spans="1:6" x14ac:dyDescent="0.25">
      <c r="A12062" s="23"/>
      <c r="B12062" s="24"/>
      <c r="C12062" s="25"/>
      <c r="D12062" s="26"/>
      <c r="E12062" s="27"/>
      <c r="F12062" s="28"/>
    </row>
    <row r="12063" spans="1:6" x14ac:dyDescent="0.25">
      <c r="A12063" s="23"/>
      <c r="B12063" s="24"/>
      <c r="C12063" s="25"/>
      <c r="D12063" s="26"/>
      <c r="E12063" s="27"/>
      <c r="F12063" s="28"/>
    </row>
    <row r="12064" spans="1:6" x14ac:dyDescent="0.25">
      <c r="A12064" s="23"/>
      <c r="B12064" s="24"/>
      <c r="C12064" s="25"/>
      <c r="D12064" s="26"/>
      <c r="E12064" s="27"/>
      <c r="F12064" s="28"/>
    </row>
    <row r="12065" spans="1:6" x14ac:dyDescent="0.25">
      <c r="A12065" s="23"/>
      <c r="B12065" s="24"/>
      <c r="C12065" s="25"/>
      <c r="D12065" s="26"/>
      <c r="E12065" s="27"/>
      <c r="F12065" s="28"/>
    </row>
    <row r="12066" spans="1:6" x14ac:dyDescent="0.25">
      <c r="A12066" s="23"/>
      <c r="B12066" s="24"/>
      <c r="C12066" s="25"/>
      <c r="D12066" s="26"/>
      <c r="E12066" s="27"/>
      <c r="F12066" s="28"/>
    </row>
    <row r="12067" spans="1:6" x14ac:dyDescent="0.25">
      <c r="A12067" s="23"/>
      <c r="B12067" s="24"/>
      <c r="C12067" s="25"/>
      <c r="D12067" s="26"/>
      <c r="E12067" s="27"/>
      <c r="F12067" s="28"/>
    </row>
    <row r="12068" spans="1:6" x14ac:dyDescent="0.25">
      <c r="A12068" s="23"/>
      <c r="B12068" s="24"/>
      <c r="C12068" s="25"/>
      <c r="D12068" s="26"/>
      <c r="E12068" s="27"/>
      <c r="F12068" s="28"/>
    </row>
    <row r="12069" spans="1:6" x14ac:dyDescent="0.25">
      <c r="A12069" s="23"/>
      <c r="B12069" s="24"/>
      <c r="C12069" s="25"/>
      <c r="D12069" s="26"/>
      <c r="E12069" s="27"/>
      <c r="F12069" s="28"/>
    </row>
    <row r="12070" spans="1:6" x14ac:dyDescent="0.25">
      <c r="A12070" s="23"/>
      <c r="B12070" s="24"/>
      <c r="C12070" s="25"/>
      <c r="D12070" s="26"/>
      <c r="E12070" s="27"/>
      <c r="F12070" s="28"/>
    </row>
    <row r="12071" spans="1:6" x14ac:dyDescent="0.25">
      <c r="A12071" s="23"/>
      <c r="B12071" s="24"/>
      <c r="C12071" s="25"/>
      <c r="D12071" s="26"/>
      <c r="E12071" s="27"/>
      <c r="F12071" s="28"/>
    </row>
    <row r="12072" spans="1:6" x14ac:dyDescent="0.25">
      <c r="A12072" s="23"/>
      <c r="B12072" s="24"/>
      <c r="C12072" s="25"/>
      <c r="D12072" s="26"/>
      <c r="E12072" s="27"/>
      <c r="F12072" s="28"/>
    </row>
    <row r="12073" spans="1:6" x14ac:dyDescent="0.25">
      <c r="A12073" s="23"/>
      <c r="B12073" s="24"/>
      <c r="C12073" s="25"/>
      <c r="D12073" s="26"/>
      <c r="E12073" s="27"/>
      <c r="F12073" s="28"/>
    </row>
    <row r="12074" spans="1:6" x14ac:dyDescent="0.25">
      <c r="A12074" s="23"/>
      <c r="B12074" s="24"/>
      <c r="C12074" s="25"/>
      <c r="D12074" s="26"/>
      <c r="E12074" s="27"/>
      <c r="F12074" s="28"/>
    </row>
    <row r="12075" spans="1:6" x14ac:dyDescent="0.25">
      <c r="A12075" s="23"/>
      <c r="B12075" s="24"/>
      <c r="C12075" s="25"/>
      <c r="D12075" s="26"/>
      <c r="E12075" s="27"/>
      <c r="F12075" s="28"/>
    </row>
    <row r="12076" spans="1:6" x14ac:dyDescent="0.25">
      <c r="A12076" s="23"/>
      <c r="B12076" s="24"/>
      <c r="C12076" s="25"/>
      <c r="D12076" s="26"/>
      <c r="E12076" s="27"/>
      <c r="F12076" s="28"/>
    </row>
    <row r="12077" spans="1:6" x14ac:dyDescent="0.25">
      <c r="A12077" s="23"/>
      <c r="B12077" s="24"/>
      <c r="C12077" s="25"/>
      <c r="D12077" s="26"/>
      <c r="E12077" s="27"/>
      <c r="F12077" s="28"/>
    </row>
    <row r="12078" spans="1:6" x14ac:dyDescent="0.25">
      <c r="A12078" s="23"/>
      <c r="B12078" s="24"/>
      <c r="C12078" s="25"/>
      <c r="D12078" s="26"/>
      <c r="E12078" s="27"/>
      <c r="F12078" s="28"/>
    </row>
    <row r="12079" spans="1:6" x14ac:dyDescent="0.25">
      <c r="A12079" s="23"/>
      <c r="B12079" s="24"/>
      <c r="C12079" s="25"/>
      <c r="D12079" s="26"/>
      <c r="E12079" s="27"/>
      <c r="F12079" s="28"/>
    </row>
    <row r="12080" spans="1:6" x14ac:dyDescent="0.25">
      <c r="A12080" s="23"/>
      <c r="B12080" s="24"/>
      <c r="C12080" s="25"/>
      <c r="D12080" s="26"/>
      <c r="E12080" s="27"/>
      <c r="F12080" s="28"/>
    </row>
    <row r="12081" spans="1:6" x14ac:dyDescent="0.25">
      <c r="A12081" s="23"/>
      <c r="B12081" s="24"/>
      <c r="C12081" s="25"/>
      <c r="D12081" s="26"/>
      <c r="E12081" s="27"/>
      <c r="F12081" s="28"/>
    </row>
    <row r="12082" spans="1:6" x14ac:dyDescent="0.25">
      <c r="A12082" s="23"/>
      <c r="B12082" s="24"/>
      <c r="C12082" s="25"/>
      <c r="D12082" s="26"/>
      <c r="E12082" s="27"/>
      <c r="F12082" s="28"/>
    </row>
    <row r="12083" spans="1:6" x14ac:dyDescent="0.25">
      <c r="A12083" s="23"/>
      <c r="B12083" s="24"/>
      <c r="C12083" s="25"/>
      <c r="D12083" s="26"/>
      <c r="E12083" s="27"/>
      <c r="F12083" s="28"/>
    </row>
    <row r="12084" spans="1:6" x14ac:dyDescent="0.25">
      <c r="A12084" s="23"/>
      <c r="B12084" s="24"/>
      <c r="C12084" s="25"/>
      <c r="D12084" s="26"/>
      <c r="E12084" s="27"/>
      <c r="F12084" s="28"/>
    </row>
    <row r="12085" spans="1:6" x14ac:dyDescent="0.25">
      <c r="A12085" s="23"/>
      <c r="B12085" s="24"/>
      <c r="C12085" s="25"/>
      <c r="D12085" s="26"/>
      <c r="E12085" s="27"/>
      <c r="F12085" s="28"/>
    </row>
    <row r="12086" spans="1:6" x14ac:dyDescent="0.25">
      <c r="A12086" s="23"/>
      <c r="B12086" s="24"/>
      <c r="C12086" s="25"/>
      <c r="D12086" s="26"/>
      <c r="E12086" s="27"/>
      <c r="F12086" s="28"/>
    </row>
    <row r="12087" spans="1:6" x14ac:dyDescent="0.25">
      <c r="A12087" s="23"/>
      <c r="B12087" s="24"/>
      <c r="C12087" s="25"/>
      <c r="D12087" s="26"/>
      <c r="E12087" s="27"/>
      <c r="F12087" s="28"/>
    </row>
    <row r="12088" spans="1:6" x14ac:dyDescent="0.25">
      <c r="A12088" s="23"/>
      <c r="B12088" s="24"/>
      <c r="C12088" s="25"/>
      <c r="D12088" s="26"/>
      <c r="E12088" s="27"/>
      <c r="F12088" s="28"/>
    </row>
    <row r="12089" spans="1:6" x14ac:dyDescent="0.25">
      <c r="A12089" s="23"/>
      <c r="B12089" s="24"/>
      <c r="C12089" s="25"/>
      <c r="D12089" s="26"/>
      <c r="E12089" s="27"/>
      <c r="F12089" s="28"/>
    </row>
    <row r="12090" spans="1:6" x14ac:dyDescent="0.25">
      <c r="A12090" s="23"/>
      <c r="B12090" s="24"/>
      <c r="C12090" s="25"/>
      <c r="D12090" s="26"/>
      <c r="E12090" s="27"/>
      <c r="F12090" s="28"/>
    </row>
    <row r="12091" spans="1:6" x14ac:dyDescent="0.25">
      <c r="A12091" s="23"/>
      <c r="B12091" s="24"/>
      <c r="C12091" s="25"/>
      <c r="D12091" s="26"/>
      <c r="E12091" s="27"/>
      <c r="F12091" s="28"/>
    </row>
    <row r="12092" spans="1:6" x14ac:dyDescent="0.25">
      <c r="A12092" s="23"/>
      <c r="B12092" s="24"/>
      <c r="C12092" s="25"/>
      <c r="D12092" s="26"/>
      <c r="E12092" s="27"/>
      <c r="F12092" s="28"/>
    </row>
    <row r="12093" spans="1:6" x14ac:dyDescent="0.25">
      <c r="A12093" s="23"/>
      <c r="B12093" s="24"/>
      <c r="C12093" s="25"/>
      <c r="D12093" s="26"/>
      <c r="E12093" s="27"/>
      <c r="F12093" s="28"/>
    </row>
    <row r="12094" spans="1:6" x14ac:dyDescent="0.25">
      <c r="A12094" s="23"/>
      <c r="B12094" s="24"/>
      <c r="C12094" s="25"/>
      <c r="D12094" s="26"/>
      <c r="E12094" s="27"/>
      <c r="F12094" s="28"/>
    </row>
    <row r="12095" spans="1:6" x14ac:dyDescent="0.25">
      <c r="A12095" s="23"/>
      <c r="B12095" s="24"/>
      <c r="C12095" s="25"/>
      <c r="D12095" s="26"/>
      <c r="E12095" s="27"/>
      <c r="F12095" s="28"/>
    </row>
    <row r="12096" spans="1:6" x14ac:dyDescent="0.25">
      <c r="A12096" s="23"/>
      <c r="B12096" s="24"/>
      <c r="C12096" s="25"/>
      <c r="D12096" s="26"/>
      <c r="E12096" s="27"/>
      <c r="F12096" s="28"/>
    </row>
    <row r="12097" spans="1:6" x14ac:dyDescent="0.25">
      <c r="A12097" s="23"/>
      <c r="B12097" s="24"/>
      <c r="C12097" s="25"/>
      <c r="D12097" s="26"/>
      <c r="E12097" s="27"/>
      <c r="F12097" s="28"/>
    </row>
    <row r="12098" spans="1:6" x14ac:dyDescent="0.25">
      <c r="A12098" s="23"/>
      <c r="B12098" s="24"/>
      <c r="C12098" s="25"/>
      <c r="D12098" s="26"/>
      <c r="E12098" s="27"/>
      <c r="F12098" s="28"/>
    </row>
    <row r="12099" spans="1:6" x14ac:dyDescent="0.25">
      <c r="A12099" s="23"/>
      <c r="B12099" s="24"/>
      <c r="C12099" s="25"/>
      <c r="D12099" s="26"/>
      <c r="E12099" s="27"/>
      <c r="F12099" s="28"/>
    </row>
    <row r="12100" spans="1:6" x14ac:dyDescent="0.25">
      <c r="A12100" s="23"/>
      <c r="B12100" s="24"/>
      <c r="C12100" s="25"/>
      <c r="D12100" s="26"/>
      <c r="E12100" s="27"/>
      <c r="F12100" s="28"/>
    </row>
    <row r="12101" spans="1:6" x14ac:dyDescent="0.25">
      <c r="A12101" s="23"/>
      <c r="B12101" s="24"/>
      <c r="C12101" s="25"/>
      <c r="D12101" s="26"/>
      <c r="E12101" s="27"/>
      <c r="F12101" s="28"/>
    </row>
    <row r="12102" spans="1:6" x14ac:dyDescent="0.25">
      <c r="A12102" s="23"/>
      <c r="B12102" s="24"/>
      <c r="C12102" s="25"/>
      <c r="D12102" s="26"/>
      <c r="E12102" s="27"/>
      <c r="F12102" s="28"/>
    </row>
    <row r="12103" spans="1:6" x14ac:dyDescent="0.25">
      <c r="A12103" s="23"/>
      <c r="B12103" s="24"/>
      <c r="C12103" s="25"/>
      <c r="D12103" s="26"/>
      <c r="E12103" s="27"/>
      <c r="F12103" s="28"/>
    </row>
    <row r="12104" spans="1:6" x14ac:dyDescent="0.25">
      <c r="A12104" s="23"/>
      <c r="B12104" s="24"/>
      <c r="C12104" s="25"/>
      <c r="D12104" s="26"/>
      <c r="E12104" s="27"/>
      <c r="F12104" s="28"/>
    </row>
    <row r="12105" spans="1:6" x14ac:dyDescent="0.25">
      <c r="A12105" s="23"/>
      <c r="B12105" s="24"/>
      <c r="C12105" s="25"/>
      <c r="D12105" s="26"/>
      <c r="E12105" s="27"/>
      <c r="F12105" s="28"/>
    </row>
    <row r="12106" spans="1:6" x14ac:dyDescent="0.25">
      <c r="A12106" s="23"/>
      <c r="B12106" s="24"/>
      <c r="C12106" s="25"/>
      <c r="D12106" s="26"/>
      <c r="E12106" s="27"/>
      <c r="F12106" s="28"/>
    </row>
    <row r="12107" spans="1:6" x14ac:dyDescent="0.25">
      <c r="A12107" s="23"/>
      <c r="B12107" s="24"/>
      <c r="C12107" s="25"/>
      <c r="D12107" s="26"/>
      <c r="E12107" s="27"/>
      <c r="F12107" s="28"/>
    </row>
    <row r="12108" spans="1:6" x14ac:dyDescent="0.25">
      <c r="A12108" s="23"/>
      <c r="B12108" s="24"/>
      <c r="C12108" s="25"/>
      <c r="D12108" s="26"/>
      <c r="E12108" s="27"/>
      <c r="F12108" s="28"/>
    </row>
    <row r="12109" spans="1:6" x14ac:dyDescent="0.25">
      <c r="A12109" s="23"/>
      <c r="B12109" s="24"/>
      <c r="C12109" s="25"/>
      <c r="D12109" s="26"/>
      <c r="E12109" s="27"/>
      <c r="F12109" s="28"/>
    </row>
    <row r="12110" spans="1:6" x14ac:dyDescent="0.25">
      <c r="A12110" s="23"/>
      <c r="B12110" s="24"/>
      <c r="C12110" s="25"/>
      <c r="D12110" s="26"/>
      <c r="E12110" s="27"/>
      <c r="F12110" s="28"/>
    </row>
    <row r="12111" spans="1:6" x14ac:dyDescent="0.25">
      <c r="A12111" s="23"/>
      <c r="B12111" s="24"/>
      <c r="C12111" s="25"/>
      <c r="D12111" s="26"/>
      <c r="E12111" s="27"/>
      <c r="F12111" s="28"/>
    </row>
    <row r="12112" spans="1:6" x14ac:dyDescent="0.25">
      <c r="A12112" s="23"/>
      <c r="B12112" s="24"/>
      <c r="C12112" s="25"/>
      <c r="D12112" s="26"/>
      <c r="E12112" s="27"/>
      <c r="F12112" s="28"/>
    </row>
    <row r="12113" spans="1:6" x14ac:dyDescent="0.25">
      <c r="A12113" s="23"/>
      <c r="B12113" s="24"/>
      <c r="C12113" s="25"/>
      <c r="D12113" s="26"/>
      <c r="E12113" s="27"/>
      <c r="F12113" s="28"/>
    </row>
    <row r="12114" spans="1:6" x14ac:dyDescent="0.25">
      <c r="A12114" s="23"/>
      <c r="B12114" s="24"/>
      <c r="C12114" s="25"/>
      <c r="D12114" s="26"/>
      <c r="E12114" s="27"/>
      <c r="F12114" s="28"/>
    </row>
    <row r="12115" spans="1:6" x14ac:dyDescent="0.25">
      <c r="A12115" s="23"/>
      <c r="B12115" s="24"/>
      <c r="C12115" s="25"/>
      <c r="D12115" s="26"/>
      <c r="E12115" s="27"/>
      <c r="F12115" s="28"/>
    </row>
    <row r="12116" spans="1:6" x14ac:dyDescent="0.25">
      <c r="A12116" s="23"/>
      <c r="B12116" s="24"/>
      <c r="C12116" s="25"/>
      <c r="D12116" s="26"/>
      <c r="E12116" s="27"/>
      <c r="F12116" s="28"/>
    </row>
    <row r="12117" spans="1:6" x14ac:dyDescent="0.25">
      <c r="A12117" s="23"/>
      <c r="B12117" s="24"/>
      <c r="C12117" s="25"/>
      <c r="D12117" s="26"/>
      <c r="E12117" s="27"/>
      <c r="F12117" s="28"/>
    </row>
    <row r="12118" spans="1:6" x14ac:dyDescent="0.25">
      <c r="A12118" s="23"/>
      <c r="B12118" s="24"/>
      <c r="C12118" s="25"/>
      <c r="D12118" s="26"/>
      <c r="E12118" s="27"/>
      <c r="F12118" s="28"/>
    </row>
    <row r="12119" spans="1:6" x14ac:dyDescent="0.25">
      <c r="A12119" s="23"/>
      <c r="B12119" s="24"/>
      <c r="C12119" s="25"/>
      <c r="D12119" s="26"/>
      <c r="E12119" s="27"/>
      <c r="F12119" s="28"/>
    </row>
    <row r="12120" spans="1:6" x14ac:dyDescent="0.25">
      <c r="A12120" s="23"/>
      <c r="B12120" s="24"/>
      <c r="C12120" s="25"/>
      <c r="D12120" s="26"/>
      <c r="E12120" s="27"/>
      <c r="F12120" s="28"/>
    </row>
    <row r="12121" spans="1:6" x14ac:dyDescent="0.25">
      <c r="A12121" s="23"/>
      <c r="B12121" s="24"/>
      <c r="C12121" s="25"/>
      <c r="D12121" s="26"/>
      <c r="E12121" s="27"/>
      <c r="F12121" s="28"/>
    </row>
    <row r="12122" spans="1:6" x14ac:dyDescent="0.25">
      <c r="A12122" s="23"/>
      <c r="B12122" s="24"/>
      <c r="C12122" s="25"/>
      <c r="D12122" s="26"/>
      <c r="E12122" s="27"/>
      <c r="F12122" s="28"/>
    </row>
    <row r="12123" spans="1:6" x14ac:dyDescent="0.25">
      <c r="A12123" s="23"/>
      <c r="B12123" s="24"/>
      <c r="C12123" s="25"/>
      <c r="D12123" s="26"/>
      <c r="E12123" s="27"/>
      <c r="F12123" s="28"/>
    </row>
    <row r="12124" spans="1:6" x14ac:dyDescent="0.25">
      <c r="A12124" s="23"/>
      <c r="B12124" s="24"/>
      <c r="C12124" s="25"/>
      <c r="D12124" s="26"/>
      <c r="E12124" s="27"/>
      <c r="F12124" s="28"/>
    </row>
    <row r="12125" spans="1:6" x14ac:dyDescent="0.25">
      <c r="A12125" s="23"/>
      <c r="B12125" s="24"/>
      <c r="C12125" s="25"/>
      <c r="D12125" s="26"/>
      <c r="E12125" s="27"/>
      <c r="F12125" s="28"/>
    </row>
    <row r="12126" spans="1:6" x14ac:dyDescent="0.25">
      <c r="A12126" s="23"/>
      <c r="B12126" s="24"/>
      <c r="C12126" s="25"/>
      <c r="D12126" s="26"/>
      <c r="E12126" s="27"/>
      <c r="F12126" s="28"/>
    </row>
    <row r="12127" spans="1:6" x14ac:dyDescent="0.25">
      <c r="A12127" s="23"/>
      <c r="B12127" s="24"/>
      <c r="C12127" s="25"/>
      <c r="D12127" s="26"/>
      <c r="E12127" s="27"/>
      <c r="F12127" s="28"/>
    </row>
    <row r="12128" spans="1:6" x14ac:dyDescent="0.25">
      <c r="A12128" s="23"/>
      <c r="B12128" s="24"/>
      <c r="C12128" s="25"/>
      <c r="D12128" s="26"/>
      <c r="E12128" s="27"/>
      <c r="F12128" s="28"/>
    </row>
    <row r="12129" spans="1:6" x14ac:dyDescent="0.25">
      <c r="A12129" s="23"/>
      <c r="B12129" s="24"/>
      <c r="C12129" s="25"/>
      <c r="D12129" s="26"/>
      <c r="E12129" s="27"/>
      <c r="F12129" s="28"/>
    </row>
    <row r="12130" spans="1:6" x14ac:dyDescent="0.25">
      <c r="A12130" s="23"/>
      <c r="B12130" s="24"/>
      <c r="C12130" s="25"/>
      <c r="D12130" s="26"/>
      <c r="E12130" s="27"/>
      <c r="F12130" s="28"/>
    </row>
    <row r="12131" spans="1:6" x14ac:dyDescent="0.25">
      <c r="A12131" s="23"/>
      <c r="B12131" s="24"/>
      <c r="C12131" s="25"/>
      <c r="D12131" s="26"/>
      <c r="E12131" s="27"/>
      <c r="F12131" s="28"/>
    </row>
    <row r="12132" spans="1:6" x14ac:dyDescent="0.25">
      <c r="A12132" s="23"/>
      <c r="B12132" s="24"/>
      <c r="C12132" s="25"/>
      <c r="D12132" s="26"/>
      <c r="E12132" s="27"/>
      <c r="F12132" s="28"/>
    </row>
    <row r="12133" spans="1:6" x14ac:dyDescent="0.25">
      <c r="A12133" s="23"/>
      <c r="B12133" s="24"/>
      <c r="C12133" s="25"/>
      <c r="D12133" s="26"/>
      <c r="E12133" s="27"/>
      <c r="F12133" s="28"/>
    </row>
    <row r="12134" spans="1:6" x14ac:dyDescent="0.25">
      <c r="A12134" s="23"/>
      <c r="B12134" s="24"/>
      <c r="C12134" s="25"/>
      <c r="D12134" s="26"/>
      <c r="E12134" s="27"/>
      <c r="F12134" s="28"/>
    </row>
    <row r="12135" spans="1:6" x14ac:dyDescent="0.25">
      <c r="A12135" s="23"/>
      <c r="B12135" s="24"/>
      <c r="C12135" s="25"/>
      <c r="D12135" s="26"/>
      <c r="E12135" s="27"/>
      <c r="F12135" s="28"/>
    </row>
    <row r="12136" spans="1:6" x14ac:dyDescent="0.25">
      <c r="A12136" s="23"/>
      <c r="B12136" s="24"/>
      <c r="C12136" s="25"/>
      <c r="D12136" s="26"/>
      <c r="E12136" s="27"/>
      <c r="F12136" s="28"/>
    </row>
    <row r="12137" spans="1:6" x14ac:dyDescent="0.25">
      <c r="A12137" s="23"/>
      <c r="B12137" s="24"/>
      <c r="C12137" s="25"/>
      <c r="D12137" s="26"/>
      <c r="E12137" s="27"/>
      <c r="F12137" s="28"/>
    </row>
    <row r="12138" spans="1:6" x14ac:dyDescent="0.25">
      <c r="A12138" s="23"/>
      <c r="B12138" s="24"/>
      <c r="C12138" s="25"/>
      <c r="D12138" s="26"/>
      <c r="E12138" s="27"/>
      <c r="F12138" s="28"/>
    </row>
    <row r="12139" spans="1:6" x14ac:dyDescent="0.25">
      <c r="A12139" s="23"/>
      <c r="B12139" s="24"/>
      <c r="C12139" s="25"/>
      <c r="D12139" s="26"/>
      <c r="E12139" s="27"/>
      <c r="F12139" s="28"/>
    </row>
    <row r="12140" spans="1:6" x14ac:dyDescent="0.25">
      <c r="A12140" s="23"/>
      <c r="B12140" s="24"/>
      <c r="C12140" s="25"/>
      <c r="D12140" s="26"/>
      <c r="E12140" s="27"/>
      <c r="F12140" s="28"/>
    </row>
    <row r="12141" spans="1:6" x14ac:dyDescent="0.25">
      <c r="A12141" s="23"/>
      <c r="B12141" s="24"/>
      <c r="C12141" s="25"/>
      <c r="D12141" s="26"/>
      <c r="E12141" s="27"/>
      <c r="F12141" s="28"/>
    </row>
    <row r="12142" spans="1:6" x14ac:dyDescent="0.25">
      <c r="A12142" s="23"/>
      <c r="B12142" s="24"/>
      <c r="C12142" s="25"/>
      <c r="D12142" s="26"/>
      <c r="E12142" s="27"/>
      <c r="F12142" s="28"/>
    </row>
    <row r="12143" spans="1:6" x14ac:dyDescent="0.25">
      <c r="A12143" s="23"/>
      <c r="B12143" s="24"/>
      <c r="C12143" s="25"/>
      <c r="D12143" s="26"/>
      <c r="E12143" s="27"/>
      <c r="F12143" s="28"/>
    </row>
    <row r="12144" spans="1:6" x14ac:dyDescent="0.25">
      <c r="A12144" s="23"/>
      <c r="B12144" s="24"/>
      <c r="C12144" s="25"/>
      <c r="D12144" s="26"/>
      <c r="E12144" s="27"/>
      <c r="F12144" s="28"/>
    </row>
    <row r="12145" spans="1:6" x14ac:dyDescent="0.25">
      <c r="A12145" s="23"/>
      <c r="B12145" s="24"/>
      <c r="C12145" s="25"/>
      <c r="D12145" s="26"/>
      <c r="E12145" s="27"/>
      <c r="F12145" s="28"/>
    </row>
    <row r="12146" spans="1:6" x14ac:dyDescent="0.25">
      <c r="A12146" s="23"/>
      <c r="B12146" s="24"/>
      <c r="C12146" s="25"/>
      <c r="D12146" s="26"/>
      <c r="E12146" s="27"/>
      <c r="F12146" s="28"/>
    </row>
    <row r="12147" spans="1:6" x14ac:dyDescent="0.25">
      <c r="A12147" s="23"/>
      <c r="B12147" s="24"/>
      <c r="C12147" s="25"/>
      <c r="D12147" s="26"/>
      <c r="E12147" s="27"/>
      <c r="F12147" s="28"/>
    </row>
    <row r="12148" spans="1:6" x14ac:dyDescent="0.25">
      <c r="A12148" s="23"/>
      <c r="B12148" s="24"/>
      <c r="C12148" s="25"/>
      <c r="D12148" s="26"/>
      <c r="E12148" s="27"/>
      <c r="F12148" s="28"/>
    </row>
    <row r="12149" spans="1:6" x14ac:dyDescent="0.25">
      <c r="A12149" s="23"/>
      <c r="B12149" s="24"/>
      <c r="C12149" s="25"/>
      <c r="D12149" s="26"/>
      <c r="E12149" s="27"/>
      <c r="F12149" s="28"/>
    </row>
    <row r="12150" spans="1:6" x14ac:dyDescent="0.25">
      <c r="A12150" s="23"/>
      <c r="B12150" s="24"/>
      <c r="C12150" s="25"/>
      <c r="D12150" s="26"/>
      <c r="E12150" s="27"/>
      <c r="F12150" s="28"/>
    </row>
    <row r="12151" spans="1:6" x14ac:dyDescent="0.25">
      <c r="A12151" s="23"/>
      <c r="B12151" s="24"/>
      <c r="C12151" s="25"/>
      <c r="D12151" s="26"/>
      <c r="E12151" s="27"/>
      <c r="F12151" s="28"/>
    </row>
    <row r="12152" spans="1:6" x14ac:dyDescent="0.25">
      <c r="A12152" s="23"/>
      <c r="B12152" s="24"/>
      <c r="C12152" s="25"/>
      <c r="D12152" s="26"/>
      <c r="E12152" s="27"/>
      <c r="F12152" s="28"/>
    </row>
    <row r="12153" spans="1:6" x14ac:dyDescent="0.25">
      <c r="A12153" s="23"/>
      <c r="B12153" s="24"/>
      <c r="C12153" s="25"/>
      <c r="D12153" s="26"/>
      <c r="E12153" s="27"/>
      <c r="F12153" s="28"/>
    </row>
    <row r="12154" spans="1:6" x14ac:dyDescent="0.25">
      <c r="A12154" s="23"/>
      <c r="B12154" s="24"/>
      <c r="C12154" s="25"/>
      <c r="D12154" s="26"/>
      <c r="E12154" s="27"/>
      <c r="F12154" s="28"/>
    </row>
    <row r="12155" spans="1:6" x14ac:dyDescent="0.25">
      <c r="A12155" s="23"/>
      <c r="B12155" s="24"/>
      <c r="C12155" s="25"/>
      <c r="D12155" s="26"/>
      <c r="E12155" s="27"/>
      <c r="F12155" s="28"/>
    </row>
    <row r="12156" spans="1:6" x14ac:dyDescent="0.25">
      <c r="A12156" s="23"/>
      <c r="B12156" s="24"/>
      <c r="C12156" s="25"/>
      <c r="D12156" s="26"/>
      <c r="E12156" s="27"/>
      <c r="F12156" s="28"/>
    </row>
    <row r="12157" spans="1:6" x14ac:dyDescent="0.25">
      <c r="A12157" s="23"/>
      <c r="B12157" s="24"/>
      <c r="C12157" s="25"/>
      <c r="D12157" s="26"/>
      <c r="E12157" s="27"/>
      <c r="F12157" s="28"/>
    </row>
    <row r="12158" spans="1:6" x14ac:dyDescent="0.25">
      <c r="A12158" s="23"/>
      <c r="B12158" s="24"/>
      <c r="C12158" s="25"/>
      <c r="D12158" s="26"/>
      <c r="E12158" s="27"/>
      <c r="F12158" s="28"/>
    </row>
    <row r="12159" spans="1:6" x14ac:dyDescent="0.25">
      <c r="A12159" s="23"/>
      <c r="B12159" s="24"/>
      <c r="C12159" s="25"/>
      <c r="D12159" s="26"/>
      <c r="E12159" s="27"/>
      <c r="F12159" s="28"/>
    </row>
    <row r="12160" spans="1:6" x14ac:dyDescent="0.25">
      <c r="A12160" s="23"/>
      <c r="B12160" s="24"/>
      <c r="C12160" s="25"/>
      <c r="D12160" s="26"/>
      <c r="E12160" s="27"/>
      <c r="F12160" s="28"/>
    </row>
    <row r="12161" spans="1:6" x14ac:dyDescent="0.25">
      <c r="A12161" s="23"/>
      <c r="B12161" s="24"/>
      <c r="C12161" s="25"/>
      <c r="D12161" s="26"/>
      <c r="E12161" s="27"/>
      <c r="F12161" s="28"/>
    </row>
    <row r="12162" spans="1:6" x14ac:dyDescent="0.25">
      <c r="A12162" s="23"/>
      <c r="B12162" s="24"/>
      <c r="C12162" s="25"/>
      <c r="D12162" s="26"/>
      <c r="E12162" s="27"/>
      <c r="F12162" s="28"/>
    </row>
    <row r="12163" spans="1:6" x14ac:dyDescent="0.25">
      <c r="A12163" s="23"/>
      <c r="B12163" s="24"/>
      <c r="C12163" s="25"/>
      <c r="D12163" s="26"/>
      <c r="E12163" s="27"/>
      <c r="F12163" s="28"/>
    </row>
    <row r="12164" spans="1:6" x14ac:dyDescent="0.25">
      <c r="A12164" s="23"/>
      <c r="B12164" s="24"/>
      <c r="C12164" s="25"/>
      <c r="D12164" s="26"/>
      <c r="E12164" s="27"/>
      <c r="F12164" s="28"/>
    </row>
    <row r="12165" spans="1:6" x14ac:dyDescent="0.25">
      <c r="A12165" s="23"/>
      <c r="B12165" s="24"/>
      <c r="C12165" s="25"/>
      <c r="D12165" s="26"/>
      <c r="E12165" s="27"/>
      <c r="F12165" s="28"/>
    </row>
    <row r="12166" spans="1:6" x14ac:dyDescent="0.25">
      <c r="A12166" s="23"/>
      <c r="B12166" s="24"/>
      <c r="C12166" s="25"/>
      <c r="D12166" s="26"/>
      <c r="E12166" s="27"/>
      <c r="F12166" s="28"/>
    </row>
    <row r="12167" spans="1:6" x14ac:dyDescent="0.25">
      <c r="A12167" s="23"/>
      <c r="B12167" s="24"/>
      <c r="C12167" s="25"/>
      <c r="D12167" s="26"/>
      <c r="E12167" s="27"/>
      <c r="F12167" s="28"/>
    </row>
    <row r="12168" spans="1:6" x14ac:dyDescent="0.25">
      <c r="A12168" s="23"/>
      <c r="B12168" s="24"/>
      <c r="C12168" s="25"/>
      <c r="D12168" s="26"/>
      <c r="E12168" s="27"/>
      <c r="F12168" s="28"/>
    </row>
    <row r="12169" spans="1:6" x14ac:dyDescent="0.25">
      <c r="A12169" s="23"/>
      <c r="B12169" s="24"/>
      <c r="C12169" s="25"/>
      <c r="D12169" s="26"/>
      <c r="E12169" s="27"/>
      <c r="F12169" s="28"/>
    </row>
    <row r="12170" spans="1:6" x14ac:dyDescent="0.25">
      <c r="A12170" s="23"/>
      <c r="B12170" s="24"/>
      <c r="C12170" s="25"/>
      <c r="D12170" s="26"/>
      <c r="E12170" s="27"/>
      <c r="F12170" s="28"/>
    </row>
    <row r="12171" spans="1:6" x14ac:dyDescent="0.25">
      <c r="A12171" s="23"/>
      <c r="B12171" s="24"/>
      <c r="C12171" s="25"/>
      <c r="D12171" s="26"/>
      <c r="E12171" s="27"/>
      <c r="F12171" s="28"/>
    </row>
    <row r="12172" spans="1:6" x14ac:dyDescent="0.25">
      <c r="A12172" s="23"/>
      <c r="B12172" s="24"/>
      <c r="C12172" s="25"/>
      <c r="D12172" s="26"/>
      <c r="E12172" s="27"/>
      <c r="F12172" s="28"/>
    </row>
    <row r="12173" spans="1:6" x14ac:dyDescent="0.25">
      <c r="A12173" s="23"/>
      <c r="B12173" s="24"/>
      <c r="C12173" s="25"/>
      <c r="D12173" s="26"/>
      <c r="E12173" s="27"/>
      <c r="F12173" s="28"/>
    </row>
    <row r="12174" spans="1:6" x14ac:dyDescent="0.25">
      <c r="A12174" s="23"/>
      <c r="B12174" s="24"/>
      <c r="C12174" s="25"/>
      <c r="D12174" s="26"/>
      <c r="E12174" s="27"/>
      <c r="F12174" s="28"/>
    </row>
    <row r="12175" spans="1:6" x14ac:dyDescent="0.25">
      <c r="A12175" s="23"/>
      <c r="B12175" s="24"/>
      <c r="C12175" s="25"/>
      <c r="D12175" s="26"/>
      <c r="E12175" s="27"/>
      <c r="F12175" s="28"/>
    </row>
    <row r="12176" spans="1:6" x14ac:dyDescent="0.25">
      <c r="A12176" s="23"/>
      <c r="B12176" s="24"/>
      <c r="C12176" s="25"/>
      <c r="D12176" s="26"/>
      <c r="E12176" s="27"/>
      <c r="F12176" s="28"/>
    </row>
    <row r="12177" spans="1:6" x14ac:dyDescent="0.25">
      <c r="A12177" s="23"/>
      <c r="B12177" s="24"/>
      <c r="C12177" s="25"/>
      <c r="D12177" s="26"/>
      <c r="E12177" s="27"/>
      <c r="F12177" s="28"/>
    </row>
    <row r="12178" spans="1:6" x14ac:dyDescent="0.25">
      <c r="A12178" s="23"/>
      <c r="B12178" s="24"/>
      <c r="C12178" s="25"/>
      <c r="D12178" s="26"/>
      <c r="E12178" s="27"/>
      <c r="F12178" s="28"/>
    </row>
    <row r="12179" spans="1:6" x14ac:dyDescent="0.25">
      <c r="A12179" s="23"/>
      <c r="B12179" s="24"/>
      <c r="C12179" s="25"/>
      <c r="D12179" s="26"/>
      <c r="E12179" s="27"/>
      <c r="F12179" s="28"/>
    </row>
    <row r="12180" spans="1:6" x14ac:dyDescent="0.25">
      <c r="A12180" s="23"/>
      <c r="B12180" s="24"/>
      <c r="C12180" s="25"/>
      <c r="D12180" s="26"/>
      <c r="E12180" s="27"/>
      <c r="F12180" s="28"/>
    </row>
    <row r="12181" spans="1:6" x14ac:dyDescent="0.25">
      <c r="A12181" s="23"/>
      <c r="B12181" s="24"/>
      <c r="C12181" s="25"/>
      <c r="D12181" s="26"/>
      <c r="E12181" s="27"/>
      <c r="F12181" s="28"/>
    </row>
    <row r="12182" spans="1:6" x14ac:dyDescent="0.25">
      <c r="A12182" s="23"/>
      <c r="B12182" s="24"/>
      <c r="C12182" s="25"/>
      <c r="D12182" s="26"/>
      <c r="E12182" s="27"/>
      <c r="F12182" s="28"/>
    </row>
    <row r="12183" spans="1:6" x14ac:dyDescent="0.25">
      <c r="A12183" s="23"/>
      <c r="B12183" s="24"/>
      <c r="C12183" s="25"/>
      <c r="D12183" s="26"/>
      <c r="E12183" s="27"/>
      <c r="F12183" s="28"/>
    </row>
    <row r="12184" spans="1:6" x14ac:dyDescent="0.25">
      <c r="A12184" s="23"/>
      <c r="B12184" s="24"/>
      <c r="C12184" s="25"/>
      <c r="D12184" s="26"/>
      <c r="E12184" s="27"/>
      <c r="F12184" s="28"/>
    </row>
    <row r="12185" spans="1:6" x14ac:dyDescent="0.25">
      <c r="A12185" s="23"/>
      <c r="B12185" s="24"/>
      <c r="C12185" s="25"/>
      <c r="D12185" s="26"/>
      <c r="E12185" s="27"/>
      <c r="F12185" s="28"/>
    </row>
    <row r="12186" spans="1:6" x14ac:dyDescent="0.25">
      <c r="A12186" s="23"/>
      <c r="B12186" s="24"/>
      <c r="C12186" s="25"/>
      <c r="D12186" s="26"/>
      <c r="E12186" s="27"/>
      <c r="F12186" s="28"/>
    </row>
    <row r="12187" spans="1:6" x14ac:dyDescent="0.25">
      <c r="A12187" s="23"/>
      <c r="B12187" s="24"/>
      <c r="C12187" s="25"/>
      <c r="D12187" s="26"/>
      <c r="E12187" s="27"/>
      <c r="F12187" s="28"/>
    </row>
    <row r="12188" spans="1:6" x14ac:dyDescent="0.25">
      <c r="A12188" s="23"/>
      <c r="B12188" s="24"/>
      <c r="C12188" s="25"/>
      <c r="D12188" s="26"/>
      <c r="E12188" s="27"/>
      <c r="F12188" s="28"/>
    </row>
    <row r="12189" spans="1:6" x14ac:dyDescent="0.25">
      <c r="A12189" s="23"/>
      <c r="B12189" s="24"/>
      <c r="C12189" s="25"/>
      <c r="D12189" s="26"/>
      <c r="E12189" s="27"/>
      <c r="F12189" s="28"/>
    </row>
    <row r="12190" spans="1:6" x14ac:dyDescent="0.25">
      <c r="A12190" s="23"/>
      <c r="B12190" s="24"/>
      <c r="C12190" s="25"/>
      <c r="D12190" s="26"/>
      <c r="E12190" s="27"/>
      <c r="F12190" s="28"/>
    </row>
    <row r="12191" spans="1:6" x14ac:dyDescent="0.25">
      <c r="A12191" s="23"/>
      <c r="B12191" s="24"/>
      <c r="C12191" s="25"/>
      <c r="D12191" s="26"/>
      <c r="E12191" s="27"/>
      <c r="F12191" s="28"/>
    </row>
    <row r="12192" spans="1:6" x14ac:dyDescent="0.25">
      <c r="A12192" s="23"/>
      <c r="B12192" s="24"/>
      <c r="C12192" s="25"/>
      <c r="D12192" s="26"/>
      <c r="E12192" s="27"/>
      <c r="F12192" s="28"/>
    </row>
    <row r="12193" spans="1:6" x14ac:dyDescent="0.25">
      <c r="A12193" s="23"/>
      <c r="B12193" s="24"/>
      <c r="C12193" s="25"/>
      <c r="D12193" s="26"/>
      <c r="E12193" s="27"/>
      <c r="F12193" s="28"/>
    </row>
    <row r="12194" spans="1:6" x14ac:dyDescent="0.25">
      <c r="A12194" s="23"/>
      <c r="B12194" s="24"/>
      <c r="C12194" s="25"/>
      <c r="D12194" s="26"/>
      <c r="E12194" s="27"/>
      <c r="F12194" s="28"/>
    </row>
    <row r="12195" spans="1:6" x14ac:dyDescent="0.25">
      <c r="A12195" s="23"/>
      <c r="B12195" s="24"/>
      <c r="C12195" s="25"/>
      <c r="D12195" s="26"/>
      <c r="E12195" s="27"/>
      <c r="F12195" s="28"/>
    </row>
    <row r="12196" spans="1:6" x14ac:dyDescent="0.25">
      <c r="A12196" s="23"/>
      <c r="B12196" s="24"/>
      <c r="C12196" s="25"/>
      <c r="D12196" s="26"/>
      <c r="E12196" s="27"/>
      <c r="F12196" s="28"/>
    </row>
    <row r="12197" spans="1:6" x14ac:dyDescent="0.25">
      <c r="A12197" s="23"/>
      <c r="B12197" s="24"/>
      <c r="C12197" s="25"/>
      <c r="D12197" s="26"/>
      <c r="E12197" s="27"/>
      <c r="F12197" s="28"/>
    </row>
    <row r="12198" spans="1:6" x14ac:dyDescent="0.25">
      <c r="A12198" s="23"/>
      <c r="B12198" s="24"/>
      <c r="C12198" s="25"/>
      <c r="D12198" s="26"/>
      <c r="E12198" s="27"/>
      <c r="F12198" s="28"/>
    </row>
    <row r="12199" spans="1:6" x14ac:dyDescent="0.25">
      <c r="A12199" s="23"/>
      <c r="B12199" s="24"/>
      <c r="C12199" s="25"/>
      <c r="D12199" s="26"/>
      <c r="E12199" s="27"/>
      <c r="F12199" s="28"/>
    </row>
    <row r="12200" spans="1:6" x14ac:dyDescent="0.25">
      <c r="A12200" s="23"/>
      <c r="B12200" s="24"/>
      <c r="C12200" s="25"/>
      <c r="D12200" s="26"/>
      <c r="E12200" s="27"/>
      <c r="F12200" s="28"/>
    </row>
    <row r="12201" spans="1:6" x14ac:dyDescent="0.25">
      <c r="A12201" s="23"/>
      <c r="B12201" s="24"/>
      <c r="C12201" s="25"/>
      <c r="D12201" s="26"/>
      <c r="E12201" s="27"/>
      <c r="F12201" s="28"/>
    </row>
    <row r="12202" spans="1:6" x14ac:dyDescent="0.25">
      <c r="A12202" s="23"/>
      <c r="B12202" s="24"/>
      <c r="C12202" s="25"/>
      <c r="D12202" s="26"/>
      <c r="E12202" s="27"/>
      <c r="F12202" s="28"/>
    </row>
    <row r="12203" spans="1:6" x14ac:dyDescent="0.25">
      <c r="A12203" s="23"/>
      <c r="B12203" s="24"/>
      <c r="C12203" s="25"/>
      <c r="D12203" s="26"/>
      <c r="E12203" s="27"/>
      <c r="F12203" s="28"/>
    </row>
    <row r="12204" spans="1:6" x14ac:dyDescent="0.25">
      <c r="A12204" s="23"/>
      <c r="B12204" s="24"/>
      <c r="C12204" s="25"/>
      <c r="D12204" s="26"/>
      <c r="E12204" s="27"/>
      <c r="F12204" s="28"/>
    </row>
    <row r="12205" spans="1:6" x14ac:dyDescent="0.25">
      <c r="A12205" s="23"/>
      <c r="B12205" s="24"/>
      <c r="C12205" s="25"/>
      <c r="D12205" s="26"/>
      <c r="E12205" s="27"/>
      <c r="F12205" s="28"/>
    </row>
    <row r="12206" spans="1:6" x14ac:dyDescent="0.25">
      <c r="A12206" s="23"/>
      <c r="B12206" s="24"/>
      <c r="C12206" s="25"/>
      <c r="D12206" s="26"/>
      <c r="E12206" s="27"/>
      <c r="F12206" s="28"/>
    </row>
    <row r="12207" spans="1:6" x14ac:dyDescent="0.25">
      <c r="A12207" s="23"/>
      <c r="B12207" s="24"/>
      <c r="C12207" s="25"/>
      <c r="D12207" s="26"/>
      <c r="E12207" s="27"/>
      <c r="F12207" s="28"/>
    </row>
    <row r="12208" spans="1:6" x14ac:dyDescent="0.25">
      <c r="A12208" s="23"/>
      <c r="B12208" s="24"/>
      <c r="C12208" s="25"/>
      <c r="D12208" s="26"/>
      <c r="E12208" s="27"/>
      <c r="F12208" s="28"/>
    </row>
    <row r="12209" spans="1:6" x14ac:dyDescent="0.25">
      <c r="A12209" s="23"/>
      <c r="B12209" s="24"/>
      <c r="C12209" s="25"/>
      <c r="D12209" s="26"/>
      <c r="E12209" s="27"/>
      <c r="F12209" s="28"/>
    </row>
    <row r="12210" spans="1:6" x14ac:dyDescent="0.25">
      <c r="A12210" s="23"/>
      <c r="B12210" s="24"/>
      <c r="C12210" s="25"/>
      <c r="D12210" s="26"/>
      <c r="E12210" s="27"/>
      <c r="F12210" s="28"/>
    </row>
    <row r="12211" spans="1:6" x14ac:dyDescent="0.25">
      <c r="A12211" s="23"/>
      <c r="B12211" s="24"/>
      <c r="C12211" s="25"/>
      <c r="D12211" s="26"/>
      <c r="E12211" s="27"/>
      <c r="F12211" s="28"/>
    </row>
    <row r="12212" spans="1:6" x14ac:dyDescent="0.25">
      <c r="A12212" s="23"/>
      <c r="B12212" s="24"/>
      <c r="C12212" s="25"/>
      <c r="D12212" s="26"/>
      <c r="E12212" s="27"/>
      <c r="F12212" s="28"/>
    </row>
    <row r="12213" spans="1:6" x14ac:dyDescent="0.25">
      <c r="A12213" s="23"/>
      <c r="B12213" s="24"/>
      <c r="C12213" s="25"/>
      <c r="D12213" s="26"/>
      <c r="E12213" s="27"/>
      <c r="F12213" s="28"/>
    </row>
    <row r="12214" spans="1:6" x14ac:dyDescent="0.25">
      <c r="A12214" s="23"/>
      <c r="B12214" s="24"/>
      <c r="C12214" s="25"/>
      <c r="D12214" s="26"/>
      <c r="E12214" s="27"/>
      <c r="F12214" s="28"/>
    </row>
    <row r="12215" spans="1:6" x14ac:dyDescent="0.25">
      <c r="A12215" s="23"/>
      <c r="B12215" s="24"/>
      <c r="C12215" s="25"/>
      <c r="D12215" s="26"/>
      <c r="E12215" s="27"/>
      <c r="F12215" s="28"/>
    </row>
    <row r="12216" spans="1:6" x14ac:dyDescent="0.25">
      <c r="A12216" s="23"/>
      <c r="B12216" s="24"/>
      <c r="C12216" s="25"/>
      <c r="D12216" s="26"/>
      <c r="E12216" s="27"/>
      <c r="F12216" s="28"/>
    </row>
    <row r="12217" spans="1:6" x14ac:dyDescent="0.25">
      <c r="A12217" s="23"/>
      <c r="B12217" s="24"/>
      <c r="C12217" s="25"/>
      <c r="D12217" s="26"/>
      <c r="E12217" s="27"/>
      <c r="F12217" s="28"/>
    </row>
    <row r="12218" spans="1:6" x14ac:dyDescent="0.25">
      <c r="A12218" s="23"/>
      <c r="B12218" s="24"/>
      <c r="C12218" s="25"/>
      <c r="D12218" s="26"/>
      <c r="E12218" s="27"/>
      <c r="F12218" s="28"/>
    </row>
    <row r="12219" spans="1:6" x14ac:dyDescent="0.25">
      <c r="A12219" s="23"/>
      <c r="B12219" s="24"/>
      <c r="C12219" s="25"/>
      <c r="D12219" s="26"/>
      <c r="E12219" s="27"/>
      <c r="F12219" s="28"/>
    </row>
    <row r="12220" spans="1:6" x14ac:dyDescent="0.25">
      <c r="A12220" s="23"/>
      <c r="B12220" s="24"/>
      <c r="C12220" s="25"/>
      <c r="D12220" s="26"/>
      <c r="E12220" s="27"/>
      <c r="F12220" s="28"/>
    </row>
    <row r="12221" spans="1:6" x14ac:dyDescent="0.25">
      <c r="A12221" s="23"/>
      <c r="B12221" s="24"/>
      <c r="C12221" s="25"/>
      <c r="D12221" s="26"/>
      <c r="E12221" s="27"/>
      <c r="F12221" s="28"/>
    </row>
    <row r="12222" spans="1:6" x14ac:dyDescent="0.25">
      <c r="A12222" s="23"/>
      <c r="B12222" s="24"/>
      <c r="C12222" s="25"/>
      <c r="D12222" s="26"/>
      <c r="E12222" s="27"/>
      <c r="F12222" s="28"/>
    </row>
    <row r="12223" spans="1:6" x14ac:dyDescent="0.25">
      <c r="A12223" s="23"/>
      <c r="B12223" s="24"/>
      <c r="C12223" s="25"/>
      <c r="D12223" s="26"/>
      <c r="E12223" s="27"/>
      <c r="F12223" s="28"/>
    </row>
    <row r="12224" spans="1:6" x14ac:dyDescent="0.25">
      <c r="A12224" s="23"/>
      <c r="B12224" s="24"/>
      <c r="C12224" s="25"/>
      <c r="D12224" s="26"/>
      <c r="E12224" s="27"/>
      <c r="F12224" s="28"/>
    </row>
    <row r="12225" spans="1:6" x14ac:dyDescent="0.25">
      <c r="A12225" s="23"/>
      <c r="B12225" s="24"/>
      <c r="C12225" s="25"/>
      <c r="D12225" s="26"/>
      <c r="E12225" s="27"/>
      <c r="F12225" s="28"/>
    </row>
    <row r="12226" spans="1:6" x14ac:dyDescent="0.25">
      <c r="A12226" s="23"/>
      <c r="B12226" s="24"/>
      <c r="C12226" s="25"/>
      <c r="D12226" s="26"/>
      <c r="E12226" s="27"/>
      <c r="F12226" s="28"/>
    </row>
    <row r="12227" spans="1:6" x14ac:dyDescent="0.25">
      <c r="A12227" s="23"/>
      <c r="B12227" s="24"/>
      <c r="C12227" s="25"/>
      <c r="D12227" s="26"/>
      <c r="E12227" s="27"/>
      <c r="F12227" s="28"/>
    </row>
    <row r="12228" spans="1:6" x14ac:dyDescent="0.25">
      <c r="A12228" s="23"/>
      <c r="B12228" s="24"/>
      <c r="C12228" s="25"/>
      <c r="D12228" s="26"/>
      <c r="E12228" s="27"/>
      <c r="F12228" s="28"/>
    </row>
    <row r="12229" spans="1:6" x14ac:dyDescent="0.25">
      <c r="A12229" s="23"/>
      <c r="B12229" s="24"/>
      <c r="C12229" s="25"/>
      <c r="D12229" s="26"/>
      <c r="E12229" s="27"/>
      <c r="F12229" s="28"/>
    </row>
    <row r="12230" spans="1:6" x14ac:dyDescent="0.25">
      <c r="A12230" s="23"/>
      <c r="B12230" s="24"/>
      <c r="C12230" s="25"/>
      <c r="D12230" s="26"/>
      <c r="E12230" s="27"/>
      <c r="F12230" s="28"/>
    </row>
    <row r="12231" spans="1:6" x14ac:dyDescent="0.25">
      <c r="A12231" s="23"/>
      <c r="B12231" s="24"/>
      <c r="C12231" s="25"/>
      <c r="D12231" s="26"/>
      <c r="E12231" s="27"/>
      <c r="F12231" s="28"/>
    </row>
    <row r="12232" spans="1:6" x14ac:dyDescent="0.25">
      <c r="A12232" s="23"/>
      <c r="B12232" s="24"/>
      <c r="C12232" s="25"/>
      <c r="D12232" s="26"/>
      <c r="E12232" s="27"/>
      <c r="F12232" s="28"/>
    </row>
    <row r="12233" spans="1:6" x14ac:dyDescent="0.25">
      <c r="A12233" s="23"/>
      <c r="B12233" s="24"/>
      <c r="C12233" s="25"/>
      <c r="D12233" s="26"/>
      <c r="E12233" s="27"/>
      <c r="F12233" s="28"/>
    </row>
    <row r="12234" spans="1:6" x14ac:dyDescent="0.25">
      <c r="A12234" s="23"/>
      <c r="B12234" s="24"/>
      <c r="C12234" s="25"/>
      <c r="D12234" s="26"/>
      <c r="E12234" s="27"/>
      <c r="F12234" s="28"/>
    </row>
    <row r="12235" spans="1:6" x14ac:dyDescent="0.25">
      <c r="A12235" s="23"/>
      <c r="B12235" s="24"/>
      <c r="C12235" s="25"/>
      <c r="D12235" s="26"/>
      <c r="E12235" s="27"/>
      <c r="F12235" s="28"/>
    </row>
    <row r="12236" spans="1:6" x14ac:dyDescent="0.25">
      <c r="A12236" s="23"/>
      <c r="B12236" s="24"/>
      <c r="C12236" s="25"/>
      <c r="D12236" s="26"/>
      <c r="E12236" s="27"/>
      <c r="F12236" s="28"/>
    </row>
    <row r="12237" spans="1:6" x14ac:dyDescent="0.25">
      <c r="A12237" s="23"/>
      <c r="B12237" s="24"/>
      <c r="C12237" s="25"/>
      <c r="D12237" s="26"/>
      <c r="E12237" s="27"/>
      <c r="F12237" s="28"/>
    </row>
    <row r="12238" spans="1:6" x14ac:dyDescent="0.25">
      <c r="A12238" s="23"/>
      <c r="B12238" s="24"/>
      <c r="C12238" s="25"/>
      <c r="D12238" s="26"/>
      <c r="E12238" s="27"/>
      <c r="F12238" s="28"/>
    </row>
    <row r="12239" spans="1:6" x14ac:dyDescent="0.25">
      <c r="A12239" s="23"/>
      <c r="B12239" s="24"/>
      <c r="C12239" s="25"/>
      <c r="D12239" s="26"/>
      <c r="E12239" s="27"/>
      <c r="F12239" s="28"/>
    </row>
    <row r="12240" spans="1:6" x14ac:dyDescent="0.25">
      <c r="A12240" s="23"/>
      <c r="B12240" s="24"/>
      <c r="C12240" s="25"/>
      <c r="D12240" s="26"/>
      <c r="E12240" s="27"/>
      <c r="F12240" s="28"/>
    </row>
    <row r="12241" spans="1:6" x14ac:dyDescent="0.25">
      <c r="A12241" s="23"/>
      <c r="B12241" s="24"/>
      <c r="C12241" s="25"/>
      <c r="D12241" s="26"/>
      <c r="E12241" s="27"/>
      <c r="F12241" s="28"/>
    </row>
    <row r="12242" spans="1:6" x14ac:dyDescent="0.25">
      <c r="A12242" s="23"/>
      <c r="B12242" s="24"/>
      <c r="C12242" s="25"/>
      <c r="D12242" s="26"/>
      <c r="E12242" s="27"/>
      <c r="F12242" s="28"/>
    </row>
    <row r="12243" spans="1:6" x14ac:dyDescent="0.25">
      <c r="A12243" s="23"/>
      <c r="B12243" s="24"/>
      <c r="C12243" s="25"/>
      <c r="D12243" s="26"/>
      <c r="E12243" s="27"/>
      <c r="F12243" s="28"/>
    </row>
    <row r="12244" spans="1:6" x14ac:dyDescent="0.25">
      <c r="A12244" s="23"/>
      <c r="B12244" s="24"/>
      <c r="C12244" s="25"/>
      <c r="D12244" s="26"/>
      <c r="E12244" s="27"/>
      <c r="F12244" s="28"/>
    </row>
    <row r="12245" spans="1:6" x14ac:dyDescent="0.25">
      <c r="A12245" s="23"/>
      <c r="B12245" s="24"/>
      <c r="C12245" s="25"/>
      <c r="D12245" s="26"/>
      <c r="E12245" s="27"/>
      <c r="F12245" s="28"/>
    </row>
    <row r="12246" spans="1:6" x14ac:dyDescent="0.25">
      <c r="A12246" s="23"/>
      <c r="B12246" s="24"/>
      <c r="C12246" s="25"/>
      <c r="D12246" s="26"/>
      <c r="E12246" s="27"/>
      <c r="F12246" s="28"/>
    </row>
    <row r="12247" spans="1:6" x14ac:dyDescent="0.25">
      <c r="A12247" s="23"/>
      <c r="B12247" s="24"/>
      <c r="C12247" s="25"/>
      <c r="D12247" s="26"/>
      <c r="E12247" s="27"/>
      <c r="F12247" s="28"/>
    </row>
    <row r="12248" spans="1:6" x14ac:dyDescent="0.25">
      <c r="A12248" s="23"/>
      <c r="B12248" s="24"/>
      <c r="C12248" s="25"/>
      <c r="D12248" s="26"/>
      <c r="E12248" s="27"/>
      <c r="F12248" s="28"/>
    </row>
    <row r="12249" spans="1:6" x14ac:dyDescent="0.25">
      <c r="A12249" s="23"/>
      <c r="B12249" s="24"/>
      <c r="C12249" s="25"/>
      <c r="D12249" s="26"/>
      <c r="E12249" s="27"/>
      <c r="F12249" s="28"/>
    </row>
    <row r="12250" spans="1:6" x14ac:dyDescent="0.25">
      <c r="A12250" s="23"/>
      <c r="B12250" s="24"/>
      <c r="C12250" s="25"/>
      <c r="D12250" s="26"/>
      <c r="E12250" s="27"/>
      <c r="F12250" s="28"/>
    </row>
    <row r="12251" spans="1:6" x14ac:dyDescent="0.25">
      <c r="A12251" s="23"/>
      <c r="B12251" s="24"/>
      <c r="C12251" s="25"/>
      <c r="D12251" s="26"/>
      <c r="E12251" s="27"/>
      <c r="F12251" s="28"/>
    </row>
    <row r="12252" spans="1:6" x14ac:dyDescent="0.25">
      <c r="A12252" s="23"/>
      <c r="B12252" s="24"/>
      <c r="C12252" s="25"/>
      <c r="D12252" s="26"/>
      <c r="E12252" s="27"/>
      <c r="F12252" s="28"/>
    </row>
    <row r="12253" spans="1:6" x14ac:dyDescent="0.25">
      <c r="A12253" s="23"/>
      <c r="B12253" s="24"/>
      <c r="C12253" s="25"/>
      <c r="D12253" s="26"/>
      <c r="E12253" s="27"/>
      <c r="F12253" s="28"/>
    </row>
    <row r="12254" spans="1:6" x14ac:dyDescent="0.25">
      <c r="A12254" s="23"/>
      <c r="B12254" s="24"/>
      <c r="C12254" s="25"/>
      <c r="D12254" s="26"/>
      <c r="E12254" s="27"/>
      <c r="F12254" s="28"/>
    </row>
    <row r="12255" spans="1:6" x14ac:dyDescent="0.25">
      <c r="A12255" s="23"/>
      <c r="B12255" s="24"/>
      <c r="C12255" s="25"/>
      <c r="D12255" s="26"/>
      <c r="E12255" s="27"/>
      <c r="F12255" s="28"/>
    </row>
    <row r="12256" spans="1:6" x14ac:dyDescent="0.25">
      <c r="A12256" s="23"/>
      <c r="B12256" s="24"/>
      <c r="C12256" s="25"/>
      <c r="D12256" s="26"/>
      <c r="E12256" s="27"/>
      <c r="F12256" s="28"/>
    </row>
    <row r="12257" spans="1:6" x14ac:dyDescent="0.25">
      <c r="A12257" s="23"/>
      <c r="B12257" s="24"/>
      <c r="C12257" s="25"/>
      <c r="D12257" s="26"/>
      <c r="E12257" s="27"/>
      <c r="F12257" s="28"/>
    </row>
    <row r="12258" spans="1:6" x14ac:dyDescent="0.25">
      <c r="A12258" s="23"/>
      <c r="B12258" s="24"/>
      <c r="C12258" s="25"/>
      <c r="D12258" s="26"/>
      <c r="E12258" s="27"/>
      <c r="F12258" s="28"/>
    </row>
    <row r="12259" spans="1:6" x14ac:dyDescent="0.25">
      <c r="A12259" s="23"/>
      <c r="B12259" s="24"/>
      <c r="C12259" s="25"/>
      <c r="D12259" s="26"/>
      <c r="E12259" s="27"/>
      <c r="F12259" s="28"/>
    </row>
    <row r="12260" spans="1:6" x14ac:dyDescent="0.25">
      <c r="A12260" s="23"/>
      <c r="B12260" s="24"/>
      <c r="C12260" s="25"/>
      <c r="D12260" s="26"/>
      <c r="E12260" s="27"/>
      <c r="F12260" s="28"/>
    </row>
    <row r="12261" spans="1:6" x14ac:dyDescent="0.25">
      <c r="A12261" s="23"/>
      <c r="B12261" s="24"/>
      <c r="C12261" s="25"/>
      <c r="D12261" s="26"/>
      <c r="E12261" s="27"/>
      <c r="F12261" s="28"/>
    </row>
    <row r="12262" spans="1:6" x14ac:dyDescent="0.25">
      <c r="A12262" s="23"/>
      <c r="B12262" s="24"/>
      <c r="C12262" s="25"/>
      <c r="D12262" s="26"/>
      <c r="E12262" s="27"/>
      <c r="F12262" s="28"/>
    </row>
    <row r="12263" spans="1:6" x14ac:dyDescent="0.25">
      <c r="A12263" s="23"/>
      <c r="B12263" s="24"/>
      <c r="C12263" s="25"/>
      <c r="D12263" s="26"/>
      <c r="E12263" s="27"/>
      <c r="F12263" s="28"/>
    </row>
    <row r="12264" spans="1:6" x14ac:dyDescent="0.25">
      <c r="A12264" s="23"/>
      <c r="B12264" s="24"/>
      <c r="C12264" s="25"/>
      <c r="D12264" s="26"/>
      <c r="E12264" s="27"/>
      <c r="F12264" s="28"/>
    </row>
    <row r="12265" spans="1:6" x14ac:dyDescent="0.25">
      <c r="A12265" s="23"/>
      <c r="B12265" s="24"/>
      <c r="C12265" s="25"/>
      <c r="D12265" s="26"/>
      <c r="E12265" s="27"/>
      <c r="F12265" s="28"/>
    </row>
    <row r="12266" spans="1:6" x14ac:dyDescent="0.25">
      <c r="A12266" s="23"/>
      <c r="B12266" s="24"/>
      <c r="C12266" s="25"/>
      <c r="D12266" s="26"/>
      <c r="E12266" s="27"/>
      <c r="F12266" s="28"/>
    </row>
    <row r="12267" spans="1:6" x14ac:dyDescent="0.25">
      <c r="A12267" s="23"/>
      <c r="B12267" s="24"/>
      <c r="C12267" s="25"/>
      <c r="D12267" s="26"/>
      <c r="E12267" s="27"/>
      <c r="F12267" s="28"/>
    </row>
    <row r="12268" spans="1:6" x14ac:dyDescent="0.25">
      <c r="A12268" s="23"/>
      <c r="B12268" s="24"/>
      <c r="C12268" s="25"/>
      <c r="D12268" s="26"/>
      <c r="E12268" s="27"/>
      <c r="F12268" s="28"/>
    </row>
    <row r="12269" spans="1:6" x14ac:dyDescent="0.25">
      <c r="A12269" s="23"/>
      <c r="B12269" s="24"/>
      <c r="C12269" s="25"/>
      <c r="D12269" s="26"/>
      <c r="E12269" s="27"/>
      <c r="F12269" s="28"/>
    </row>
    <row r="12270" spans="1:6" x14ac:dyDescent="0.25">
      <c r="A12270" s="23"/>
      <c r="B12270" s="24"/>
      <c r="C12270" s="25"/>
      <c r="D12270" s="26"/>
      <c r="E12270" s="27"/>
      <c r="F12270" s="28"/>
    </row>
    <row r="12271" spans="1:6" x14ac:dyDescent="0.25">
      <c r="A12271" s="23"/>
      <c r="B12271" s="24"/>
      <c r="C12271" s="25"/>
      <c r="D12271" s="26"/>
      <c r="E12271" s="27"/>
      <c r="F12271" s="28"/>
    </row>
    <row r="12272" spans="1:6" x14ac:dyDescent="0.25">
      <c r="A12272" s="23"/>
      <c r="B12272" s="24"/>
      <c r="C12272" s="25"/>
      <c r="D12272" s="26"/>
      <c r="E12272" s="27"/>
      <c r="F12272" s="28"/>
    </row>
    <row r="12273" spans="1:6" x14ac:dyDescent="0.25">
      <c r="A12273" s="23"/>
      <c r="B12273" s="24"/>
      <c r="C12273" s="25"/>
      <c r="D12273" s="26"/>
      <c r="E12273" s="27"/>
      <c r="F12273" s="28"/>
    </row>
    <row r="12274" spans="1:6" x14ac:dyDescent="0.25">
      <c r="A12274" s="23"/>
      <c r="B12274" s="24"/>
      <c r="C12274" s="25"/>
      <c r="D12274" s="26"/>
      <c r="E12274" s="27"/>
      <c r="F12274" s="28"/>
    </row>
    <row r="12275" spans="1:6" x14ac:dyDescent="0.25">
      <c r="A12275" s="23"/>
      <c r="B12275" s="24"/>
      <c r="C12275" s="25"/>
      <c r="D12275" s="26"/>
      <c r="E12275" s="27"/>
      <c r="F12275" s="28"/>
    </row>
    <row r="12276" spans="1:6" x14ac:dyDescent="0.25">
      <c r="A12276" s="23"/>
      <c r="B12276" s="24"/>
      <c r="C12276" s="25"/>
      <c r="D12276" s="26"/>
      <c r="E12276" s="27"/>
      <c r="F12276" s="28"/>
    </row>
    <row r="12277" spans="1:6" x14ac:dyDescent="0.25">
      <c r="A12277" s="23"/>
      <c r="B12277" s="24"/>
      <c r="C12277" s="25"/>
      <c r="D12277" s="26"/>
      <c r="E12277" s="27"/>
      <c r="F12277" s="28"/>
    </row>
    <row r="12278" spans="1:6" x14ac:dyDescent="0.25">
      <c r="A12278" s="23"/>
      <c r="B12278" s="24"/>
      <c r="C12278" s="25"/>
      <c r="D12278" s="26"/>
      <c r="E12278" s="27"/>
      <c r="F12278" s="28"/>
    </row>
    <row r="12279" spans="1:6" x14ac:dyDescent="0.25">
      <c r="A12279" s="23"/>
      <c r="B12279" s="24"/>
      <c r="C12279" s="25"/>
      <c r="D12279" s="26"/>
      <c r="E12279" s="27"/>
      <c r="F12279" s="28"/>
    </row>
    <row r="12280" spans="1:6" x14ac:dyDescent="0.25">
      <c r="A12280" s="23"/>
      <c r="B12280" s="24"/>
      <c r="C12280" s="25"/>
      <c r="D12280" s="26"/>
      <c r="E12280" s="27"/>
      <c r="F12280" s="28"/>
    </row>
    <row r="12281" spans="1:6" x14ac:dyDescent="0.25">
      <c r="A12281" s="23"/>
      <c r="B12281" s="24"/>
      <c r="C12281" s="25"/>
      <c r="D12281" s="26"/>
      <c r="E12281" s="27"/>
      <c r="F12281" s="28"/>
    </row>
    <row r="12282" spans="1:6" x14ac:dyDescent="0.25">
      <c r="A12282" s="23"/>
      <c r="B12282" s="24"/>
      <c r="C12282" s="25"/>
      <c r="D12282" s="26"/>
      <c r="E12282" s="27"/>
      <c r="F12282" s="28"/>
    </row>
    <row r="12283" spans="1:6" x14ac:dyDescent="0.25">
      <c r="A12283" s="23"/>
      <c r="B12283" s="24"/>
      <c r="C12283" s="25"/>
      <c r="D12283" s="26"/>
      <c r="E12283" s="27"/>
      <c r="F12283" s="28"/>
    </row>
    <row r="12284" spans="1:6" x14ac:dyDescent="0.25">
      <c r="A12284" s="23"/>
      <c r="B12284" s="24"/>
      <c r="C12284" s="25"/>
      <c r="D12284" s="26"/>
      <c r="E12284" s="27"/>
      <c r="F12284" s="28"/>
    </row>
    <row r="12285" spans="1:6" x14ac:dyDescent="0.25">
      <c r="A12285" s="23"/>
      <c r="B12285" s="24"/>
      <c r="C12285" s="25"/>
      <c r="D12285" s="26"/>
      <c r="E12285" s="27"/>
      <c r="F12285" s="28"/>
    </row>
    <row r="12286" spans="1:6" x14ac:dyDescent="0.25">
      <c r="A12286" s="23"/>
      <c r="B12286" s="24"/>
      <c r="C12286" s="25"/>
      <c r="D12286" s="26"/>
      <c r="E12286" s="27"/>
      <c r="F12286" s="28"/>
    </row>
    <row r="12287" spans="1:6" x14ac:dyDescent="0.25">
      <c r="A12287" s="23"/>
      <c r="B12287" s="24"/>
      <c r="C12287" s="25"/>
      <c r="D12287" s="26"/>
      <c r="E12287" s="27"/>
      <c r="F12287" s="28"/>
    </row>
    <row r="12288" spans="1:6" x14ac:dyDescent="0.25">
      <c r="A12288" s="23"/>
      <c r="B12288" s="24"/>
      <c r="C12288" s="25"/>
      <c r="D12288" s="26"/>
      <c r="E12288" s="27"/>
      <c r="F12288" s="28"/>
    </row>
    <row r="12289" spans="1:6" x14ac:dyDescent="0.25">
      <c r="A12289" s="23"/>
      <c r="B12289" s="24"/>
      <c r="C12289" s="25"/>
      <c r="D12289" s="26"/>
      <c r="E12289" s="27"/>
      <c r="F12289" s="28"/>
    </row>
    <row r="12290" spans="1:6" x14ac:dyDescent="0.25">
      <c r="A12290" s="23"/>
      <c r="B12290" s="24"/>
      <c r="C12290" s="25"/>
      <c r="D12290" s="26"/>
      <c r="E12290" s="27"/>
      <c r="F12290" s="28"/>
    </row>
    <row r="12291" spans="1:6" x14ac:dyDescent="0.25">
      <c r="A12291" s="23"/>
      <c r="B12291" s="24"/>
      <c r="C12291" s="25"/>
      <c r="D12291" s="26"/>
      <c r="E12291" s="27"/>
      <c r="F12291" s="28"/>
    </row>
    <row r="12292" spans="1:6" x14ac:dyDescent="0.25">
      <c r="A12292" s="23"/>
      <c r="B12292" s="24"/>
      <c r="C12292" s="25"/>
      <c r="D12292" s="26"/>
      <c r="E12292" s="27"/>
      <c r="F12292" s="28"/>
    </row>
    <row r="12293" spans="1:6" x14ac:dyDescent="0.25">
      <c r="A12293" s="23"/>
      <c r="B12293" s="24"/>
      <c r="C12293" s="25"/>
      <c r="D12293" s="26"/>
      <c r="E12293" s="27"/>
      <c r="F12293" s="28"/>
    </row>
    <row r="12294" spans="1:6" x14ac:dyDescent="0.25">
      <c r="A12294" s="23"/>
      <c r="B12294" s="24"/>
      <c r="C12294" s="25"/>
      <c r="D12294" s="26"/>
      <c r="E12294" s="27"/>
      <c r="F12294" s="28"/>
    </row>
    <row r="12295" spans="1:6" x14ac:dyDescent="0.25">
      <c r="A12295" s="23"/>
      <c r="B12295" s="24"/>
      <c r="C12295" s="25"/>
      <c r="D12295" s="26"/>
      <c r="E12295" s="27"/>
      <c r="F12295" s="28"/>
    </row>
    <row r="12296" spans="1:6" x14ac:dyDescent="0.25">
      <c r="A12296" s="23"/>
      <c r="B12296" s="24"/>
      <c r="C12296" s="25"/>
      <c r="D12296" s="26"/>
      <c r="E12296" s="27"/>
      <c r="F12296" s="28"/>
    </row>
    <row r="12297" spans="1:6" x14ac:dyDescent="0.25">
      <c r="A12297" s="23"/>
      <c r="B12297" s="24"/>
      <c r="C12297" s="25"/>
      <c r="D12297" s="26"/>
      <c r="E12297" s="27"/>
      <c r="F12297" s="28"/>
    </row>
    <row r="12298" spans="1:6" x14ac:dyDescent="0.25">
      <c r="A12298" s="23"/>
      <c r="B12298" s="24"/>
      <c r="C12298" s="25"/>
      <c r="D12298" s="26"/>
      <c r="E12298" s="27"/>
      <c r="F12298" s="28"/>
    </row>
    <row r="12299" spans="1:6" x14ac:dyDescent="0.25">
      <c r="A12299" s="23"/>
      <c r="B12299" s="24"/>
      <c r="C12299" s="25"/>
      <c r="D12299" s="26"/>
      <c r="E12299" s="27"/>
      <c r="F12299" s="28"/>
    </row>
    <row r="12300" spans="1:6" x14ac:dyDescent="0.25">
      <c r="A12300" s="23"/>
      <c r="B12300" s="24"/>
      <c r="C12300" s="25"/>
      <c r="D12300" s="26"/>
      <c r="E12300" s="27"/>
      <c r="F12300" s="28"/>
    </row>
    <row r="12301" spans="1:6" x14ac:dyDescent="0.25">
      <c r="A12301" s="23"/>
      <c r="B12301" s="24"/>
      <c r="C12301" s="25"/>
      <c r="D12301" s="26"/>
      <c r="E12301" s="27"/>
      <c r="F12301" s="28"/>
    </row>
    <row r="12302" spans="1:6" x14ac:dyDescent="0.25">
      <c r="A12302" s="23"/>
      <c r="B12302" s="24"/>
      <c r="C12302" s="25"/>
      <c r="D12302" s="26"/>
      <c r="E12302" s="27"/>
      <c r="F12302" s="28"/>
    </row>
    <row r="12303" spans="1:6" x14ac:dyDescent="0.25">
      <c r="A12303" s="23"/>
      <c r="B12303" s="24"/>
      <c r="C12303" s="25"/>
      <c r="D12303" s="26"/>
      <c r="E12303" s="27"/>
      <c r="F12303" s="28"/>
    </row>
    <row r="12304" spans="1:6" x14ac:dyDescent="0.25">
      <c r="A12304" s="23"/>
      <c r="B12304" s="24"/>
      <c r="C12304" s="25"/>
      <c r="D12304" s="26"/>
      <c r="E12304" s="27"/>
      <c r="F12304" s="28"/>
    </row>
    <row r="12305" spans="1:6" x14ac:dyDescent="0.25">
      <c r="A12305" s="23"/>
      <c r="B12305" s="24"/>
      <c r="C12305" s="25"/>
      <c r="D12305" s="26"/>
      <c r="E12305" s="27"/>
      <c r="F12305" s="28"/>
    </row>
    <row r="12306" spans="1:6" x14ac:dyDescent="0.25">
      <c r="A12306" s="23"/>
      <c r="B12306" s="24"/>
      <c r="C12306" s="25"/>
      <c r="D12306" s="26"/>
      <c r="E12306" s="27"/>
      <c r="F12306" s="28"/>
    </row>
    <row r="12307" spans="1:6" x14ac:dyDescent="0.25">
      <c r="A12307" s="23"/>
      <c r="B12307" s="24"/>
      <c r="C12307" s="25"/>
      <c r="D12307" s="26"/>
      <c r="E12307" s="27"/>
      <c r="F12307" s="28"/>
    </row>
    <row r="12308" spans="1:6" x14ac:dyDescent="0.25">
      <c r="A12308" s="23"/>
      <c r="B12308" s="24"/>
      <c r="C12308" s="25"/>
      <c r="D12308" s="26"/>
      <c r="E12308" s="27"/>
      <c r="F12308" s="28"/>
    </row>
    <row r="12309" spans="1:6" x14ac:dyDescent="0.25">
      <c r="A12309" s="23"/>
      <c r="B12309" s="24"/>
      <c r="C12309" s="25"/>
      <c r="D12309" s="26"/>
      <c r="E12309" s="27"/>
      <c r="F12309" s="28"/>
    </row>
    <row r="12310" spans="1:6" x14ac:dyDescent="0.25">
      <c r="A12310" s="23"/>
      <c r="B12310" s="24"/>
      <c r="C12310" s="25"/>
      <c r="D12310" s="26"/>
      <c r="E12310" s="27"/>
      <c r="F12310" s="28"/>
    </row>
    <row r="12311" spans="1:6" x14ac:dyDescent="0.25">
      <c r="A12311" s="23"/>
      <c r="B12311" s="24"/>
      <c r="C12311" s="25"/>
      <c r="D12311" s="26"/>
      <c r="E12311" s="27"/>
      <c r="F12311" s="28"/>
    </row>
    <row r="12312" spans="1:6" x14ac:dyDescent="0.25">
      <c r="A12312" s="23"/>
      <c r="B12312" s="24"/>
      <c r="C12312" s="25"/>
      <c r="D12312" s="26"/>
      <c r="E12312" s="27"/>
      <c r="F12312" s="28"/>
    </row>
    <row r="12313" spans="1:6" x14ac:dyDescent="0.25">
      <c r="A12313" s="23"/>
      <c r="B12313" s="24"/>
      <c r="C12313" s="25"/>
      <c r="D12313" s="26"/>
      <c r="E12313" s="27"/>
      <c r="F12313" s="28"/>
    </row>
    <row r="12314" spans="1:6" x14ac:dyDescent="0.25">
      <c r="A12314" s="23"/>
      <c r="B12314" s="24"/>
      <c r="C12314" s="25"/>
      <c r="D12314" s="26"/>
      <c r="E12314" s="27"/>
      <c r="F12314" s="28"/>
    </row>
    <row r="12315" spans="1:6" x14ac:dyDescent="0.25">
      <c r="A12315" s="23"/>
      <c r="B12315" s="24"/>
      <c r="C12315" s="25"/>
      <c r="D12315" s="26"/>
      <c r="E12315" s="27"/>
      <c r="F12315" s="28"/>
    </row>
    <row r="12316" spans="1:6" x14ac:dyDescent="0.25">
      <c r="A12316" s="23"/>
      <c r="B12316" s="24"/>
      <c r="C12316" s="25"/>
      <c r="D12316" s="26"/>
      <c r="E12316" s="27"/>
      <c r="F12316" s="28"/>
    </row>
    <row r="12317" spans="1:6" x14ac:dyDescent="0.25">
      <c r="A12317" s="23"/>
      <c r="B12317" s="24"/>
      <c r="C12317" s="25"/>
      <c r="D12317" s="26"/>
      <c r="E12317" s="27"/>
      <c r="F12317" s="28"/>
    </row>
    <row r="12318" spans="1:6" x14ac:dyDescent="0.25">
      <c r="A12318" s="23"/>
      <c r="B12318" s="24"/>
      <c r="C12318" s="25"/>
      <c r="D12318" s="26"/>
      <c r="E12318" s="27"/>
      <c r="F12318" s="28"/>
    </row>
    <row r="12319" spans="1:6" x14ac:dyDescent="0.25">
      <c r="A12319" s="23"/>
      <c r="B12319" s="24"/>
      <c r="C12319" s="25"/>
      <c r="D12319" s="26"/>
      <c r="E12319" s="27"/>
      <c r="F12319" s="28"/>
    </row>
    <row r="12320" spans="1:6" x14ac:dyDescent="0.25">
      <c r="A12320" s="23"/>
      <c r="B12320" s="24"/>
      <c r="C12320" s="25"/>
      <c r="D12320" s="26"/>
      <c r="E12320" s="27"/>
      <c r="F12320" s="28"/>
    </row>
    <row r="12321" spans="1:6" x14ac:dyDescent="0.25">
      <c r="A12321" s="23"/>
      <c r="B12321" s="24"/>
      <c r="C12321" s="25"/>
      <c r="D12321" s="26"/>
      <c r="E12321" s="27"/>
      <c r="F12321" s="28"/>
    </row>
    <row r="12322" spans="1:6" x14ac:dyDescent="0.25">
      <c r="A12322" s="23"/>
      <c r="B12322" s="24"/>
      <c r="C12322" s="25"/>
      <c r="D12322" s="26"/>
      <c r="E12322" s="27"/>
      <c r="F12322" s="28"/>
    </row>
    <row r="12323" spans="1:6" x14ac:dyDescent="0.25">
      <c r="A12323" s="23"/>
      <c r="B12323" s="24"/>
      <c r="C12323" s="25"/>
      <c r="D12323" s="26"/>
      <c r="E12323" s="27"/>
      <c r="F12323" s="28"/>
    </row>
    <row r="12324" spans="1:6" x14ac:dyDescent="0.25">
      <c r="A12324" s="23"/>
      <c r="B12324" s="24"/>
      <c r="C12324" s="25"/>
      <c r="D12324" s="26"/>
      <c r="E12324" s="27"/>
      <c r="F12324" s="28"/>
    </row>
    <row r="12325" spans="1:6" x14ac:dyDescent="0.25">
      <c r="A12325" s="23"/>
      <c r="B12325" s="24"/>
      <c r="C12325" s="25"/>
      <c r="D12325" s="26"/>
      <c r="E12325" s="27"/>
      <c r="F12325" s="28"/>
    </row>
    <row r="12326" spans="1:6" x14ac:dyDescent="0.25">
      <c r="A12326" s="23"/>
      <c r="B12326" s="24"/>
      <c r="C12326" s="25"/>
      <c r="D12326" s="26"/>
      <c r="E12326" s="27"/>
      <c r="F12326" s="28"/>
    </row>
    <row r="12327" spans="1:6" x14ac:dyDescent="0.25">
      <c r="A12327" s="23"/>
      <c r="B12327" s="24"/>
      <c r="C12327" s="25"/>
      <c r="D12327" s="26"/>
      <c r="E12327" s="27"/>
      <c r="F12327" s="28"/>
    </row>
    <row r="12328" spans="1:6" x14ac:dyDescent="0.25">
      <c r="A12328" s="23"/>
      <c r="B12328" s="24"/>
      <c r="C12328" s="25"/>
      <c r="D12328" s="26"/>
      <c r="E12328" s="27"/>
      <c r="F12328" s="28"/>
    </row>
    <row r="12329" spans="1:6" x14ac:dyDescent="0.25">
      <c r="A12329" s="23"/>
      <c r="B12329" s="24"/>
      <c r="C12329" s="25"/>
      <c r="D12329" s="26"/>
      <c r="E12329" s="27"/>
      <c r="F12329" s="28"/>
    </row>
    <row r="12330" spans="1:6" x14ac:dyDescent="0.25">
      <c r="A12330" s="23"/>
      <c r="B12330" s="24"/>
      <c r="C12330" s="25"/>
      <c r="D12330" s="26"/>
      <c r="E12330" s="27"/>
      <c r="F12330" s="28"/>
    </row>
    <row r="12331" spans="1:6" x14ac:dyDescent="0.25">
      <c r="A12331" s="23"/>
      <c r="B12331" s="24"/>
      <c r="C12331" s="25"/>
      <c r="D12331" s="26"/>
      <c r="E12331" s="27"/>
      <c r="F12331" s="28"/>
    </row>
    <row r="12332" spans="1:6" x14ac:dyDescent="0.25">
      <c r="A12332" s="23"/>
      <c r="B12332" s="24"/>
      <c r="C12332" s="25"/>
      <c r="D12332" s="26"/>
      <c r="E12332" s="27"/>
      <c r="F12332" s="28"/>
    </row>
    <row r="12333" spans="1:6" x14ac:dyDescent="0.25">
      <c r="A12333" s="23"/>
      <c r="B12333" s="24"/>
      <c r="C12333" s="25"/>
      <c r="D12333" s="26"/>
      <c r="E12333" s="27"/>
      <c r="F12333" s="28"/>
    </row>
    <row r="12334" spans="1:6" x14ac:dyDescent="0.25">
      <c r="A12334" s="23"/>
      <c r="B12334" s="24"/>
      <c r="C12334" s="25"/>
      <c r="D12334" s="26"/>
      <c r="E12334" s="27"/>
      <c r="F12334" s="28"/>
    </row>
    <row r="12335" spans="1:6" x14ac:dyDescent="0.25">
      <c r="A12335" s="23"/>
      <c r="B12335" s="24"/>
      <c r="C12335" s="25"/>
      <c r="D12335" s="26"/>
      <c r="E12335" s="27"/>
      <c r="F12335" s="28"/>
    </row>
    <row r="12336" spans="1:6" x14ac:dyDescent="0.25">
      <c r="A12336" s="23"/>
      <c r="B12336" s="24"/>
      <c r="C12336" s="25"/>
      <c r="D12336" s="26"/>
      <c r="E12336" s="27"/>
      <c r="F12336" s="28"/>
    </row>
    <row r="12337" spans="1:6" x14ac:dyDescent="0.25">
      <c r="A12337" s="23"/>
      <c r="B12337" s="24"/>
      <c r="C12337" s="25"/>
      <c r="D12337" s="26"/>
      <c r="E12337" s="27"/>
      <c r="F12337" s="28"/>
    </row>
    <row r="12338" spans="1:6" x14ac:dyDescent="0.25">
      <c r="A12338" s="23"/>
      <c r="B12338" s="24"/>
      <c r="C12338" s="25"/>
      <c r="D12338" s="26"/>
      <c r="E12338" s="27"/>
      <c r="F12338" s="28"/>
    </row>
    <row r="12339" spans="1:6" x14ac:dyDescent="0.25">
      <c r="A12339" s="23"/>
      <c r="B12339" s="24"/>
      <c r="C12339" s="25"/>
      <c r="D12339" s="26"/>
      <c r="E12339" s="27"/>
      <c r="F12339" s="28"/>
    </row>
    <row r="12340" spans="1:6" x14ac:dyDescent="0.25">
      <c r="A12340" s="23"/>
      <c r="B12340" s="24"/>
      <c r="C12340" s="25"/>
      <c r="D12340" s="26"/>
      <c r="E12340" s="27"/>
      <c r="F12340" s="28"/>
    </row>
    <row r="12341" spans="1:6" x14ac:dyDescent="0.25">
      <c r="A12341" s="23"/>
      <c r="B12341" s="24"/>
      <c r="C12341" s="25"/>
      <c r="D12341" s="26"/>
      <c r="E12341" s="27"/>
      <c r="F12341" s="28"/>
    </row>
    <row r="12342" spans="1:6" x14ac:dyDescent="0.25">
      <c r="A12342" s="23"/>
      <c r="B12342" s="24"/>
      <c r="C12342" s="25"/>
      <c r="D12342" s="26"/>
      <c r="E12342" s="27"/>
      <c r="F12342" s="28"/>
    </row>
    <row r="12343" spans="1:6" x14ac:dyDescent="0.25">
      <c r="A12343" s="23"/>
      <c r="B12343" s="24"/>
      <c r="C12343" s="25"/>
      <c r="D12343" s="26"/>
      <c r="E12343" s="27"/>
      <c r="F12343" s="28"/>
    </row>
    <row r="12344" spans="1:6" x14ac:dyDescent="0.25">
      <c r="A12344" s="23"/>
      <c r="B12344" s="24"/>
      <c r="C12344" s="25"/>
      <c r="D12344" s="26"/>
      <c r="E12344" s="27"/>
      <c r="F12344" s="28"/>
    </row>
    <row r="12345" spans="1:6" x14ac:dyDescent="0.25">
      <c r="A12345" s="23"/>
      <c r="B12345" s="24"/>
      <c r="C12345" s="25"/>
      <c r="D12345" s="26"/>
      <c r="E12345" s="27"/>
      <c r="F12345" s="28"/>
    </row>
    <row r="12346" spans="1:6" x14ac:dyDescent="0.25">
      <c r="A12346" s="23"/>
      <c r="B12346" s="24"/>
      <c r="C12346" s="25"/>
      <c r="D12346" s="26"/>
      <c r="E12346" s="27"/>
      <c r="F12346" s="28"/>
    </row>
    <row r="12347" spans="1:6" x14ac:dyDescent="0.25">
      <c r="A12347" s="23"/>
      <c r="B12347" s="24"/>
      <c r="C12347" s="25"/>
      <c r="D12347" s="26"/>
      <c r="E12347" s="27"/>
      <c r="F12347" s="28"/>
    </row>
    <row r="12348" spans="1:6" x14ac:dyDescent="0.25">
      <c r="A12348" s="23"/>
      <c r="B12348" s="24"/>
      <c r="C12348" s="25"/>
      <c r="D12348" s="26"/>
      <c r="E12348" s="27"/>
      <c r="F12348" s="28"/>
    </row>
    <row r="12349" spans="1:6" x14ac:dyDescent="0.25">
      <c r="A12349" s="23"/>
      <c r="B12349" s="24"/>
      <c r="C12349" s="25"/>
      <c r="D12349" s="26"/>
      <c r="E12349" s="27"/>
      <c r="F12349" s="28"/>
    </row>
    <row r="12350" spans="1:6" x14ac:dyDescent="0.25">
      <c r="A12350" s="23"/>
      <c r="B12350" s="24"/>
      <c r="C12350" s="25"/>
      <c r="D12350" s="26"/>
      <c r="E12350" s="27"/>
      <c r="F12350" s="28"/>
    </row>
    <row r="12351" spans="1:6" x14ac:dyDescent="0.25">
      <c r="A12351" s="23"/>
      <c r="B12351" s="24"/>
      <c r="C12351" s="25"/>
      <c r="D12351" s="26"/>
      <c r="E12351" s="27"/>
      <c r="F12351" s="28"/>
    </row>
    <row r="12352" spans="1:6" x14ac:dyDescent="0.25">
      <c r="A12352" s="23"/>
      <c r="B12352" s="24"/>
      <c r="C12352" s="25"/>
      <c r="D12352" s="26"/>
      <c r="E12352" s="27"/>
      <c r="F12352" s="28"/>
    </row>
    <row r="12353" spans="1:6" x14ac:dyDescent="0.25">
      <c r="A12353" s="23"/>
      <c r="B12353" s="24"/>
      <c r="C12353" s="25"/>
      <c r="D12353" s="26"/>
      <c r="E12353" s="27"/>
      <c r="F12353" s="28"/>
    </row>
    <row r="12354" spans="1:6" x14ac:dyDescent="0.25">
      <c r="A12354" s="23"/>
      <c r="B12354" s="24"/>
      <c r="C12354" s="25"/>
      <c r="D12354" s="26"/>
      <c r="E12354" s="27"/>
      <c r="F12354" s="28"/>
    </row>
    <row r="12355" spans="1:6" x14ac:dyDescent="0.25">
      <c r="A12355" s="23"/>
      <c r="B12355" s="24"/>
      <c r="C12355" s="25"/>
      <c r="D12355" s="26"/>
      <c r="E12355" s="27"/>
      <c r="F12355" s="28"/>
    </row>
    <row r="12356" spans="1:6" x14ac:dyDescent="0.25">
      <c r="A12356" s="23"/>
      <c r="B12356" s="24"/>
      <c r="C12356" s="25"/>
      <c r="D12356" s="26"/>
      <c r="E12356" s="27"/>
      <c r="F12356" s="28"/>
    </row>
    <row r="12357" spans="1:6" x14ac:dyDescent="0.25">
      <c r="A12357" s="23"/>
      <c r="B12357" s="24"/>
      <c r="C12357" s="25"/>
      <c r="D12357" s="26"/>
      <c r="E12357" s="27"/>
      <c r="F12357" s="28"/>
    </row>
    <row r="12358" spans="1:6" x14ac:dyDescent="0.25">
      <c r="A12358" s="23"/>
      <c r="B12358" s="24"/>
      <c r="C12358" s="25"/>
      <c r="D12358" s="26"/>
      <c r="E12358" s="27"/>
      <c r="F12358" s="28"/>
    </row>
    <row r="12359" spans="1:6" x14ac:dyDescent="0.25">
      <c r="A12359" s="23"/>
      <c r="B12359" s="24"/>
      <c r="C12359" s="25"/>
      <c r="D12359" s="26"/>
      <c r="E12359" s="27"/>
      <c r="F12359" s="28"/>
    </row>
    <row r="12360" spans="1:6" x14ac:dyDescent="0.25">
      <c r="A12360" s="23"/>
      <c r="B12360" s="24"/>
      <c r="C12360" s="25"/>
      <c r="D12360" s="26"/>
      <c r="E12360" s="27"/>
      <c r="F12360" s="28"/>
    </row>
    <row r="12361" spans="1:6" x14ac:dyDescent="0.25">
      <c r="A12361" s="23"/>
      <c r="B12361" s="24"/>
      <c r="C12361" s="25"/>
      <c r="D12361" s="26"/>
      <c r="E12361" s="27"/>
      <c r="F12361" s="28"/>
    </row>
    <row r="12362" spans="1:6" x14ac:dyDescent="0.25">
      <c r="A12362" s="23"/>
      <c r="B12362" s="24"/>
      <c r="C12362" s="25"/>
      <c r="D12362" s="26"/>
      <c r="E12362" s="27"/>
      <c r="F12362" s="28"/>
    </row>
    <row r="12363" spans="1:6" x14ac:dyDescent="0.25">
      <c r="A12363" s="23"/>
      <c r="B12363" s="24"/>
      <c r="C12363" s="25"/>
      <c r="D12363" s="26"/>
      <c r="E12363" s="27"/>
      <c r="F12363" s="28"/>
    </row>
    <row r="12364" spans="1:6" x14ac:dyDescent="0.25">
      <c r="A12364" s="23"/>
      <c r="B12364" s="24"/>
      <c r="C12364" s="25"/>
      <c r="D12364" s="26"/>
      <c r="E12364" s="27"/>
      <c r="F12364" s="28"/>
    </row>
    <row r="12365" spans="1:6" x14ac:dyDescent="0.25">
      <c r="A12365" s="23"/>
      <c r="B12365" s="24"/>
      <c r="C12365" s="25"/>
      <c r="D12365" s="26"/>
      <c r="E12365" s="27"/>
      <c r="F12365" s="28"/>
    </row>
    <row r="12366" spans="1:6" x14ac:dyDescent="0.25">
      <c r="A12366" s="23"/>
      <c r="B12366" s="24"/>
      <c r="C12366" s="25"/>
      <c r="D12366" s="26"/>
      <c r="E12366" s="27"/>
      <c r="F12366" s="28"/>
    </row>
    <row r="12367" spans="1:6" x14ac:dyDescent="0.25">
      <c r="A12367" s="23"/>
      <c r="B12367" s="24"/>
      <c r="C12367" s="25"/>
      <c r="D12367" s="26"/>
      <c r="E12367" s="27"/>
      <c r="F12367" s="28"/>
    </row>
    <row r="12368" spans="1:6" x14ac:dyDescent="0.25">
      <c r="A12368" s="23"/>
      <c r="B12368" s="24"/>
      <c r="C12368" s="25"/>
      <c r="D12368" s="26"/>
      <c r="E12368" s="27"/>
      <c r="F12368" s="28"/>
    </row>
    <row r="12369" spans="1:6" x14ac:dyDescent="0.25">
      <c r="A12369" s="23"/>
      <c r="B12369" s="24"/>
      <c r="C12369" s="25"/>
      <c r="D12369" s="26"/>
      <c r="E12369" s="27"/>
      <c r="F12369" s="28"/>
    </row>
    <row r="12370" spans="1:6" x14ac:dyDescent="0.25">
      <c r="A12370" s="23"/>
      <c r="B12370" s="24"/>
      <c r="C12370" s="25"/>
      <c r="D12370" s="26"/>
      <c r="E12370" s="27"/>
      <c r="F12370" s="28"/>
    </row>
    <row r="12371" spans="1:6" x14ac:dyDescent="0.25">
      <c r="A12371" s="23"/>
      <c r="B12371" s="24"/>
      <c r="C12371" s="25"/>
      <c r="D12371" s="26"/>
      <c r="E12371" s="27"/>
      <c r="F12371" s="28"/>
    </row>
    <row r="12372" spans="1:6" x14ac:dyDescent="0.25">
      <c r="A12372" s="23"/>
      <c r="B12372" s="24"/>
      <c r="C12372" s="25"/>
      <c r="D12372" s="26"/>
      <c r="E12372" s="27"/>
      <c r="F12372" s="28"/>
    </row>
    <row r="12373" spans="1:6" x14ac:dyDescent="0.25">
      <c r="A12373" s="23"/>
      <c r="B12373" s="24"/>
      <c r="C12373" s="25"/>
      <c r="D12373" s="26"/>
      <c r="E12373" s="27"/>
      <c r="F12373" s="28"/>
    </row>
    <row r="12374" spans="1:6" x14ac:dyDescent="0.25">
      <c r="A12374" s="23"/>
      <c r="B12374" s="24"/>
      <c r="C12374" s="25"/>
      <c r="D12374" s="26"/>
      <c r="E12374" s="27"/>
      <c r="F12374" s="28"/>
    </row>
    <row r="12375" spans="1:6" x14ac:dyDescent="0.25">
      <c r="A12375" s="23"/>
      <c r="B12375" s="24"/>
      <c r="C12375" s="25"/>
      <c r="D12375" s="26"/>
      <c r="E12375" s="27"/>
      <c r="F12375" s="28"/>
    </row>
    <row r="12376" spans="1:6" x14ac:dyDescent="0.25">
      <c r="A12376" s="23"/>
      <c r="B12376" s="24"/>
      <c r="C12376" s="25"/>
      <c r="D12376" s="26"/>
      <c r="E12376" s="27"/>
      <c r="F12376" s="28"/>
    </row>
    <row r="12377" spans="1:6" x14ac:dyDescent="0.25">
      <c r="A12377" s="23"/>
      <c r="B12377" s="24"/>
      <c r="C12377" s="25"/>
      <c r="D12377" s="26"/>
      <c r="E12377" s="27"/>
      <c r="F12377" s="28"/>
    </row>
    <row r="12378" spans="1:6" x14ac:dyDescent="0.25">
      <c r="A12378" s="23"/>
      <c r="B12378" s="24"/>
      <c r="C12378" s="25"/>
      <c r="D12378" s="26"/>
      <c r="E12378" s="27"/>
      <c r="F12378" s="28"/>
    </row>
    <row r="12379" spans="1:6" x14ac:dyDescent="0.25">
      <c r="A12379" s="23"/>
      <c r="B12379" s="24"/>
      <c r="C12379" s="25"/>
      <c r="D12379" s="26"/>
      <c r="E12379" s="27"/>
      <c r="F12379" s="28"/>
    </row>
    <row r="12380" spans="1:6" x14ac:dyDescent="0.25">
      <c r="A12380" s="23"/>
      <c r="B12380" s="24"/>
      <c r="C12380" s="25"/>
      <c r="D12380" s="26"/>
      <c r="E12380" s="27"/>
      <c r="F12380" s="28"/>
    </row>
    <row r="12381" spans="1:6" x14ac:dyDescent="0.25">
      <c r="A12381" s="23"/>
      <c r="B12381" s="24"/>
      <c r="C12381" s="25"/>
      <c r="D12381" s="26"/>
      <c r="E12381" s="27"/>
      <c r="F12381" s="28"/>
    </row>
    <row r="12382" spans="1:6" x14ac:dyDescent="0.25">
      <c r="A12382" s="23"/>
      <c r="B12382" s="24"/>
      <c r="C12382" s="25"/>
      <c r="D12382" s="26"/>
      <c r="E12382" s="27"/>
      <c r="F12382" s="28"/>
    </row>
    <row r="12383" spans="1:6" x14ac:dyDescent="0.25">
      <c r="A12383" s="23"/>
      <c r="B12383" s="24"/>
      <c r="C12383" s="25"/>
      <c r="D12383" s="26"/>
      <c r="E12383" s="27"/>
      <c r="F12383" s="28"/>
    </row>
    <row r="12384" spans="1:6" x14ac:dyDescent="0.25">
      <c r="A12384" s="23"/>
      <c r="B12384" s="24"/>
      <c r="C12384" s="25"/>
      <c r="D12384" s="26"/>
      <c r="E12384" s="27"/>
      <c r="F12384" s="28"/>
    </row>
    <row r="12385" spans="1:6" x14ac:dyDescent="0.25">
      <c r="A12385" s="23"/>
      <c r="B12385" s="24"/>
      <c r="C12385" s="25"/>
      <c r="D12385" s="26"/>
      <c r="E12385" s="27"/>
      <c r="F12385" s="28"/>
    </row>
    <row r="12386" spans="1:6" x14ac:dyDescent="0.25">
      <c r="A12386" s="23"/>
      <c r="B12386" s="24"/>
      <c r="C12386" s="25"/>
      <c r="D12386" s="26"/>
      <c r="E12386" s="27"/>
      <c r="F12386" s="28"/>
    </row>
    <row r="12387" spans="1:6" x14ac:dyDescent="0.25">
      <c r="A12387" s="23"/>
      <c r="B12387" s="24"/>
      <c r="C12387" s="25"/>
      <c r="D12387" s="26"/>
      <c r="E12387" s="27"/>
      <c r="F12387" s="28"/>
    </row>
    <row r="12388" spans="1:6" x14ac:dyDescent="0.25">
      <c r="A12388" s="23"/>
      <c r="B12388" s="24"/>
      <c r="C12388" s="25"/>
      <c r="D12388" s="26"/>
      <c r="E12388" s="27"/>
      <c r="F12388" s="28"/>
    </row>
    <row r="12389" spans="1:6" x14ac:dyDescent="0.25">
      <c r="A12389" s="23"/>
      <c r="B12389" s="24"/>
      <c r="C12389" s="25"/>
      <c r="D12389" s="26"/>
      <c r="E12389" s="27"/>
      <c r="F12389" s="28"/>
    </row>
    <row r="12390" spans="1:6" x14ac:dyDescent="0.25">
      <c r="A12390" s="23"/>
      <c r="B12390" s="24"/>
      <c r="C12390" s="25"/>
      <c r="D12390" s="26"/>
      <c r="E12390" s="27"/>
      <c r="F12390" s="28"/>
    </row>
    <row r="12391" spans="1:6" x14ac:dyDescent="0.25">
      <c r="A12391" s="23"/>
      <c r="B12391" s="24"/>
      <c r="C12391" s="25"/>
      <c r="D12391" s="26"/>
      <c r="E12391" s="27"/>
      <c r="F12391" s="28"/>
    </row>
    <row r="12392" spans="1:6" x14ac:dyDescent="0.25">
      <c r="A12392" s="23"/>
      <c r="B12392" s="24"/>
      <c r="C12392" s="25"/>
      <c r="D12392" s="26"/>
      <c r="E12392" s="27"/>
      <c r="F12392" s="28"/>
    </row>
    <row r="12393" spans="1:6" x14ac:dyDescent="0.25">
      <c r="A12393" s="23"/>
      <c r="B12393" s="24"/>
      <c r="C12393" s="25"/>
      <c r="D12393" s="26"/>
      <c r="E12393" s="27"/>
      <c r="F12393" s="28"/>
    </row>
    <row r="12394" spans="1:6" x14ac:dyDescent="0.25">
      <c r="A12394" s="23"/>
      <c r="B12394" s="24"/>
      <c r="C12394" s="25"/>
      <c r="D12394" s="26"/>
      <c r="E12394" s="27"/>
      <c r="F12394" s="28"/>
    </row>
    <row r="12395" spans="1:6" x14ac:dyDescent="0.25">
      <c r="A12395" s="23"/>
      <c r="B12395" s="24"/>
      <c r="C12395" s="25"/>
      <c r="D12395" s="26"/>
      <c r="E12395" s="27"/>
      <c r="F12395" s="28"/>
    </row>
    <row r="12396" spans="1:6" x14ac:dyDescent="0.25">
      <c r="A12396" s="23"/>
      <c r="B12396" s="24"/>
      <c r="C12396" s="25"/>
      <c r="D12396" s="26"/>
      <c r="E12396" s="27"/>
      <c r="F12396" s="28"/>
    </row>
    <row r="12397" spans="1:6" x14ac:dyDescent="0.25">
      <c r="A12397" s="23"/>
      <c r="B12397" s="24"/>
      <c r="C12397" s="25"/>
      <c r="D12397" s="26"/>
      <c r="E12397" s="27"/>
      <c r="F12397" s="28"/>
    </row>
    <row r="12398" spans="1:6" x14ac:dyDescent="0.25">
      <c r="A12398" s="23"/>
      <c r="B12398" s="24"/>
      <c r="C12398" s="25"/>
      <c r="D12398" s="26"/>
      <c r="E12398" s="27"/>
      <c r="F12398" s="28"/>
    </row>
    <row r="12399" spans="1:6" x14ac:dyDescent="0.25">
      <c r="A12399" s="23"/>
      <c r="B12399" s="24"/>
      <c r="C12399" s="25"/>
      <c r="D12399" s="26"/>
      <c r="E12399" s="27"/>
      <c r="F12399" s="28"/>
    </row>
    <row r="12400" spans="1:6" x14ac:dyDescent="0.25">
      <c r="A12400" s="23"/>
      <c r="B12400" s="24"/>
      <c r="C12400" s="25"/>
      <c r="D12400" s="26"/>
      <c r="E12400" s="27"/>
      <c r="F12400" s="28"/>
    </row>
    <row r="12401" spans="1:6" x14ac:dyDescent="0.25">
      <c r="A12401" s="23"/>
      <c r="B12401" s="24"/>
      <c r="C12401" s="25"/>
      <c r="D12401" s="26"/>
      <c r="E12401" s="27"/>
      <c r="F12401" s="28"/>
    </row>
    <row r="12402" spans="1:6" x14ac:dyDescent="0.25">
      <c r="A12402" s="23"/>
      <c r="B12402" s="24"/>
      <c r="C12402" s="25"/>
      <c r="D12402" s="26"/>
      <c r="E12402" s="27"/>
      <c r="F12402" s="28"/>
    </row>
    <row r="12403" spans="1:6" x14ac:dyDescent="0.25">
      <c r="A12403" s="23"/>
      <c r="B12403" s="24"/>
      <c r="C12403" s="25"/>
      <c r="D12403" s="26"/>
      <c r="E12403" s="27"/>
      <c r="F12403" s="28"/>
    </row>
    <row r="12404" spans="1:6" x14ac:dyDescent="0.25">
      <c r="A12404" s="23"/>
      <c r="B12404" s="24"/>
      <c r="C12404" s="25"/>
      <c r="D12404" s="26"/>
      <c r="E12404" s="27"/>
      <c r="F12404" s="28"/>
    </row>
    <row r="12405" spans="1:6" x14ac:dyDescent="0.25">
      <c r="A12405" s="23"/>
      <c r="B12405" s="24"/>
      <c r="C12405" s="25"/>
      <c r="D12405" s="26"/>
      <c r="E12405" s="27"/>
      <c r="F12405" s="28"/>
    </row>
    <row r="12406" spans="1:6" x14ac:dyDescent="0.25">
      <c r="A12406" s="23"/>
      <c r="B12406" s="24"/>
      <c r="C12406" s="25"/>
      <c r="D12406" s="26"/>
      <c r="E12406" s="27"/>
      <c r="F12406" s="28"/>
    </row>
    <row r="12407" spans="1:6" x14ac:dyDescent="0.25">
      <c r="A12407" s="23"/>
      <c r="B12407" s="24"/>
      <c r="C12407" s="25"/>
      <c r="D12407" s="26"/>
      <c r="E12407" s="27"/>
      <c r="F12407" s="28"/>
    </row>
    <row r="12408" spans="1:6" x14ac:dyDescent="0.25">
      <c r="A12408" s="23"/>
      <c r="B12408" s="24"/>
      <c r="C12408" s="25"/>
      <c r="D12408" s="26"/>
      <c r="E12408" s="27"/>
      <c r="F12408" s="28"/>
    </row>
    <row r="12409" spans="1:6" x14ac:dyDescent="0.25">
      <c r="A12409" s="23"/>
      <c r="B12409" s="24"/>
      <c r="C12409" s="25"/>
      <c r="D12409" s="26"/>
      <c r="E12409" s="27"/>
      <c r="F12409" s="28"/>
    </row>
    <row r="12410" spans="1:6" x14ac:dyDescent="0.25">
      <c r="A12410" s="23"/>
      <c r="B12410" s="24"/>
      <c r="C12410" s="25"/>
      <c r="D12410" s="26"/>
      <c r="E12410" s="27"/>
      <c r="F12410" s="28"/>
    </row>
    <row r="12411" spans="1:6" x14ac:dyDescent="0.25">
      <c r="A12411" s="23"/>
      <c r="B12411" s="24"/>
      <c r="C12411" s="25"/>
      <c r="D12411" s="26"/>
      <c r="E12411" s="27"/>
      <c r="F12411" s="28"/>
    </row>
    <row r="12412" spans="1:6" x14ac:dyDescent="0.25">
      <c r="A12412" s="23"/>
      <c r="B12412" s="24"/>
      <c r="C12412" s="25"/>
      <c r="D12412" s="26"/>
      <c r="E12412" s="27"/>
      <c r="F12412" s="28"/>
    </row>
    <row r="12413" spans="1:6" x14ac:dyDescent="0.25">
      <c r="A12413" s="23"/>
      <c r="B12413" s="24"/>
      <c r="C12413" s="25"/>
      <c r="D12413" s="26"/>
      <c r="E12413" s="27"/>
      <c r="F12413" s="28"/>
    </row>
    <row r="12414" spans="1:6" x14ac:dyDescent="0.25">
      <c r="A12414" s="23"/>
      <c r="B12414" s="24"/>
      <c r="C12414" s="25"/>
      <c r="D12414" s="26"/>
      <c r="E12414" s="27"/>
      <c r="F12414" s="28"/>
    </row>
    <row r="12415" spans="1:6" x14ac:dyDescent="0.25">
      <c r="A12415" s="23"/>
      <c r="B12415" s="24"/>
      <c r="C12415" s="25"/>
      <c r="D12415" s="26"/>
      <c r="E12415" s="27"/>
      <c r="F12415" s="28"/>
    </row>
    <row r="12416" spans="1:6" x14ac:dyDescent="0.25">
      <c r="A12416" s="23"/>
      <c r="B12416" s="24"/>
      <c r="C12416" s="25"/>
      <c r="D12416" s="26"/>
      <c r="E12416" s="27"/>
      <c r="F12416" s="28"/>
    </row>
    <row r="12417" spans="1:6" x14ac:dyDescent="0.25">
      <c r="A12417" s="23"/>
      <c r="B12417" s="24"/>
      <c r="C12417" s="25"/>
      <c r="D12417" s="26"/>
      <c r="E12417" s="27"/>
      <c r="F12417" s="28"/>
    </row>
    <row r="12418" spans="1:6" x14ac:dyDescent="0.25">
      <c r="A12418" s="23"/>
      <c r="B12418" s="24"/>
      <c r="C12418" s="25"/>
      <c r="D12418" s="26"/>
      <c r="E12418" s="27"/>
      <c r="F12418" s="28"/>
    </row>
    <row r="12419" spans="1:6" x14ac:dyDescent="0.25">
      <c r="A12419" s="23"/>
      <c r="B12419" s="24"/>
      <c r="C12419" s="25"/>
      <c r="D12419" s="26"/>
      <c r="E12419" s="27"/>
      <c r="F12419" s="28"/>
    </row>
    <row r="12420" spans="1:6" x14ac:dyDescent="0.25">
      <c r="A12420" s="23"/>
      <c r="B12420" s="24"/>
      <c r="C12420" s="25"/>
      <c r="D12420" s="26"/>
      <c r="E12420" s="27"/>
      <c r="F12420" s="28"/>
    </row>
    <row r="12421" spans="1:6" x14ac:dyDescent="0.25">
      <c r="A12421" s="23"/>
      <c r="B12421" s="24"/>
      <c r="C12421" s="25"/>
      <c r="D12421" s="26"/>
      <c r="E12421" s="27"/>
      <c r="F12421" s="28"/>
    </row>
    <row r="12422" spans="1:6" x14ac:dyDescent="0.25">
      <c r="A12422" s="23"/>
      <c r="B12422" s="24"/>
      <c r="C12422" s="25"/>
      <c r="D12422" s="26"/>
      <c r="E12422" s="27"/>
      <c r="F12422" s="28"/>
    </row>
    <row r="12423" spans="1:6" x14ac:dyDescent="0.25">
      <c r="A12423" s="23"/>
      <c r="B12423" s="24"/>
      <c r="C12423" s="25"/>
      <c r="D12423" s="26"/>
      <c r="E12423" s="27"/>
      <c r="F12423" s="28"/>
    </row>
    <row r="12424" spans="1:6" x14ac:dyDescent="0.25">
      <c r="A12424" s="23"/>
      <c r="B12424" s="24"/>
      <c r="C12424" s="25"/>
      <c r="D12424" s="26"/>
      <c r="E12424" s="27"/>
      <c r="F12424" s="28"/>
    </row>
    <row r="12425" spans="1:6" x14ac:dyDescent="0.25">
      <c r="A12425" s="23"/>
      <c r="B12425" s="24"/>
      <c r="C12425" s="25"/>
      <c r="D12425" s="26"/>
      <c r="E12425" s="27"/>
      <c r="F12425" s="28"/>
    </row>
    <row r="12426" spans="1:6" x14ac:dyDescent="0.25">
      <c r="A12426" s="23"/>
      <c r="B12426" s="24"/>
      <c r="C12426" s="25"/>
      <c r="D12426" s="26"/>
      <c r="E12426" s="27"/>
      <c r="F12426" s="28"/>
    </row>
    <row r="12427" spans="1:6" x14ac:dyDescent="0.25">
      <c r="A12427" s="23"/>
      <c r="B12427" s="24"/>
      <c r="C12427" s="25"/>
      <c r="D12427" s="26"/>
      <c r="E12427" s="27"/>
      <c r="F12427" s="28"/>
    </row>
    <row r="12428" spans="1:6" x14ac:dyDescent="0.25">
      <c r="A12428" s="23"/>
      <c r="B12428" s="24"/>
      <c r="C12428" s="25"/>
      <c r="D12428" s="26"/>
      <c r="E12428" s="27"/>
      <c r="F12428" s="28"/>
    </row>
    <row r="12429" spans="1:6" x14ac:dyDescent="0.25">
      <c r="A12429" s="23"/>
      <c r="B12429" s="24"/>
      <c r="C12429" s="25"/>
      <c r="D12429" s="26"/>
      <c r="E12429" s="27"/>
      <c r="F12429" s="28"/>
    </row>
    <row r="12430" spans="1:6" x14ac:dyDescent="0.25">
      <c r="A12430" s="23"/>
      <c r="B12430" s="24"/>
      <c r="C12430" s="25"/>
      <c r="D12430" s="26"/>
      <c r="E12430" s="27"/>
      <c r="F12430" s="28"/>
    </row>
    <row r="12431" spans="1:6" x14ac:dyDescent="0.25">
      <c r="A12431" s="23"/>
      <c r="B12431" s="24"/>
      <c r="C12431" s="25"/>
      <c r="D12431" s="26"/>
      <c r="E12431" s="27"/>
      <c r="F12431" s="28"/>
    </row>
    <row r="12432" spans="1:6" x14ac:dyDescent="0.25">
      <c r="A12432" s="23"/>
      <c r="B12432" s="24"/>
      <c r="C12432" s="25"/>
      <c r="D12432" s="26"/>
      <c r="E12432" s="27"/>
      <c r="F12432" s="28"/>
    </row>
    <row r="12433" spans="1:6" x14ac:dyDescent="0.25">
      <c r="A12433" s="23"/>
      <c r="B12433" s="24"/>
      <c r="C12433" s="25"/>
      <c r="D12433" s="26"/>
      <c r="E12433" s="27"/>
      <c r="F12433" s="28"/>
    </row>
    <row r="12434" spans="1:6" x14ac:dyDescent="0.25">
      <c r="A12434" s="23"/>
      <c r="B12434" s="24"/>
      <c r="C12434" s="25"/>
      <c r="D12434" s="26"/>
      <c r="E12434" s="27"/>
      <c r="F12434" s="28"/>
    </row>
    <row r="12435" spans="1:6" x14ac:dyDescent="0.25">
      <c r="A12435" s="23"/>
      <c r="B12435" s="24"/>
      <c r="C12435" s="25"/>
      <c r="D12435" s="26"/>
      <c r="E12435" s="27"/>
      <c r="F12435" s="28"/>
    </row>
    <row r="12436" spans="1:6" x14ac:dyDescent="0.25">
      <c r="A12436" s="23"/>
      <c r="B12436" s="24"/>
      <c r="C12436" s="25"/>
      <c r="D12436" s="26"/>
      <c r="E12436" s="27"/>
      <c r="F12436" s="28"/>
    </row>
    <row r="12437" spans="1:6" x14ac:dyDescent="0.25">
      <c r="A12437" s="23"/>
      <c r="B12437" s="24"/>
      <c r="C12437" s="25"/>
      <c r="D12437" s="26"/>
      <c r="E12437" s="27"/>
      <c r="F12437" s="28"/>
    </row>
    <row r="12438" spans="1:6" x14ac:dyDescent="0.25">
      <c r="A12438" s="23"/>
      <c r="B12438" s="24"/>
      <c r="C12438" s="25"/>
      <c r="D12438" s="26"/>
      <c r="E12438" s="27"/>
      <c r="F12438" s="28"/>
    </row>
    <row r="12439" spans="1:6" x14ac:dyDescent="0.25">
      <c r="A12439" s="23"/>
      <c r="B12439" s="24"/>
      <c r="C12439" s="25"/>
      <c r="D12439" s="26"/>
      <c r="E12439" s="27"/>
      <c r="F12439" s="28"/>
    </row>
    <row r="12440" spans="1:6" x14ac:dyDescent="0.25">
      <c r="A12440" s="23"/>
      <c r="B12440" s="24"/>
      <c r="C12440" s="25"/>
      <c r="D12440" s="26"/>
      <c r="E12440" s="27"/>
      <c r="F12440" s="28"/>
    </row>
    <row r="12441" spans="1:6" x14ac:dyDescent="0.25">
      <c r="A12441" s="23"/>
      <c r="B12441" s="24"/>
      <c r="C12441" s="25"/>
      <c r="D12441" s="26"/>
      <c r="E12441" s="27"/>
      <c r="F12441" s="28"/>
    </row>
    <row r="12442" spans="1:6" x14ac:dyDescent="0.25">
      <c r="A12442" s="23"/>
      <c r="B12442" s="24"/>
      <c r="C12442" s="25"/>
      <c r="D12442" s="26"/>
      <c r="E12442" s="27"/>
      <c r="F12442" s="28"/>
    </row>
    <row r="12443" spans="1:6" x14ac:dyDescent="0.25">
      <c r="A12443" s="23"/>
      <c r="B12443" s="24"/>
      <c r="C12443" s="25"/>
      <c r="D12443" s="26"/>
      <c r="E12443" s="27"/>
      <c r="F12443" s="28"/>
    </row>
    <row r="12444" spans="1:6" x14ac:dyDescent="0.25">
      <c r="A12444" s="23"/>
      <c r="B12444" s="24"/>
      <c r="C12444" s="25"/>
      <c r="D12444" s="26"/>
      <c r="E12444" s="27"/>
      <c r="F12444" s="28"/>
    </row>
    <row r="12445" spans="1:6" x14ac:dyDescent="0.25">
      <c r="A12445" s="23"/>
      <c r="B12445" s="24"/>
      <c r="C12445" s="25"/>
      <c r="D12445" s="26"/>
      <c r="E12445" s="27"/>
      <c r="F12445" s="28"/>
    </row>
    <row r="12446" spans="1:6" x14ac:dyDescent="0.25">
      <c r="A12446" s="23"/>
      <c r="B12446" s="24"/>
      <c r="C12446" s="25"/>
      <c r="D12446" s="26"/>
      <c r="E12446" s="27"/>
      <c r="F12446" s="28"/>
    </row>
    <row r="12447" spans="1:6" x14ac:dyDescent="0.25">
      <c r="A12447" s="23"/>
      <c r="B12447" s="24"/>
      <c r="C12447" s="25"/>
      <c r="D12447" s="26"/>
      <c r="E12447" s="27"/>
      <c r="F12447" s="28"/>
    </row>
    <row r="12448" spans="1:6" x14ac:dyDescent="0.25">
      <c r="A12448" s="23"/>
      <c r="B12448" s="24"/>
      <c r="C12448" s="25"/>
      <c r="D12448" s="26"/>
      <c r="E12448" s="27"/>
      <c r="F12448" s="28"/>
    </row>
    <row r="12449" spans="1:6" x14ac:dyDescent="0.25">
      <c r="A12449" s="23"/>
      <c r="B12449" s="24"/>
      <c r="C12449" s="25"/>
      <c r="D12449" s="26"/>
      <c r="E12449" s="27"/>
      <c r="F12449" s="28"/>
    </row>
    <row r="12450" spans="1:6" x14ac:dyDescent="0.25">
      <c r="A12450" s="23"/>
      <c r="B12450" s="24"/>
      <c r="C12450" s="25"/>
      <c r="D12450" s="26"/>
      <c r="E12450" s="27"/>
      <c r="F12450" s="28"/>
    </row>
    <row r="12451" spans="1:6" x14ac:dyDescent="0.25">
      <c r="A12451" s="23"/>
      <c r="B12451" s="24"/>
      <c r="C12451" s="25"/>
      <c r="D12451" s="26"/>
      <c r="E12451" s="27"/>
      <c r="F12451" s="28"/>
    </row>
    <row r="12452" spans="1:6" x14ac:dyDescent="0.25">
      <c r="A12452" s="23"/>
      <c r="B12452" s="24"/>
      <c r="C12452" s="25"/>
      <c r="D12452" s="26"/>
      <c r="E12452" s="27"/>
      <c r="F12452" s="28"/>
    </row>
    <row r="12453" spans="1:6" x14ac:dyDescent="0.25">
      <c r="A12453" s="23"/>
      <c r="B12453" s="24"/>
      <c r="C12453" s="25"/>
      <c r="D12453" s="26"/>
      <c r="E12453" s="27"/>
      <c r="F12453" s="28"/>
    </row>
    <row r="12454" spans="1:6" x14ac:dyDescent="0.25">
      <c r="A12454" s="23"/>
      <c r="B12454" s="24"/>
      <c r="C12454" s="25"/>
      <c r="D12454" s="26"/>
      <c r="E12454" s="27"/>
      <c r="F12454" s="28"/>
    </row>
    <row r="12455" spans="1:6" x14ac:dyDescent="0.25">
      <c r="A12455" s="23"/>
      <c r="B12455" s="24"/>
      <c r="C12455" s="25"/>
      <c r="D12455" s="26"/>
      <c r="E12455" s="27"/>
      <c r="F12455" s="28"/>
    </row>
    <row r="12456" spans="1:6" x14ac:dyDescent="0.25">
      <c r="A12456" s="23"/>
      <c r="B12456" s="24"/>
      <c r="C12456" s="25"/>
      <c r="D12456" s="26"/>
      <c r="E12456" s="27"/>
      <c r="F12456" s="28"/>
    </row>
    <row r="12457" spans="1:6" x14ac:dyDescent="0.25">
      <c r="A12457" s="23"/>
      <c r="B12457" s="24"/>
      <c r="C12457" s="25"/>
      <c r="D12457" s="26"/>
      <c r="E12457" s="27"/>
      <c r="F12457" s="28"/>
    </row>
    <row r="12458" spans="1:6" x14ac:dyDescent="0.25">
      <c r="A12458" s="23"/>
      <c r="B12458" s="24"/>
      <c r="C12458" s="25"/>
      <c r="D12458" s="26"/>
      <c r="E12458" s="27"/>
      <c r="F12458" s="28"/>
    </row>
    <row r="12459" spans="1:6" x14ac:dyDescent="0.25">
      <c r="A12459" s="23"/>
      <c r="B12459" s="24"/>
      <c r="C12459" s="25"/>
      <c r="D12459" s="26"/>
      <c r="E12459" s="27"/>
      <c r="F12459" s="28"/>
    </row>
    <row r="12460" spans="1:6" x14ac:dyDescent="0.25">
      <c r="A12460" s="23"/>
      <c r="B12460" s="24"/>
      <c r="C12460" s="25"/>
      <c r="D12460" s="26"/>
      <c r="E12460" s="27"/>
      <c r="F12460" s="28"/>
    </row>
    <row r="12461" spans="1:6" x14ac:dyDescent="0.25">
      <c r="A12461" s="23"/>
      <c r="B12461" s="24"/>
      <c r="C12461" s="25"/>
      <c r="D12461" s="26"/>
      <c r="E12461" s="27"/>
      <c r="F12461" s="28"/>
    </row>
    <row r="12462" spans="1:6" x14ac:dyDescent="0.25">
      <c r="A12462" s="23"/>
      <c r="B12462" s="24"/>
      <c r="C12462" s="25"/>
      <c r="D12462" s="26"/>
      <c r="E12462" s="27"/>
      <c r="F12462" s="28"/>
    </row>
    <row r="12463" spans="1:6" x14ac:dyDescent="0.25">
      <c r="A12463" s="23"/>
      <c r="B12463" s="24"/>
      <c r="C12463" s="25"/>
      <c r="D12463" s="26"/>
      <c r="E12463" s="27"/>
      <c r="F12463" s="28"/>
    </row>
    <row r="12464" spans="1:6" x14ac:dyDescent="0.25">
      <c r="A12464" s="23"/>
      <c r="B12464" s="24"/>
      <c r="C12464" s="25"/>
      <c r="D12464" s="26"/>
      <c r="E12464" s="27"/>
      <c r="F12464" s="28"/>
    </row>
    <row r="12465" spans="1:6" x14ac:dyDescent="0.25">
      <c r="A12465" s="23"/>
      <c r="B12465" s="24"/>
      <c r="C12465" s="25"/>
      <c r="D12465" s="26"/>
      <c r="E12465" s="27"/>
      <c r="F12465" s="28"/>
    </row>
    <row r="12466" spans="1:6" x14ac:dyDescent="0.25">
      <c r="A12466" s="23"/>
      <c r="B12466" s="24"/>
      <c r="C12466" s="25"/>
      <c r="D12466" s="26"/>
      <c r="E12466" s="27"/>
      <c r="F12466" s="28"/>
    </row>
    <row r="12467" spans="1:6" x14ac:dyDescent="0.25">
      <c r="A12467" s="23"/>
      <c r="B12467" s="24"/>
      <c r="C12467" s="25"/>
      <c r="D12467" s="26"/>
      <c r="E12467" s="27"/>
      <c r="F12467" s="28"/>
    </row>
    <row r="12468" spans="1:6" x14ac:dyDescent="0.25">
      <c r="A12468" s="23"/>
      <c r="B12468" s="24"/>
      <c r="C12468" s="25"/>
      <c r="D12468" s="26"/>
      <c r="E12468" s="27"/>
      <c r="F12468" s="28"/>
    </row>
    <row r="12469" spans="1:6" x14ac:dyDescent="0.25">
      <c r="A12469" s="23"/>
      <c r="B12469" s="24"/>
      <c r="C12469" s="25"/>
      <c r="D12469" s="26"/>
      <c r="E12469" s="27"/>
      <c r="F12469" s="28"/>
    </row>
    <row r="12470" spans="1:6" x14ac:dyDescent="0.25">
      <c r="A12470" s="23"/>
      <c r="B12470" s="24"/>
      <c r="C12470" s="25"/>
      <c r="D12470" s="26"/>
      <c r="E12470" s="27"/>
      <c r="F12470" s="28"/>
    </row>
    <row r="12471" spans="1:6" x14ac:dyDescent="0.25">
      <c r="A12471" s="23"/>
      <c r="B12471" s="24"/>
      <c r="C12471" s="25"/>
      <c r="D12471" s="26"/>
      <c r="E12471" s="27"/>
      <c r="F12471" s="28"/>
    </row>
    <row r="12472" spans="1:6" x14ac:dyDescent="0.25">
      <c r="A12472" s="23"/>
      <c r="B12472" s="24"/>
      <c r="C12472" s="25"/>
      <c r="D12472" s="26"/>
      <c r="E12472" s="27"/>
      <c r="F12472" s="28"/>
    </row>
    <row r="12473" spans="1:6" x14ac:dyDescent="0.25">
      <c r="A12473" s="23"/>
      <c r="B12473" s="24"/>
      <c r="C12473" s="25"/>
      <c r="D12473" s="26"/>
      <c r="E12473" s="27"/>
      <c r="F12473" s="28"/>
    </row>
    <row r="12474" spans="1:6" x14ac:dyDescent="0.25">
      <c r="A12474" s="23"/>
      <c r="B12474" s="24"/>
      <c r="C12474" s="25"/>
      <c r="D12474" s="26"/>
      <c r="E12474" s="27"/>
      <c r="F12474" s="28"/>
    </row>
    <row r="12475" spans="1:6" x14ac:dyDescent="0.25">
      <c r="A12475" s="23"/>
      <c r="B12475" s="24"/>
      <c r="C12475" s="25"/>
      <c r="D12475" s="26"/>
      <c r="E12475" s="27"/>
      <c r="F12475" s="28"/>
    </row>
    <row r="12476" spans="1:6" x14ac:dyDescent="0.25">
      <c r="A12476" s="23"/>
      <c r="B12476" s="24"/>
      <c r="C12476" s="25"/>
      <c r="D12476" s="26"/>
      <c r="E12476" s="27"/>
      <c r="F12476" s="28"/>
    </row>
    <row r="12477" spans="1:6" x14ac:dyDescent="0.25">
      <c r="A12477" s="23"/>
      <c r="B12477" s="24"/>
      <c r="C12477" s="25"/>
      <c r="D12477" s="26"/>
      <c r="E12477" s="27"/>
      <c r="F12477" s="28"/>
    </row>
    <row r="12478" spans="1:6" x14ac:dyDescent="0.25">
      <c r="A12478" s="23"/>
      <c r="B12478" s="24"/>
      <c r="C12478" s="25"/>
      <c r="D12478" s="26"/>
      <c r="E12478" s="27"/>
      <c r="F12478" s="28"/>
    </row>
    <row r="12479" spans="1:6" x14ac:dyDescent="0.25">
      <c r="A12479" s="23"/>
      <c r="B12479" s="24"/>
      <c r="C12479" s="25"/>
      <c r="D12479" s="26"/>
      <c r="E12479" s="27"/>
      <c r="F12479" s="28"/>
    </row>
    <row r="12480" spans="1:6" x14ac:dyDescent="0.25">
      <c r="A12480" s="23"/>
      <c r="B12480" s="24"/>
      <c r="C12480" s="25"/>
      <c r="D12480" s="26"/>
      <c r="E12480" s="27"/>
      <c r="F12480" s="28"/>
    </row>
    <row r="12481" spans="1:6" x14ac:dyDescent="0.25">
      <c r="A12481" s="23"/>
      <c r="B12481" s="24"/>
      <c r="C12481" s="25"/>
      <c r="D12481" s="26"/>
      <c r="E12481" s="27"/>
      <c r="F12481" s="28"/>
    </row>
    <row r="12482" spans="1:6" x14ac:dyDescent="0.25">
      <c r="A12482" s="23"/>
      <c r="B12482" s="24"/>
      <c r="C12482" s="25"/>
      <c r="D12482" s="26"/>
      <c r="E12482" s="27"/>
      <c r="F12482" s="28"/>
    </row>
    <row r="12483" spans="1:6" x14ac:dyDescent="0.25">
      <c r="A12483" s="23"/>
      <c r="B12483" s="24"/>
      <c r="C12483" s="25"/>
      <c r="D12483" s="26"/>
      <c r="E12483" s="27"/>
      <c r="F12483" s="28"/>
    </row>
    <row r="12484" spans="1:6" x14ac:dyDescent="0.25">
      <c r="A12484" s="23"/>
      <c r="B12484" s="24"/>
      <c r="C12484" s="25"/>
      <c r="D12484" s="26"/>
      <c r="E12484" s="27"/>
      <c r="F12484" s="28"/>
    </row>
    <row r="12485" spans="1:6" x14ac:dyDescent="0.25">
      <c r="A12485" s="23"/>
      <c r="B12485" s="24"/>
      <c r="C12485" s="25"/>
      <c r="D12485" s="26"/>
      <c r="E12485" s="27"/>
      <c r="F12485" s="28"/>
    </row>
    <row r="12486" spans="1:6" x14ac:dyDescent="0.25">
      <c r="A12486" s="23"/>
      <c r="B12486" s="24"/>
      <c r="C12486" s="25"/>
      <c r="D12486" s="26"/>
      <c r="E12486" s="27"/>
      <c r="F12486" s="28"/>
    </row>
    <row r="12487" spans="1:6" x14ac:dyDescent="0.25">
      <c r="A12487" s="23"/>
      <c r="B12487" s="24"/>
      <c r="C12487" s="25"/>
      <c r="D12487" s="26"/>
      <c r="E12487" s="27"/>
      <c r="F12487" s="28"/>
    </row>
    <row r="12488" spans="1:6" x14ac:dyDescent="0.25">
      <c r="A12488" s="23"/>
      <c r="B12488" s="24"/>
      <c r="C12488" s="25"/>
      <c r="D12488" s="26"/>
      <c r="E12488" s="27"/>
      <c r="F12488" s="28"/>
    </row>
    <row r="12489" spans="1:6" x14ac:dyDescent="0.25">
      <c r="A12489" s="23"/>
      <c r="B12489" s="24"/>
      <c r="C12489" s="25"/>
      <c r="D12489" s="26"/>
      <c r="E12489" s="27"/>
      <c r="F12489" s="28"/>
    </row>
    <row r="12490" spans="1:6" x14ac:dyDescent="0.25">
      <c r="A12490" s="23"/>
      <c r="B12490" s="24"/>
      <c r="C12490" s="25"/>
      <c r="D12490" s="26"/>
      <c r="E12490" s="27"/>
      <c r="F12490" s="28"/>
    </row>
    <row r="12491" spans="1:6" x14ac:dyDescent="0.25">
      <c r="A12491" s="23"/>
      <c r="B12491" s="24"/>
      <c r="C12491" s="25"/>
      <c r="D12491" s="26"/>
      <c r="E12491" s="27"/>
      <c r="F12491" s="28"/>
    </row>
    <row r="12492" spans="1:6" x14ac:dyDescent="0.25">
      <c r="A12492" s="23"/>
      <c r="B12492" s="24"/>
      <c r="C12492" s="25"/>
      <c r="D12492" s="26"/>
      <c r="E12492" s="27"/>
      <c r="F12492" s="28"/>
    </row>
    <row r="12493" spans="1:6" x14ac:dyDescent="0.25">
      <c r="A12493" s="23"/>
      <c r="B12493" s="24"/>
      <c r="C12493" s="25"/>
      <c r="D12493" s="26"/>
      <c r="E12493" s="27"/>
      <c r="F12493" s="28"/>
    </row>
    <row r="12494" spans="1:6" x14ac:dyDescent="0.25">
      <c r="A12494" s="23"/>
      <c r="B12494" s="24"/>
      <c r="C12494" s="25"/>
      <c r="D12494" s="26"/>
      <c r="E12494" s="27"/>
      <c r="F12494" s="28"/>
    </row>
    <row r="12495" spans="1:6" x14ac:dyDescent="0.25">
      <c r="A12495" s="23"/>
      <c r="B12495" s="24"/>
      <c r="C12495" s="25"/>
      <c r="D12495" s="26"/>
      <c r="E12495" s="27"/>
      <c r="F12495" s="28"/>
    </row>
    <row r="12496" spans="1:6" x14ac:dyDescent="0.25">
      <c r="A12496" s="23"/>
      <c r="B12496" s="24"/>
      <c r="C12496" s="25"/>
      <c r="D12496" s="26"/>
      <c r="E12496" s="27"/>
      <c r="F12496" s="28"/>
    </row>
    <row r="12497" spans="1:6" x14ac:dyDescent="0.25">
      <c r="A12497" s="23"/>
      <c r="B12497" s="24"/>
      <c r="C12497" s="25"/>
      <c r="D12497" s="26"/>
      <c r="E12497" s="27"/>
      <c r="F12497" s="28"/>
    </row>
    <row r="12498" spans="1:6" x14ac:dyDescent="0.25">
      <c r="A12498" s="23"/>
      <c r="B12498" s="24"/>
      <c r="C12498" s="25"/>
      <c r="D12498" s="26"/>
      <c r="E12498" s="27"/>
      <c r="F12498" s="28"/>
    </row>
    <row r="12499" spans="1:6" x14ac:dyDescent="0.25">
      <c r="A12499" s="23"/>
      <c r="B12499" s="24"/>
      <c r="C12499" s="25"/>
      <c r="D12499" s="26"/>
      <c r="E12499" s="27"/>
      <c r="F12499" s="28"/>
    </row>
    <row r="12500" spans="1:6" x14ac:dyDescent="0.25">
      <c r="A12500" s="23"/>
      <c r="B12500" s="24"/>
      <c r="C12500" s="25"/>
      <c r="D12500" s="26"/>
      <c r="E12500" s="27"/>
      <c r="F12500" s="28"/>
    </row>
    <row r="12501" spans="1:6" x14ac:dyDescent="0.25">
      <c r="A12501" s="23"/>
      <c r="B12501" s="24"/>
      <c r="C12501" s="25"/>
      <c r="D12501" s="26"/>
      <c r="E12501" s="27"/>
      <c r="F12501" s="28"/>
    </row>
    <row r="12502" spans="1:6" x14ac:dyDescent="0.25">
      <c r="A12502" s="23"/>
      <c r="B12502" s="24"/>
      <c r="C12502" s="25"/>
      <c r="D12502" s="26"/>
      <c r="E12502" s="27"/>
      <c r="F12502" s="28"/>
    </row>
    <row r="12503" spans="1:6" x14ac:dyDescent="0.25">
      <c r="A12503" s="23"/>
      <c r="B12503" s="24"/>
      <c r="C12503" s="25"/>
      <c r="D12503" s="26"/>
      <c r="E12503" s="27"/>
      <c r="F12503" s="28"/>
    </row>
    <row r="12504" spans="1:6" x14ac:dyDescent="0.25">
      <c r="A12504" s="23"/>
      <c r="B12504" s="24"/>
      <c r="C12504" s="25"/>
      <c r="D12504" s="26"/>
      <c r="E12504" s="27"/>
      <c r="F12504" s="28"/>
    </row>
    <row r="12505" spans="1:6" x14ac:dyDescent="0.25">
      <c r="A12505" s="23"/>
      <c r="B12505" s="24"/>
      <c r="C12505" s="25"/>
      <c r="D12505" s="26"/>
      <c r="E12505" s="27"/>
      <c r="F12505" s="28"/>
    </row>
    <row r="12506" spans="1:6" x14ac:dyDescent="0.25">
      <c r="A12506" s="23"/>
      <c r="B12506" s="24"/>
      <c r="C12506" s="25"/>
      <c r="D12506" s="26"/>
      <c r="E12506" s="27"/>
      <c r="F12506" s="28"/>
    </row>
    <row r="12507" spans="1:6" x14ac:dyDescent="0.25">
      <c r="A12507" s="23"/>
      <c r="B12507" s="24"/>
      <c r="C12507" s="25"/>
      <c r="D12507" s="26"/>
      <c r="E12507" s="27"/>
      <c r="F12507" s="28"/>
    </row>
    <row r="12508" spans="1:6" x14ac:dyDescent="0.25">
      <c r="A12508" s="23"/>
      <c r="B12508" s="24"/>
      <c r="C12508" s="25"/>
      <c r="D12508" s="26"/>
      <c r="E12508" s="27"/>
      <c r="F12508" s="28"/>
    </row>
    <row r="12509" spans="1:6" x14ac:dyDescent="0.25">
      <c r="A12509" s="23"/>
      <c r="B12509" s="24"/>
      <c r="C12509" s="25"/>
      <c r="D12509" s="26"/>
      <c r="E12509" s="27"/>
      <c r="F12509" s="28"/>
    </row>
    <row r="12510" spans="1:6" x14ac:dyDescent="0.25">
      <c r="A12510" s="23"/>
      <c r="B12510" s="24"/>
      <c r="C12510" s="25"/>
      <c r="D12510" s="26"/>
      <c r="E12510" s="27"/>
      <c r="F12510" s="28"/>
    </row>
    <row r="12511" spans="1:6" x14ac:dyDescent="0.25">
      <c r="A12511" s="23"/>
      <c r="B12511" s="24"/>
      <c r="C12511" s="25"/>
      <c r="D12511" s="26"/>
      <c r="E12511" s="27"/>
      <c r="F12511" s="28"/>
    </row>
    <row r="12512" spans="1:6" x14ac:dyDescent="0.25">
      <c r="A12512" s="23"/>
      <c r="B12512" s="24"/>
      <c r="C12512" s="25"/>
      <c r="D12512" s="26"/>
      <c r="E12512" s="27"/>
      <c r="F12512" s="28"/>
    </row>
    <row r="12513" spans="1:6" x14ac:dyDescent="0.25">
      <c r="A12513" s="23"/>
      <c r="B12513" s="24"/>
      <c r="C12513" s="25"/>
      <c r="D12513" s="26"/>
      <c r="E12513" s="27"/>
      <c r="F12513" s="28"/>
    </row>
    <row r="12514" spans="1:6" x14ac:dyDescent="0.25">
      <c r="A12514" s="23"/>
      <c r="B12514" s="24"/>
      <c r="C12514" s="25"/>
      <c r="D12514" s="26"/>
      <c r="E12514" s="27"/>
      <c r="F12514" s="28"/>
    </row>
    <row r="12515" spans="1:6" x14ac:dyDescent="0.25">
      <c r="A12515" s="23"/>
      <c r="B12515" s="24"/>
      <c r="C12515" s="25"/>
      <c r="D12515" s="26"/>
      <c r="E12515" s="27"/>
      <c r="F12515" s="28"/>
    </row>
    <row r="12516" spans="1:6" x14ac:dyDescent="0.25">
      <c r="A12516" s="23"/>
      <c r="B12516" s="24"/>
      <c r="C12516" s="25"/>
      <c r="D12516" s="26"/>
      <c r="E12516" s="27"/>
      <c r="F12516" s="28"/>
    </row>
    <row r="12517" spans="1:6" x14ac:dyDescent="0.25">
      <c r="A12517" s="23"/>
      <c r="B12517" s="24"/>
      <c r="C12517" s="25"/>
      <c r="D12517" s="26"/>
      <c r="E12517" s="27"/>
      <c r="F12517" s="28"/>
    </row>
    <row r="12518" spans="1:6" x14ac:dyDescent="0.25">
      <c r="A12518" s="23"/>
      <c r="B12518" s="24"/>
      <c r="C12518" s="25"/>
      <c r="D12518" s="26"/>
      <c r="E12518" s="27"/>
      <c r="F12518" s="28"/>
    </row>
    <row r="12519" spans="1:6" x14ac:dyDescent="0.25">
      <c r="A12519" s="23"/>
      <c r="B12519" s="24"/>
      <c r="C12519" s="25"/>
      <c r="D12519" s="26"/>
      <c r="E12519" s="27"/>
      <c r="F12519" s="28"/>
    </row>
    <row r="12520" spans="1:6" x14ac:dyDescent="0.25">
      <c r="A12520" s="23"/>
      <c r="B12520" s="24"/>
      <c r="C12520" s="25"/>
      <c r="D12520" s="26"/>
      <c r="E12520" s="27"/>
      <c r="F12520" s="28"/>
    </row>
    <row r="12521" spans="1:6" x14ac:dyDescent="0.25">
      <c r="A12521" s="23"/>
      <c r="B12521" s="24"/>
      <c r="C12521" s="25"/>
      <c r="D12521" s="26"/>
      <c r="E12521" s="27"/>
      <c r="F12521" s="28"/>
    </row>
    <row r="12522" spans="1:6" x14ac:dyDescent="0.25">
      <c r="A12522" s="23"/>
      <c r="B12522" s="24"/>
      <c r="C12522" s="25"/>
      <c r="D12522" s="26"/>
      <c r="E12522" s="27"/>
      <c r="F12522" s="28"/>
    </row>
    <row r="12523" spans="1:6" x14ac:dyDescent="0.25">
      <c r="A12523" s="23"/>
      <c r="B12523" s="24"/>
      <c r="C12523" s="25"/>
      <c r="D12523" s="26"/>
      <c r="E12523" s="27"/>
      <c r="F12523" s="28"/>
    </row>
    <row r="12524" spans="1:6" x14ac:dyDescent="0.25">
      <c r="A12524" s="23"/>
      <c r="B12524" s="24"/>
      <c r="C12524" s="25"/>
      <c r="D12524" s="26"/>
      <c r="E12524" s="27"/>
      <c r="F12524" s="28"/>
    </row>
    <row r="12525" spans="1:6" x14ac:dyDescent="0.25">
      <c r="A12525" s="23"/>
      <c r="B12525" s="24"/>
      <c r="C12525" s="25"/>
      <c r="D12525" s="26"/>
      <c r="E12525" s="27"/>
      <c r="F12525" s="28"/>
    </row>
    <row r="12526" spans="1:6" x14ac:dyDescent="0.25">
      <c r="A12526" s="23"/>
      <c r="B12526" s="24"/>
      <c r="C12526" s="25"/>
      <c r="D12526" s="26"/>
      <c r="E12526" s="27"/>
      <c r="F12526" s="28"/>
    </row>
    <row r="12527" spans="1:6" x14ac:dyDescent="0.25">
      <c r="A12527" s="23"/>
      <c r="B12527" s="24"/>
      <c r="C12527" s="25"/>
      <c r="D12527" s="26"/>
      <c r="E12527" s="27"/>
      <c r="F12527" s="28"/>
    </row>
    <row r="12528" spans="1:6" x14ac:dyDescent="0.25">
      <c r="A12528" s="23"/>
      <c r="B12528" s="24"/>
      <c r="C12528" s="25"/>
      <c r="D12528" s="26"/>
      <c r="E12528" s="27"/>
      <c r="F12528" s="28"/>
    </row>
    <row r="12529" spans="1:6" x14ac:dyDescent="0.25">
      <c r="A12529" s="23"/>
      <c r="B12529" s="24"/>
      <c r="C12529" s="25"/>
      <c r="D12529" s="26"/>
      <c r="E12529" s="27"/>
      <c r="F12529" s="28"/>
    </row>
    <row r="12530" spans="1:6" x14ac:dyDescent="0.25">
      <c r="A12530" s="23"/>
      <c r="B12530" s="24"/>
      <c r="C12530" s="25"/>
      <c r="D12530" s="26"/>
      <c r="E12530" s="27"/>
      <c r="F12530" s="28"/>
    </row>
    <row r="12531" spans="1:6" x14ac:dyDescent="0.25">
      <c r="A12531" s="23"/>
      <c r="B12531" s="24"/>
      <c r="C12531" s="25"/>
      <c r="D12531" s="26"/>
      <c r="E12531" s="27"/>
      <c r="F12531" s="28"/>
    </row>
    <row r="12532" spans="1:6" x14ac:dyDescent="0.25">
      <c r="A12532" s="23"/>
      <c r="B12532" s="24"/>
      <c r="C12532" s="25"/>
      <c r="D12532" s="26"/>
      <c r="E12532" s="27"/>
      <c r="F12532" s="28"/>
    </row>
    <row r="12533" spans="1:6" x14ac:dyDescent="0.25">
      <c r="A12533" s="23"/>
      <c r="B12533" s="24"/>
      <c r="C12533" s="25"/>
      <c r="D12533" s="26"/>
      <c r="E12533" s="27"/>
      <c r="F12533" s="28"/>
    </row>
    <row r="12534" spans="1:6" x14ac:dyDescent="0.25">
      <c r="A12534" s="23"/>
      <c r="B12534" s="24"/>
      <c r="C12534" s="25"/>
      <c r="D12534" s="26"/>
      <c r="E12534" s="27"/>
      <c r="F12534" s="28"/>
    </row>
    <row r="12535" spans="1:6" x14ac:dyDescent="0.25">
      <c r="A12535" s="23"/>
      <c r="B12535" s="24"/>
      <c r="C12535" s="25"/>
      <c r="D12535" s="26"/>
      <c r="E12535" s="27"/>
      <c r="F12535" s="28"/>
    </row>
    <row r="12536" spans="1:6" x14ac:dyDescent="0.25">
      <c r="A12536" s="23"/>
      <c r="B12536" s="24"/>
      <c r="C12536" s="25"/>
      <c r="D12536" s="26"/>
      <c r="E12536" s="27"/>
      <c r="F12536" s="28"/>
    </row>
    <row r="12537" spans="1:6" x14ac:dyDescent="0.25">
      <c r="A12537" s="23"/>
      <c r="B12537" s="24"/>
      <c r="C12537" s="25"/>
      <c r="D12537" s="26"/>
      <c r="E12537" s="27"/>
      <c r="F12537" s="28"/>
    </row>
    <row r="12538" spans="1:6" x14ac:dyDescent="0.25">
      <c r="A12538" s="23"/>
      <c r="B12538" s="24"/>
      <c r="C12538" s="25"/>
      <c r="D12538" s="26"/>
      <c r="E12538" s="27"/>
      <c r="F12538" s="28"/>
    </row>
    <row r="12539" spans="1:6" x14ac:dyDescent="0.25">
      <c r="A12539" s="23"/>
      <c r="B12539" s="24"/>
      <c r="C12539" s="25"/>
      <c r="D12539" s="26"/>
      <c r="E12539" s="27"/>
      <c r="F12539" s="28"/>
    </row>
    <row r="12540" spans="1:6" x14ac:dyDescent="0.25">
      <c r="A12540" s="23"/>
      <c r="B12540" s="24"/>
      <c r="C12540" s="25"/>
      <c r="D12540" s="26"/>
      <c r="E12540" s="27"/>
      <c r="F12540" s="28"/>
    </row>
    <row r="12541" spans="1:6" x14ac:dyDescent="0.25">
      <c r="A12541" s="23"/>
      <c r="B12541" s="24"/>
      <c r="C12541" s="25"/>
      <c r="D12541" s="26"/>
      <c r="E12541" s="27"/>
      <c r="F12541" s="28"/>
    </row>
    <row r="12542" spans="1:6" x14ac:dyDescent="0.25">
      <c r="A12542" s="23"/>
      <c r="B12542" s="24"/>
      <c r="C12542" s="25"/>
      <c r="D12542" s="26"/>
      <c r="E12542" s="27"/>
      <c r="F12542" s="28"/>
    </row>
    <row r="12543" spans="1:6" x14ac:dyDescent="0.25">
      <c r="A12543" s="23"/>
      <c r="B12543" s="24"/>
      <c r="C12543" s="25"/>
      <c r="D12543" s="26"/>
      <c r="E12543" s="27"/>
      <c r="F12543" s="28"/>
    </row>
    <row r="12544" spans="1:6" x14ac:dyDescent="0.25">
      <c r="A12544" s="23"/>
      <c r="B12544" s="24"/>
      <c r="C12544" s="25"/>
      <c r="D12544" s="26"/>
      <c r="E12544" s="27"/>
      <c r="F12544" s="28"/>
    </row>
    <row r="12545" spans="1:6" x14ac:dyDescent="0.25">
      <c r="A12545" s="23"/>
      <c r="B12545" s="24"/>
      <c r="C12545" s="25"/>
      <c r="D12545" s="26"/>
      <c r="E12545" s="27"/>
      <c r="F12545" s="28"/>
    </row>
    <row r="12546" spans="1:6" x14ac:dyDescent="0.25">
      <c r="A12546" s="23"/>
      <c r="B12546" s="24"/>
      <c r="C12546" s="25"/>
      <c r="D12546" s="26"/>
      <c r="E12546" s="27"/>
      <c r="F12546" s="28"/>
    </row>
    <row r="12547" spans="1:6" x14ac:dyDescent="0.25">
      <c r="A12547" s="23"/>
      <c r="B12547" s="24"/>
      <c r="C12547" s="25"/>
      <c r="D12547" s="26"/>
      <c r="E12547" s="27"/>
      <c r="F12547" s="28"/>
    </row>
    <row r="12548" spans="1:6" x14ac:dyDescent="0.25">
      <c r="A12548" s="23"/>
      <c r="B12548" s="24"/>
      <c r="C12548" s="25"/>
      <c r="D12548" s="26"/>
      <c r="E12548" s="27"/>
      <c r="F12548" s="28"/>
    </row>
    <row r="12549" spans="1:6" x14ac:dyDescent="0.25">
      <c r="A12549" s="23"/>
      <c r="B12549" s="24"/>
      <c r="C12549" s="25"/>
      <c r="D12549" s="26"/>
      <c r="E12549" s="27"/>
      <c r="F12549" s="28"/>
    </row>
    <row r="12550" spans="1:6" x14ac:dyDescent="0.25">
      <c r="A12550" s="23"/>
      <c r="B12550" s="24"/>
      <c r="C12550" s="25"/>
      <c r="D12550" s="26"/>
      <c r="E12550" s="27"/>
      <c r="F12550" s="28"/>
    </row>
    <row r="12551" spans="1:6" x14ac:dyDescent="0.25">
      <c r="A12551" s="23"/>
      <c r="B12551" s="24"/>
      <c r="C12551" s="25"/>
      <c r="D12551" s="26"/>
      <c r="E12551" s="27"/>
      <c r="F12551" s="28"/>
    </row>
    <row r="12552" spans="1:6" x14ac:dyDescent="0.25">
      <c r="A12552" s="23"/>
      <c r="B12552" s="24"/>
      <c r="C12552" s="25"/>
      <c r="D12552" s="26"/>
      <c r="E12552" s="27"/>
      <c r="F12552" s="28"/>
    </row>
    <row r="12553" spans="1:6" x14ac:dyDescent="0.25">
      <c r="A12553" s="23"/>
      <c r="B12553" s="24"/>
      <c r="C12553" s="25"/>
      <c r="D12553" s="26"/>
      <c r="E12553" s="27"/>
      <c r="F12553" s="28"/>
    </row>
    <row r="12554" spans="1:6" x14ac:dyDescent="0.25">
      <c r="A12554" s="23"/>
      <c r="B12554" s="24"/>
      <c r="C12554" s="25"/>
      <c r="D12554" s="26"/>
      <c r="E12554" s="27"/>
      <c r="F12554" s="28"/>
    </row>
    <row r="12555" spans="1:6" x14ac:dyDescent="0.25">
      <c r="A12555" s="23"/>
      <c r="B12555" s="24"/>
      <c r="C12555" s="25"/>
      <c r="D12555" s="26"/>
      <c r="E12555" s="27"/>
      <c r="F12555" s="28"/>
    </row>
    <row r="12556" spans="1:6" x14ac:dyDescent="0.25">
      <c r="A12556" s="23"/>
      <c r="B12556" s="24"/>
      <c r="C12556" s="25"/>
      <c r="D12556" s="26"/>
      <c r="E12556" s="27"/>
      <c r="F12556" s="28"/>
    </row>
    <row r="12557" spans="1:6" x14ac:dyDescent="0.25">
      <c r="A12557" s="23"/>
      <c r="B12557" s="24"/>
      <c r="C12557" s="25"/>
      <c r="D12557" s="26"/>
      <c r="E12557" s="27"/>
      <c r="F12557" s="28"/>
    </row>
    <row r="12558" spans="1:6" x14ac:dyDescent="0.25">
      <c r="A12558" s="23"/>
      <c r="B12558" s="24"/>
      <c r="C12558" s="25"/>
      <c r="D12558" s="26"/>
      <c r="E12558" s="27"/>
      <c r="F12558" s="28"/>
    </row>
    <row r="12559" spans="1:6" x14ac:dyDescent="0.25">
      <c r="A12559" s="23"/>
      <c r="B12559" s="24"/>
      <c r="C12559" s="25"/>
      <c r="D12559" s="26"/>
      <c r="E12559" s="27"/>
      <c r="F12559" s="28"/>
    </row>
    <row r="12560" spans="1:6" x14ac:dyDescent="0.25">
      <c r="A12560" s="23"/>
      <c r="B12560" s="24"/>
      <c r="C12560" s="25"/>
      <c r="D12560" s="26"/>
      <c r="E12560" s="27"/>
      <c r="F12560" s="28"/>
    </row>
    <row r="12561" spans="1:6" x14ac:dyDescent="0.25">
      <c r="A12561" s="23"/>
      <c r="B12561" s="24"/>
      <c r="C12561" s="25"/>
      <c r="D12561" s="26"/>
      <c r="E12561" s="27"/>
      <c r="F12561" s="28"/>
    </row>
    <row r="12562" spans="1:6" x14ac:dyDescent="0.25">
      <c r="A12562" s="23"/>
      <c r="B12562" s="24"/>
      <c r="C12562" s="25"/>
      <c r="D12562" s="26"/>
      <c r="E12562" s="27"/>
      <c r="F12562" s="28"/>
    </row>
    <row r="12563" spans="1:6" x14ac:dyDescent="0.25">
      <c r="A12563" s="23"/>
      <c r="B12563" s="24"/>
      <c r="C12563" s="25"/>
      <c r="D12563" s="26"/>
      <c r="E12563" s="27"/>
      <c r="F12563" s="28"/>
    </row>
    <row r="12564" spans="1:6" x14ac:dyDescent="0.25">
      <c r="A12564" s="23"/>
      <c r="B12564" s="24"/>
      <c r="C12564" s="25"/>
      <c r="D12564" s="26"/>
      <c r="E12564" s="27"/>
      <c r="F12564" s="28"/>
    </row>
    <row r="12565" spans="1:6" x14ac:dyDescent="0.25">
      <c r="A12565" s="23"/>
      <c r="B12565" s="24"/>
      <c r="C12565" s="25"/>
      <c r="D12565" s="26"/>
      <c r="E12565" s="27"/>
      <c r="F12565" s="28"/>
    </row>
    <row r="12566" spans="1:6" x14ac:dyDescent="0.25">
      <c r="A12566" s="23"/>
      <c r="B12566" s="24"/>
      <c r="C12566" s="25"/>
      <c r="D12566" s="26"/>
      <c r="E12566" s="27"/>
      <c r="F12566" s="28"/>
    </row>
    <row r="12567" spans="1:6" x14ac:dyDescent="0.25">
      <c r="A12567" s="23"/>
      <c r="B12567" s="24"/>
      <c r="C12567" s="25"/>
      <c r="D12567" s="26"/>
      <c r="E12567" s="27"/>
      <c r="F12567" s="28"/>
    </row>
    <row r="12568" spans="1:6" x14ac:dyDescent="0.25">
      <c r="A12568" s="23"/>
      <c r="B12568" s="24"/>
      <c r="C12568" s="25"/>
      <c r="D12568" s="26"/>
      <c r="E12568" s="27"/>
      <c r="F12568" s="28"/>
    </row>
    <row r="12569" spans="1:6" x14ac:dyDescent="0.25">
      <c r="A12569" s="23"/>
      <c r="B12569" s="24"/>
      <c r="C12569" s="25"/>
      <c r="D12569" s="26"/>
      <c r="E12569" s="27"/>
      <c r="F12569" s="28"/>
    </row>
    <row r="12570" spans="1:6" x14ac:dyDescent="0.25">
      <c r="A12570" s="23"/>
      <c r="B12570" s="24"/>
      <c r="C12570" s="25"/>
      <c r="D12570" s="26"/>
      <c r="E12570" s="27"/>
      <c r="F12570" s="28"/>
    </row>
    <row r="12571" spans="1:6" x14ac:dyDescent="0.25">
      <c r="A12571" s="23"/>
      <c r="B12571" s="24"/>
      <c r="C12571" s="25"/>
      <c r="D12571" s="26"/>
      <c r="E12571" s="27"/>
      <c r="F12571" s="28"/>
    </row>
    <row r="12572" spans="1:6" x14ac:dyDescent="0.25">
      <c r="A12572" s="23"/>
      <c r="B12572" s="24"/>
      <c r="C12572" s="25"/>
      <c r="D12572" s="26"/>
      <c r="E12572" s="27"/>
      <c r="F12572" s="28"/>
    </row>
    <row r="12573" spans="1:6" x14ac:dyDescent="0.25">
      <c r="A12573" s="23"/>
      <c r="B12573" s="24"/>
      <c r="C12573" s="25"/>
      <c r="D12573" s="26"/>
      <c r="E12573" s="27"/>
      <c r="F12573" s="28"/>
    </row>
    <row r="12574" spans="1:6" x14ac:dyDescent="0.25">
      <c r="A12574" s="23"/>
      <c r="B12574" s="24"/>
      <c r="C12574" s="25"/>
      <c r="D12574" s="26"/>
      <c r="E12574" s="27"/>
      <c r="F12574" s="28"/>
    </row>
    <row r="12575" spans="1:6" x14ac:dyDescent="0.25">
      <c r="A12575" s="23"/>
      <c r="B12575" s="24"/>
      <c r="C12575" s="25"/>
      <c r="D12575" s="26"/>
      <c r="E12575" s="27"/>
      <c r="F12575" s="28"/>
    </row>
    <row r="12576" spans="1:6" x14ac:dyDescent="0.25">
      <c r="A12576" s="23"/>
      <c r="B12576" s="24"/>
      <c r="C12576" s="25"/>
      <c r="D12576" s="26"/>
      <c r="E12576" s="27"/>
      <c r="F12576" s="28"/>
    </row>
    <row r="12577" spans="1:6" x14ac:dyDescent="0.25">
      <c r="A12577" s="23"/>
      <c r="B12577" s="24"/>
      <c r="C12577" s="25"/>
      <c r="D12577" s="26"/>
      <c r="E12577" s="27"/>
      <c r="F12577" s="28"/>
    </row>
    <row r="12578" spans="1:6" x14ac:dyDescent="0.25">
      <c r="A12578" s="23"/>
      <c r="B12578" s="24"/>
      <c r="C12578" s="25"/>
      <c r="D12578" s="26"/>
      <c r="E12578" s="27"/>
      <c r="F12578" s="28"/>
    </row>
    <row r="12579" spans="1:6" x14ac:dyDescent="0.25">
      <c r="A12579" s="23"/>
      <c r="B12579" s="24"/>
      <c r="C12579" s="25"/>
      <c r="D12579" s="26"/>
      <c r="E12579" s="27"/>
      <c r="F12579" s="28"/>
    </row>
    <row r="12580" spans="1:6" x14ac:dyDescent="0.25">
      <c r="A12580" s="23"/>
      <c r="B12580" s="24"/>
      <c r="C12580" s="25"/>
      <c r="D12580" s="26"/>
      <c r="E12580" s="27"/>
      <c r="F12580" s="28"/>
    </row>
    <row r="12581" spans="1:6" x14ac:dyDescent="0.25">
      <c r="A12581" s="23"/>
      <c r="B12581" s="24"/>
      <c r="C12581" s="25"/>
      <c r="D12581" s="26"/>
      <c r="E12581" s="27"/>
      <c r="F12581" s="28"/>
    </row>
    <row r="12582" spans="1:6" x14ac:dyDescent="0.25">
      <c r="A12582" s="23"/>
      <c r="B12582" s="24"/>
      <c r="C12582" s="25"/>
      <c r="D12582" s="26"/>
      <c r="E12582" s="27"/>
      <c r="F12582" s="28"/>
    </row>
    <row r="12583" spans="1:6" x14ac:dyDescent="0.25">
      <c r="A12583" s="23"/>
      <c r="B12583" s="24"/>
      <c r="C12583" s="25"/>
      <c r="D12583" s="26"/>
      <c r="E12583" s="27"/>
      <c r="F12583" s="28"/>
    </row>
    <row r="12584" spans="1:6" x14ac:dyDescent="0.25">
      <c r="A12584" s="23"/>
      <c r="B12584" s="24"/>
      <c r="C12584" s="25"/>
      <c r="D12584" s="26"/>
      <c r="E12584" s="27"/>
      <c r="F12584" s="28"/>
    </row>
    <row r="12585" spans="1:6" x14ac:dyDescent="0.25">
      <c r="A12585" s="23"/>
      <c r="B12585" s="24"/>
      <c r="C12585" s="25"/>
      <c r="D12585" s="26"/>
      <c r="E12585" s="27"/>
      <c r="F12585" s="28"/>
    </row>
    <row r="12586" spans="1:6" x14ac:dyDescent="0.25">
      <c r="A12586" s="23"/>
      <c r="B12586" s="24"/>
      <c r="C12586" s="25"/>
      <c r="D12586" s="26"/>
      <c r="E12586" s="27"/>
      <c r="F12586" s="28"/>
    </row>
    <row r="12587" spans="1:6" x14ac:dyDescent="0.25">
      <c r="A12587" s="23"/>
      <c r="B12587" s="24"/>
      <c r="C12587" s="25"/>
      <c r="D12587" s="26"/>
      <c r="E12587" s="27"/>
      <c r="F12587" s="28"/>
    </row>
    <row r="12588" spans="1:6" x14ac:dyDescent="0.25">
      <c r="A12588" s="23"/>
      <c r="B12588" s="24"/>
      <c r="C12588" s="25"/>
      <c r="D12588" s="26"/>
      <c r="E12588" s="27"/>
      <c r="F12588" s="28"/>
    </row>
    <row r="12589" spans="1:6" x14ac:dyDescent="0.25">
      <c r="A12589" s="23"/>
      <c r="B12589" s="24"/>
      <c r="C12589" s="25"/>
      <c r="D12589" s="26"/>
      <c r="E12589" s="27"/>
      <c r="F12589" s="28"/>
    </row>
    <row r="12590" spans="1:6" x14ac:dyDescent="0.25">
      <c r="A12590" s="23"/>
      <c r="B12590" s="24"/>
      <c r="C12590" s="25"/>
      <c r="D12590" s="26"/>
      <c r="E12590" s="27"/>
      <c r="F12590" s="28"/>
    </row>
    <row r="12591" spans="1:6" x14ac:dyDescent="0.25">
      <c r="A12591" s="23"/>
      <c r="B12591" s="24"/>
      <c r="C12591" s="25"/>
      <c r="D12591" s="26"/>
      <c r="E12591" s="27"/>
      <c r="F12591" s="28"/>
    </row>
    <row r="12592" spans="1:6" x14ac:dyDescent="0.25">
      <c r="A12592" s="23"/>
      <c r="B12592" s="24"/>
      <c r="C12592" s="25"/>
      <c r="D12592" s="26"/>
      <c r="E12592" s="27"/>
      <c r="F12592" s="28"/>
    </row>
    <row r="12593" spans="1:6" x14ac:dyDescent="0.25">
      <c r="A12593" s="23"/>
      <c r="B12593" s="24"/>
      <c r="C12593" s="25"/>
      <c r="D12593" s="26"/>
      <c r="E12593" s="27"/>
      <c r="F12593" s="28"/>
    </row>
    <row r="12594" spans="1:6" x14ac:dyDescent="0.25">
      <c r="A12594" s="23"/>
      <c r="B12594" s="24"/>
      <c r="C12594" s="25"/>
      <c r="D12594" s="26"/>
      <c r="E12594" s="27"/>
      <c r="F12594" s="28"/>
    </row>
    <row r="12595" spans="1:6" x14ac:dyDescent="0.25">
      <c r="A12595" s="23"/>
      <c r="B12595" s="24"/>
      <c r="C12595" s="25"/>
      <c r="D12595" s="26"/>
      <c r="E12595" s="27"/>
      <c r="F12595" s="28"/>
    </row>
    <row r="12596" spans="1:6" x14ac:dyDescent="0.25">
      <c r="A12596" s="23"/>
      <c r="B12596" s="24"/>
      <c r="C12596" s="25"/>
      <c r="D12596" s="26"/>
      <c r="E12596" s="27"/>
      <c r="F12596" s="28"/>
    </row>
    <row r="12597" spans="1:6" x14ac:dyDescent="0.25">
      <c r="A12597" s="23"/>
      <c r="B12597" s="24"/>
      <c r="C12597" s="25"/>
      <c r="D12597" s="26"/>
      <c r="E12597" s="27"/>
      <c r="F12597" s="28"/>
    </row>
    <row r="12598" spans="1:6" x14ac:dyDescent="0.25">
      <c r="A12598" s="23"/>
      <c r="B12598" s="24"/>
      <c r="C12598" s="25"/>
      <c r="D12598" s="26"/>
      <c r="E12598" s="27"/>
      <c r="F12598" s="28"/>
    </row>
    <row r="12599" spans="1:6" x14ac:dyDescent="0.25">
      <c r="A12599" s="23"/>
      <c r="B12599" s="24"/>
      <c r="C12599" s="25"/>
      <c r="D12599" s="26"/>
      <c r="E12599" s="27"/>
      <c r="F12599" s="28"/>
    </row>
    <row r="12600" spans="1:6" x14ac:dyDescent="0.25">
      <c r="A12600" s="23"/>
      <c r="B12600" s="24"/>
      <c r="C12600" s="25"/>
      <c r="D12600" s="26"/>
      <c r="E12600" s="27"/>
      <c r="F12600" s="28"/>
    </row>
    <row r="12601" spans="1:6" x14ac:dyDescent="0.25">
      <c r="A12601" s="23"/>
      <c r="B12601" s="24"/>
      <c r="C12601" s="25"/>
      <c r="D12601" s="26"/>
      <c r="E12601" s="27"/>
      <c r="F12601" s="28"/>
    </row>
    <row r="12602" spans="1:6" x14ac:dyDescent="0.25">
      <c r="A12602" s="23"/>
      <c r="B12602" s="24"/>
      <c r="C12602" s="25"/>
      <c r="D12602" s="26"/>
      <c r="E12602" s="27"/>
      <c r="F12602" s="28"/>
    </row>
    <row r="12603" spans="1:6" x14ac:dyDescent="0.25">
      <c r="A12603" s="23"/>
      <c r="B12603" s="24"/>
      <c r="C12603" s="25"/>
      <c r="D12603" s="26"/>
      <c r="E12603" s="27"/>
      <c r="F12603" s="28"/>
    </row>
    <row r="12604" spans="1:6" x14ac:dyDescent="0.25">
      <c r="A12604" s="23"/>
      <c r="B12604" s="24"/>
      <c r="C12604" s="25"/>
      <c r="D12604" s="26"/>
      <c r="E12604" s="27"/>
      <c r="F12604" s="28"/>
    </row>
    <row r="12605" spans="1:6" x14ac:dyDescent="0.25">
      <c r="A12605" s="23"/>
      <c r="B12605" s="24"/>
      <c r="C12605" s="25"/>
      <c r="D12605" s="26"/>
      <c r="E12605" s="27"/>
      <c r="F12605" s="28"/>
    </row>
    <row r="12606" spans="1:6" x14ac:dyDescent="0.25">
      <c r="A12606" s="23"/>
      <c r="B12606" s="24"/>
      <c r="C12606" s="25"/>
      <c r="D12606" s="26"/>
      <c r="E12606" s="27"/>
      <c r="F12606" s="28"/>
    </row>
    <row r="12607" spans="1:6" x14ac:dyDescent="0.25">
      <c r="A12607" s="23"/>
      <c r="B12607" s="24"/>
      <c r="C12607" s="25"/>
      <c r="D12607" s="26"/>
      <c r="E12607" s="27"/>
      <c r="F12607" s="28"/>
    </row>
    <row r="12608" spans="1:6" x14ac:dyDescent="0.25">
      <c r="A12608" s="23"/>
      <c r="B12608" s="24"/>
      <c r="C12608" s="25"/>
      <c r="D12608" s="26"/>
      <c r="E12608" s="27"/>
      <c r="F12608" s="28"/>
    </row>
    <row r="12609" spans="1:6" x14ac:dyDescent="0.25">
      <c r="A12609" s="23"/>
      <c r="B12609" s="24"/>
      <c r="C12609" s="25"/>
      <c r="D12609" s="26"/>
      <c r="E12609" s="27"/>
      <c r="F12609" s="28"/>
    </row>
    <row r="12610" spans="1:6" x14ac:dyDescent="0.25">
      <c r="A12610" s="23"/>
      <c r="B12610" s="24"/>
      <c r="C12610" s="25"/>
      <c r="D12610" s="26"/>
      <c r="E12610" s="27"/>
      <c r="F12610" s="28"/>
    </row>
    <row r="12611" spans="1:6" x14ac:dyDescent="0.25">
      <c r="A12611" s="23"/>
      <c r="B12611" s="24"/>
      <c r="C12611" s="25"/>
      <c r="D12611" s="26"/>
      <c r="E12611" s="27"/>
      <c r="F12611" s="28"/>
    </row>
    <row r="12612" spans="1:6" x14ac:dyDescent="0.25">
      <c r="A12612" s="23"/>
      <c r="B12612" s="24"/>
      <c r="C12612" s="25"/>
      <c r="D12612" s="26"/>
      <c r="E12612" s="27"/>
      <c r="F12612" s="28"/>
    </row>
    <row r="12613" spans="1:6" x14ac:dyDescent="0.25">
      <c r="A12613" s="23"/>
      <c r="B12613" s="24"/>
      <c r="C12613" s="25"/>
      <c r="D12613" s="26"/>
      <c r="E12613" s="27"/>
      <c r="F12613" s="28"/>
    </row>
    <row r="12614" spans="1:6" x14ac:dyDescent="0.25">
      <c r="A12614" s="23"/>
      <c r="B12614" s="24"/>
      <c r="C12614" s="25"/>
      <c r="D12614" s="26"/>
      <c r="E12614" s="27"/>
      <c r="F12614" s="28"/>
    </row>
    <row r="12615" spans="1:6" x14ac:dyDescent="0.25">
      <c r="A12615" s="23"/>
      <c r="B12615" s="24"/>
      <c r="C12615" s="25"/>
      <c r="D12615" s="26"/>
      <c r="E12615" s="27"/>
      <c r="F12615" s="28"/>
    </row>
    <row r="12616" spans="1:6" x14ac:dyDescent="0.25">
      <c r="A12616" s="23"/>
      <c r="B12616" s="24"/>
      <c r="C12616" s="25"/>
      <c r="D12616" s="26"/>
      <c r="E12616" s="27"/>
      <c r="F12616" s="28"/>
    </row>
    <row r="12617" spans="1:6" x14ac:dyDescent="0.25">
      <c r="A12617" s="23"/>
      <c r="B12617" s="24"/>
      <c r="C12617" s="25"/>
      <c r="D12617" s="26"/>
      <c r="E12617" s="27"/>
      <c r="F12617" s="28"/>
    </row>
    <row r="12618" spans="1:6" x14ac:dyDescent="0.25">
      <c r="A12618" s="23"/>
      <c r="B12618" s="24"/>
      <c r="C12618" s="25"/>
      <c r="D12618" s="26"/>
      <c r="E12618" s="27"/>
      <c r="F12618" s="28"/>
    </row>
    <row r="12619" spans="1:6" x14ac:dyDescent="0.25">
      <c r="A12619" s="23"/>
      <c r="B12619" s="24"/>
      <c r="C12619" s="25"/>
      <c r="D12619" s="26"/>
      <c r="E12619" s="27"/>
      <c r="F12619" s="28"/>
    </row>
    <row r="12620" spans="1:6" x14ac:dyDescent="0.25">
      <c r="A12620" s="23"/>
      <c r="B12620" s="24"/>
      <c r="C12620" s="25"/>
      <c r="D12620" s="26"/>
      <c r="E12620" s="27"/>
      <c r="F12620" s="28"/>
    </row>
    <row r="12621" spans="1:6" x14ac:dyDescent="0.25">
      <c r="A12621" s="23"/>
      <c r="B12621" s="24"/>
      <c r="C12621" s="25"/>
      <c r="D12621" s="26"/>
      <c r="E12621" s="27"/>
      <c r="F12621" s="28"/>
    </row>
    <row r="12622" spans="1:6" x14ac:dyDescent="0.25">
      <c r="A12622" s="23"/>
      <c r="B12622" s="24"/>
      <c r="C12622" s="25"/>
      <c r="D12622" s="26"/>
      <c r="E12622" s="27"/>
      <c r="F12622" s="28"/>
    </row>
    <row r="12623" spans="1:6" x14ac:dyDescent="0.25">
      <c r="A12623" s="23"/>
      <c r="B12623" s="24"/>
      <c r="C12623" s="25"/>
      <c r="D12623" s="26"/>
      <c r="E12623" s="27"/>
      <c r="F12623" s="28"/>
    </row>
    <row r="12624" spans="1:6" x14ac:dyDescent="0.25">
      <c r="A12624" s="23"/>
      <c r="B12624" s="24"/>
      <c r="C12624" s="25"/>
      <c r="D12624" s="26"/>
      <c r="E12624" s="27"/>
      <c r="F12624" s="28"/>
    </row>
    <row r="12625" spans="1:6" x14ac:dyDescent="0.25">
      <c r="A12625" s="23"/>
      <c r="B12625" s="24"/>
      <c r="C12625" s="25"/>
      <c r="D12625" s="26"/>
      <c r="E12625" s="27"/>
      <c r="F12625" s="28"/>
    </row>
    <row r="12626" spans="1:6" x14ac:dyDescent="0.25">
      <c r="A12626" s="23"/>
      <c r="B12626" s="24"/>
      <c r="C12626" s="25"/>
      <c r="D12626" s="26"/>
      <c r="E12626" s="27"/>
      <c r="F12626" s="28"/>
    </row>
    <row r="12627" spans="1:6" x14ac:dyDescent="0.25">
      <c r="A12627" s="23"/>
      <c r="B12627" s="24"/>
      <c r="C12627" s="25"/>
      <c r="D12627" s="26"/>
      <c r="E12627" s="27"/>
      <c r="F12627" s="28"/>
    </row>
    <row r="12628" spans="1:6" x14ac:dyDescent="0.25">
      <c r="A12628" s="23"/>
      <c r="B12628" s="24"/>
      <c r="C12628" s="25"/>
      <c r="D12628" s="26"/>
      <c r="E12628" s="27"/>
      <c r="F12628" s="28"/>
    </row>
    <row r="12629" spans="1:6" x14ac:dyDescent="0.25">
      <c r="A12629" s="23"/>
      <c r="B12629" s="24"/>
      <c r="C12629" s="25"/>
      <c r="D12629" s="26"/>
      <c r="E12629" s="27"/>
      <c r="F12629" s="28"/>
    </row>
    <row r="12630" spans="1:6" x14ac:dyDescent="0.25">
      <c r="A12630" s="23"/>
      <c r="B12630" s="24"/>
      <c r="C12630" s="25"/>
      <c r="D12630" s="26"/>
      <c r="E12630" s="27"/>
      <c r="F12630" s="28"/>
    </row>
    <row r="12631" spans="1:6" x14ac:dyDescent="0.25">
      <c r="A12631" s="23"/>
      <c r="B12631" s="24"/>
      <c r="C12631" s="25"/>
      <c r="D12631" s="26"/>
      <c r="E12631" s="27"/>
      <c r="F12631" s="28"/>
    </row>
    <row r="12632" spans="1:6" x14ac:dyDescent="0.25">
      <c r="A12632" s="23"/>
      <c r="B12632" s="24"/>
      <c r="C12632" s="25"/>
      <c r="D12632" s="26"/>
      <c r="E12632" s="27"/>
      <c r="F12632" s="28"/>
    </row>
    <row r="12633" spans="1:6" x14ac:dyDescent="0.25">
      <c r="A12633" s="23"/>
      <c r="B12633" s="24"/>
      <c r="C12633" s="25"/>
      <c r="D12633" s="26"/>
      <c r="E12633" s="27"/>
      <c r="F12633" s="28"/>
    </row>
    <row r="12634" spans="1:6" x14ac:dyDescent="0.25">
      <c r="A12634" s="23"/>
      <c r="B12634" s="24"/>
      <c r="C12634" s="25"/>
      <c r="D12634" s="26"/>
      <c r="E12634" s="27"/>
      <c r="F12634" s="28"/>
    </row>
    <row r="12635" spans="1:6" x14ac:dyDescent="0.25">
      <c r="A12635" s="23"/>
      <c r="B12635" s="24"/>
      <c r="C12635" s="25"/>
      <c r="D12635" s="26"/>
      <c r="E12635" s="27"/>
      <c r="F12635" s="28"/>
    </row>
    <row r="12636" spans="1:6" x14ac:dyDescent="0.25">
      <c r="A12636" s="23"/>
      <c r="B12636" s="24"/>
      <c r="C12636" s="25"/>
      <c r="D12636" s="26"/>
      <c r="E12636" s="27"/>
      <c r="F12636" s="28"/>
    </row>
    <row r="12637" spans="1:6" x14ac:dyDescent="0.25">
      <c r="A12637" s="23"/>
      <c r="B12637" s="24"/>
      <c r="C12637" s="25"/>
      <c r="D12637" s="26"/>
      <c r="E12637" s="27"/>
      <c r="F12637" s="28"/>
    </row>
    <row r="12638" spans="1:6" x14ac:dyDescent="0.25">
      <c r="A12638" s="23"/>
      <c r="B12638" s="24"/>
      <c r="C12638" s="25"/>
      <c r="D12638" s="26"/>
      <c r="E12638" s="27"/>
      <c r="F12638" s="28"/>
    </row>
    <row r="12639" spans="1:6" x14ac:dyDescent="0.25">
      <c r="A12639" s="23"/>
      <c r="B12639" s="24"/>
      <c r="C12639" s="25"/>
      <c r="D12639" s="26"/>
      <c r="E12639" s="27"/>
      <c r="F12639" s="28"/>
    </row>
    <row r="12640" spans="1:6" x14ac:dyDescent="0.25">
      <c r="A12640" s="23"/>
      <c r="B12640" s="24"/>
      <c r="C12640" s="25"/>
      <c r="D12640" s="26"/>
      <c r="E12640" s="27"/>
      <c r="F12640" s="28"/>
    </row>
    <row r="12641" spans="1:6" x14ac:dyDescent="0.25">
      <c r="A12641" s="23"/>
      <c r="B12641" s="24"/>
      <c r="C12641" s="25"/>
      <c r="D12641" s="26"/>
      <c r="E12641" s="27"/>
      <c r="F12641" s="28"/>
    </row>
    <row r="12642" spans="1:6" x14ac:dyDescent="0.25">
      <c r="A12642" s="23"/>
      <c r="B12642" s="24"/>
      <c r="C12642" s="25"/>
      <c r="D12642" s="26"/>
      <c r="E12642" s="27"/>
      <c r="F12642" s="28"/>
    </row>
    <row r="12643" spans="1:6" x14ac:dyDescent="0.25">
      <c r="A12643" s="23"/>
      <c r="B12643" s="24"/>
      <c r="C12643" s="25"/>
      <c r="D12643" s="26"/>
      <c r="E12643" s="27"/>
      <c r="F12643" s="28"/>
    </row>
    <row r="12644" spans="1:6" x14ac:dyDescent="0.25">
      <c r="A12644" s="23"/>
      <c r="B12644" s="24"/>
      <c r="C12644" s="25"/>
      <c r="D12644" s="26"/>
      <c r="E12644" s="27"/>
      <c r="F12644" s="28"/>
    </row>
    <row r="12645" spans="1:6" x14ac:dyDescent="0.25">
      <c r="A12645" s="23"/>
      <c r="B12645" s="24"/>
      <c r="C12645" s="25"/>
      <c r="D12645" s="26"/>
      <c r="E12645" s="27"/>
      <c r="F12645" s="28"/>
    </row>
    <row r="12646" spans="1:6" x14ac:dyDescent="0.25">
      <c r="A12646" s="23"/>
      <c r="B12646" s="24"/>
      <c r="C12646" s="25"/>
      <c r="D12646" s="26"/>
      <c r="E12646" s="27"/>
      <c r="F12646" s="28"/>
    </row>
    <row r="12647" spans="1:6" x14ac:dyDescent="0.25">
      <c r="A12647" s="23"/>
      <c r="B12647" s="24"/>
      <c r="C12647" s="25"/>
      <c r="D12647" s="26"/>
      <c r="E12647" s="27"/>
      <c r="F12647" s="28"/>
    </row>
    <row r="12648" spans="1:6" x14ac:dyDescent="0.25">
      <c r="A12648" s="23"/>
      <c r="B12648" s="24"/>
      <c r="C12648" s="25"/>
      <c r="D12648" s="26"/>
      <c r="E12648" s="27"/>
      <c r="F12648" s="28"/>
    </row>
    <row r="12649" spans="1:6" x14ac:dyDescent="0.25">
      <c r="A12649" s="23"/>
      <c r="B12649" s="24"/>
      <c r="C12649" s="25"/>
      <c r="D12649" s="26"/>
      <c r="E12649" s="27"/>
      <c r="F12649" s="28"/>
    </row>
    <row r="12650" spans="1:6" x14ac:dyDescent="0.25">
      <c r="A12650" s="23"/>
      <c r="B12650" s="24"/>
      <c r="C12650" s="25"/>
      <c r="D12650" s="26"/>
      <c r="E12650" s="27"/>
      <c r="F12650" s="28"/>
    </row>
    <row r="12651" spans="1:6" x14ac:dyDescent="0.25">
      <c r="A12651" s="23"/>
      <c r="B12651" s="24"/>
      <c r="C12651" s="25"/>
      <c r="D12651" s="26"/>
      <c r="E12651" s="27"/>
      <c r="F12651" s="28"/>
    </row>
    <row r="12652" spans="1:6" x14ac:dyDescent="0.25">
      <c r="A12652" s="23"/>
      <c r="B12652" s="24"/>
      <c r="C12652" s="25"/>
      <c r="D12652" s="26"/>
      <c r="E12652" s="27"/>
      <c r="F12652" s="28"/>
    </row>
    <row r="12653" spans="1:6" x14ac:dyDescent="0.25">
      <c r="A12653" s="23"/>
      <c r="B12653" s="24"/>
      <c r="C12653" s="25"/>
      <c r="D12653" s="26"/>
      <c r="E12653" s="27"/>
      <c r="F12653" s="28"/>
    </row>
    <row r="12654" spans="1:6" x14ac:dyDescent="0.25">
      <c r="A12654" s="23"/>
      <c r="B12654" s="24"/>
      <c r="C12654" s="25"/>
      <c r="D12654" s="26"/>
      <c r="E12654" s="27"/>
      <c r="F12654" s="28"/>
    </row>
    <row r="12655" spans="1:6" x14ac:dyDescent="0.25">
      <c r="A12655" s="23"/>
      <c r="B12655" s="24"/>
      <c r="C12655" s="25"/>
      <c r="D12655" s="26"/>
      <c r="E12655" s="27"/>
      <c r="F12655" s="28"/>
    </row>
    <row r="12656" spans="1:6" x14ac:dyDescent="0.25">
      <c r="A12656" s="23"/>
      <c r="B12656" s="24"/>
      <c r="C12656" s="25"/>
      <c r="D12656" s="26"/>
      <c r="E12656" s="27"/>
      <c r="F12656" s="28"/>
    </row>
    <row r="12657" spans="1:6" x14ac:dyDescent="0.25">
      <c r="A12657" s="23"/>
      <c r="B12657" s="24"/>
      <c r="C12657" s="25"/>
      <c r="D12657" s="26"/>
      <c r="E12657" s="27"/>
      <c r="F12657" s="28"/>
    </row>
    <row r="12658" spans="1:6" x14ac:dyDescent="0.25">
      <c r="A12658" s="23"/>
      <c r="B12658" s="24"/>
      <c r="C12658" s="25"/>
      <c r="D12658" s="26"/>
      <c r="E12658" s="27"/>
      <c r="F12658" s="28"/>
    </row>
    <row r="12659" spans="1:6" x14ac:dyDescent="0.25">
      <c r="A12659" s="23"/>
      <c r="B12659" s="24"/>
      <c r="C12659" s="25"/>
      <c r="D12659" s="26"/>
      <c r="E12659" s="27"/>
      <c r="F12659" s="28"/>
    </row>
    <row r="12660" spans="1:6" x14ac:dyDescent="0.25">
      <c r="A12660" s="23"/>
      <c r="B12660" s="24"/>
      <c r="C12660" s="25"/>
      <c r="D12660" s="26"/>
      <c r="E12660" s="27"/>
      <c r="F12660" s="28"/>
    </row>
    <row r="12661" spans="1:6" x14ac:dyDescent="0.25">
      <c r="A12661" s="23"/>
      <c r="B12661" s="24"/>
      <c r="C12661" s="25"/>
      <c r="D12661" s="26"/>
      <c r="E12661" s="27"/>
      <c r="F12661" s="28"/>
    </row>
    <row r="12662" spans="1:6" x14ac:dyDescent="0.25">
      <c r="A12662" s="23"/>
      <c r="B12662" s="24"/>
      <c r="C12662" s="25"/>
      <c r="D12662" s="26"/>
      <c r="E12662" s="27"/>
      <c r="F12662" s="28"/>
    </row>
    <row r="12663" spans="1:6" x14ac:dyDescent="0.25">
      <c r="A12663" s="23"/>
      <c r="B12663" s="24"/>
      <c r="C12663" s="25"/>
      <c r="D12663" s="26"/>
      <c r="E12663" s="27"/>
      <c r="F12663" s="28"/>
    </row>
    <row r="12664" spans="1:6" x14ac:dyDescent="0.25">
      <c r="A12664" s="23"/>
      <c r="B12664" s="24"/>
      <c r="C12664" s="25"/>
      <c r="D12664" s="26"/>
      <c r="E12664" s="27"/>
      <c r="F12664" s="28"/>
    </row>
    <row r="12665" spans="1:6" x14ac:dyDescent="0.25">
      <c r="A12665" s="23"/>
      <c r="B12665" s="24"/>
      <c r="C12665" s="25"/>
      <c r="D12665" s="26"/>
      <c r="E12665" s="27"/>
      <c r="F12665" s="28"/>
    </row>
    <row r="12666" spans="1:6" x14ac:dyDescent="0.25">
      <c r="A12666" s="23"/>
      <c r="B12666" s="24"/>
      <c r="C12666" s="25"/>
      <c r="D12666" s="26"/>
      <c r="E12666" s="27"/>
      <c r="F12666" s="28"/>
    </row>
    <row r="12667" spans="1:6" x14ac:dyDescent="0.25">
      <c r="A12667" s="23"/>
      <c r="B12667" s="24"/>
      <c r="C12667" s="25"/>
      <c r="D12667" s="26"/>
      <c r="E12667" s="27"/>
      <c r="F12667" s="28"/>
    </row>
    <row r="12668" spans="1:6" x14ac:dyDescent="0.25">
      <c r="A12668" s="23"/>
      <c r="B12668" s="24"/>
      <c r="C12668" s="25"/>
      <c r="D12668" s="26"/>
      <c r="E12668" s="27"/>
      <c r="F12668" s="28"/>
    </row>
    <row r="12669" spans="1:6" x14ac:dyDescent="0.25">
      <c r="A12669" s="23"/>
      <c r="B12669" s="24"/>
      <c r="C12669" s="25"/>
      <c r="D12669" s="26"/>
      <c r="E12669" s="27"/>
      <c r="F12669" s="28"/>
    </row>
    <row r="12670" spans="1:6" x14ac:dyDescent="0.25">
      <c r="A12670" s="23"/>
      <c r="B12670" s="24"/>
      <c r="C12670" s="25"/>
      <c r="D12670" s="26"/>
      <c r="E12670" s="27"/>
      <c r="F12670" s="28"/>
    </row>
    <row r="12671" spans="1:6" x14ac:dyDescent="0.25">
      <c r="A12671" s="23"/>
      <c r="B12671" s="24"/>
      <c r="C12671" s="25"/>
      <c r="D12671" s="26"/>
      <c r="E12671" s="27"/>
      <c r="F12671" s="28"/>
    </row>
    <row r="12672" spans="1:6" x14ac:dyDescent="0.25">
      <c r="A12672" s="23"/>
      <c r="B12672" s="24"/>
      <c r="C12672" s="25"/>
      <c r="D12672" s="26"/>
      <c r="E12672" s="27"/>
      <c r="F12672" s="28"/>
    </row>
    <row r="12673" spans="1:6" x14ac:dyDescent="0.25">
      <c r="A12673" s="23"/>
      <c r="B12673" s="24"/>
      <c r="C12673" s="25"/>
      <c r="D12673" s="26"/>
      <c r="E12673" s="27"/>
      <c r="F12673" s="28"/>
    </row>
    <row r="12674" spans="1:6" x14ac:dyDescent="0.25">
      <c r="A12674" s="23"/>
      <c r="B12674" s="24"/>
      <c r="C12674" s="25"/>
      <c r="D12674" s="26"/>
      <c r="E12674" s="27"/>
      <c r="F12674" s="28"/>
    </row>
    <row r="12675" spans="1:6" x14ac:dyDescent="0.25">
      <c r="A12675" s="23"/>
      <c r="B12675" s="24"/>
      <c r="C12675" s="25"/>
      <c r="D12675" s="26"/>
      <c r="E12675" s="27"/>
      <c r="F12675" s="28"/>
    </row>
    <row r="12676" spans="1:6" x14ac:dyDescent="0.25">
      <c r="A12676" s="23"/>
      <c r="B12676" s="24"/>
      <c r="C12676" s="25"/>
      <c r="D12676" s="26"/>
      <c r="E12676" s="27"/>
      <c r="F12676" s="28"/>
    </row>
    <row r="12677" spans="1:6" x14ac:dyDescent="0.25">
      <c r="A12677" s="23"/>
      <c r="B12677" s="24"/>
      <c r="C12677" s="25"/>
      <c r="D12677" s="26"/>
      <c r="E12677" s="27"/>
      <c r="F12677" s="28"/>
    </row>
    <row r="12678" spans="1:6" x14ac:dyDescent="0.25">
      <c r="A12678" s="23"/>
      <c r="B12678" s="24"/>
      <c r="C12678" s="25"/>
      <c r="D12678" s="26"/>
      <c r="E12678" s="27"/>
      <c r="F12678" s="28"/>
    </row>
    <row r="12679" spans="1:6" x14ac:dyDescent="0.25">
      <c r="A12679" s="23"/>
      <c r="B12679" s="24"/>
      <c r="C12679" s="25"/>
      <c r="D12679" s="26"/>
      <c r="E12679" s="27"/>
      <c r="F12679" s="28"/>
    </row>
    <row r="12680" spans="1:6" x14ac:dyDescent="0.25">
      <c r="A12680" s="23"/>
      <c r="B12680" s="24"/>
      <c r="C12680" s="25"/>
      <c r="D12680" s="26"/>
      <c r="E12680" s="27"/>
      <c r="F12680" s="28"/>
    </row>
    <row r="12681" spans="1:6" x14ac:dyDescent="0.25">
      <c r="A12681" s="23"/>
      <c r="B12681" s="24"/>
      <c r="C12681" s="25"/>
      <c r="D12681" s="26"/>
      <c r="E12681" s="27"/>
      <c r="F12681" s="28"/>
    </row>
    <row r="12682" spans="1:6" x14ac:dyDescent="0.25">
      <c r="A12682" s="23"/>
      <c r="B12682" s="24"/>
      <c r="C12682" s="25"/>
      <c r="D12682" s="26"/>
      <c r="E12682" s="27"/>
      <c r="F12682" s="28"/>
    </row>
    <row r="12683" spans="1:6" x14ac:dyDescent="0.25">
      <c r="A12683" s="23"/>
      <c r="B12683" s="24"/>
      <c r="C12683" s="25"/>
      <c r="D12683" s="26"/>
      <c r="E12683" s="27"/>
      <c r="F12683" s="28"/>
    </row>
    <row r="12684" spans="1:6" x14ac:dyDescent="0.25">
      <c r="A12684" s="23"/>
      <c r="B12684" s="24"/>
      <c r="C12684" s="25"/>
      <c r="D12684" s="26"/>
      <c r="E12684" s="27"/>
      <c r="F12684" s="28"/>
    </row>
    <row r="12685" spans="1:6" x14ac:dyDescent="0.25">
      <c r="A12685" s="23"/>
      <c r="B12685" s="24"/>
      <c r="C12685" s="25"/>
      <c r="D12685" s="26"/>
      <c r="E12685" s="27"/>
      <c r="F12685" s="28"/>
    </row>
    <row r="12686" spans="1:6" x14ac:dyDescent="0.25">
      <c r="A12686" s="23"/>
      <c r="B12686" s="24"/>
      <c r="C12686" s="25"/>
      <c r="D12686" s="26"/>
      <c r="E12686" s="27"/>
      <c r="F12686" s="28"/>
    </row>
    <row r="12687" spans="1:6" x14ac:dyDescent="0.25">
      <c r="A12687" s="23"/>
      <c r="B12687" s="24"/>
      <c r="C12687" s="25"/>
      <c r="D12687" s="26"/>
      <c r="E12687" s="27"/>
      <c r="F12687" s="28"/>
    </row>
    <row r="12688" spans="1:6" x14ac:dyDescent="0.25">
      <c r="A12688" s="23"/>
      <c r="B12688" s="24"/>
      <c r="C12688" s="25"/>
      <c r="D12688" s="26"/>
      <c r="E12688" s="27"/>
      <c r="F12688" s="28"/>
    </row>
    <row r="12689" spans="1:6" x14ac:dyDescent="0.25">
      <c r="A12689" s="23"/>
      <c r="B12689" s="24"/>
      <c r="C12689" s="25"/>
      <c r="D12689" s="26"/>
      <c r="E12689" s="27"/>
      <c r="F12689" s="28"/>
    </row>
    <row r="12690" spans="1:6" x14ac:dyDescent="0.25">
      <c r="A12690" s="23"/>
      <c r="B12690" s="24"/>
      <c r="C12690" s="25"/>
      <c r="D12690" s="26"/>
      <c r="E12690" s="27"/>
      <c r="F12690" s="28"/>
    </row>
    <row r="12691" spans="1:6" x14ac:dyDescent="0.25">
      <c r="A12691" s="23"/>
      <c r="B12691" s="24"/>
      <c r="C12691" s="25"/>
      <c r="D12691" s="26"/>
      <c r="E12691" s="27"/>
      <c r="F12691" s="28"/>
    </row>
    <row r="12692" spans="1:6" x14ac:dyDescent="0.25">
      <c r="A12692" s="23"/>
      <c r="B12692" s="24"/>
      <c r="C12692" s="25"/>
      <c r="D12692" s="26"/>
      <c r="E12692" s="27"/>
      <c r="F12692" s="28"/>
    </row>
    <row r="12693" spans="1:6" x14ac:dyDescent="0.25">
      <c r="A12693" s="23"/>
      <c r="B12693" s="24"/>
      <c r="C12693" s="25"/>
      <c r="D12693" s="26"/>
      <c r="E12693" s="27"/>
      <c r="F12693" s="28"/>
    </row>
    <row r="12694" spans="1:6" x14ac:dyDescent="0.25">
      <c r="A12694" s="23"/>
      <c r="B12694" s="24"/>
      <c r="C12694" s="25"/>
      <c r="D12694" s="26"/>
      <c r="E12694" s="27"/>
      <c r="F12694" s="28"/>
    </row>
    <row r="12695" spans="1:6" x14ac:dyDescent="0.25">
      <c r="A12695" s="23"/>
      <c r="B12695" s="24"/>
      <c r="C12695" s="25"/>
      <c r="D12695" s="26"/>
      <c r="E12695" s="27"/>
      <c r="F12695" s="28"/>
    </row>
    <row r="12696" spans="1:6" x14ac:dyDescent="0.25">
      <c r="A12696" s="23"/>
      <c r="B12696" s="24"/>
      <c r="C12696" s="25"/>
      <c r="D12696" s="26"/>
      <c r="E12696" s="27"/>
      <c r="F12696" s="28"/>
    </row>
    <row r="12697" spans="1:6" x14ac:dyDescent="0.25">
      <c r="A12697" s="23"/>
      <c r="B12697" s="24"/>
      <c r="C12697" s="25"/>
      <c r="D12697" s="26"/>
      <c r="E12697" s="27"/>
      <c r="F12697" s="28"/>
    </row>
    <row r="12698" spans="1:6" x14ac:dyDescent="0.25">
      <c r="A12698" s="23"/>
      <c r="B12698" s="24"/>
      <c r="C12698" s="25"/>
      <c r="D12698" s="26"/>
      <c r="E12698" s="27"/>
      <c r="F12698" s="28"/>
    </row>
    <row r="12699" spans="1:6" x14ac:dyDescent="0.25">
      <c r="A12699" s="23"/>
      <c r="B12699" s="24"/>
      <c r="C12699" s="25"/>
      <c r="D12699" s="26"/>
      <c r="E12699" s="27"/>
      <c r="F12699" s="28"/>
    </row>
    <row r="12700" spans="1:6" x14ac:dyDescent="0.25">
      <c r="A12700" s="23"/>
      <c r="B12700" s="24"/>
      <c r="C12700" s="25"/>
      <c r="D12700" s="26"/>
      <c r="E12700" s="27"/>
      <c r="F12700" s="28"/>
    </row>
    <row r="12701" spans="1:6" x14ac:dyDescent="0.25">
      <c r="A12701" s="23"/>
      <c r="B12701" s="24"/>
      <c r="C12701" s="25"/>
      <c r="D12701" s="26"/>
      <c r="E12701" s="27"/>
      <c r="F12701" s="28"/>
    </row>
    <row r="12702" spans="1:6" x14ac:dyDescent="0.25">
      <c r="A12702" s="23"/>
      <c r="B12702" s="24"/>
      <c r="C12702" s="25"/>
      <c r="D12702" s="26"/>
      <c r="E12702" s="27"/>
      <c r="F12702" s="28"/>
    </row>
    <row r="12703" spans="1:6" x14ac:dyDescent="0.25">
      <c r="A12703" s="23"/>
      <c r="B12703" s="24"/>
      <c r="C12703" s="25"/>
      <c r="D12703" s="26"/>
      <c r="E12703" s="27"/>
      <c r="F12703" s="28"/>
    </row>
    <row r="12704" spans="1:6" x14ac:dyDescent="0.25">
      <c r="A12704" s="23"/>
      <c r="B12704" s="24"/>
      <c r="C12704" s="25"/>
      <c r="D12704" s="26"/>
      <c r="E12704" s="27"/>
      <c r="F12704" s="28"/>
    </row>
    <row r="12705" spans="1:6" x14ac:dyDescent="0.25">
      <c r="A12705" s="23"/>
      <c r="B12705" s="24"/>
      <c r="C12705" s="25"/>
      <c r="D12705" s="26"/>
      <c r="E12705" s="27"/>
      <c r="F12705" s="28"/>
    </row>
    <row r="12706" spans="1:6" x14ac:dyDescent="0.25">
      <c r="A12706" s="23"/>
      <c r="B12706" s="24"/>
      <c r="C12706" s="25"/>
      <c r="D12706" s="26"/>
      <c r="E12706" s="27"/>
      <c r="F12706" s="28"/>
    </row>
    <row r="12707" spans="1:6" x14ac:dyDescent="0.25">
      <c r="A12707" s="23"/>
      <c r="B12707" s="24"/>
      <c r="C12707" s="25"/>
      <c r="D12707" s="26"/>
      <c r="E12707" s="27"/>
      <c r="F12707" s="28"/>
    </row>
    <row r="12708" spans="1:6" x14ac:dyDescent="0.25">
      <c r="A12708" s="23"/>
      <c r="B12708" s="24"/>
      <c r="C12708" s="25"/>
      <c r="D12708" s="26"/>
      <c r="E12708" s="27"/>
      <c r="F12708" s="28"/>
    </row>
    <row r="12709" spans="1:6" x14ac:dyDescent="0.25">
      <c r="A12709" s="23"/>
      <c r="B12709" s="24"/>
      <c r="C12709" s="25"/>
      <c r="D12709" s="26"/>
      <c r="E12709" s="27"/>
      <c r="F12709" s="28"/>
    </row>
    <row r="12710" spans="1:6" x14ac:dyDescent="0.25">
      <c r="A12710" s="23"/>
      <c r="B12710" s="24"/>
      <c r="C12710" s="25"/>
      <c r="D12710" s="26"/>
      <c r="E12710" s="27"/>
      <c r="F12710" s="28"/>
    </row>
    <row r="12711" spans="1:6" x14ac:dyDescent="0.25">
      <c r="A12711" s="23"/>
      <c r="B12711" s="24"/>
      <c r="C12711" s="25"/>
      <c r="D12711" s="26"/>
      <c r="E12711" s="27"/>
      <c r="F12711" s="28"/>
    </row>
    <row r="12712" spans="1:6" x14ac:dyDescent="0.25">
      <c r="A12712" s="23"/>
      <c r="B12712" s="24"/>
      <c r="C12712" s="25"/>
      <c r="D12712" s="26"/>
      <c r="E12712" s="27"/>
      <c r="F12712" s="28"/>
    </row>
    <row r="12713" spans="1:6" x14ac:dyDescent="0.25">
      <c r="A12713" s="23"/>
      <c r="B12713" s="24"/>
      <c r="C12713" s="25"/>
      <c r="D12713" s="26"/>
      <c r="E12713" s="27"/>
      <c r="F12713" s="28"/>
    </row>
    <row r="12714" spans="1:6" x14ac:dyDescent="0.25">
      <c r="A12714" s="23"/>
      <c r="B12714" s="24"/>
      <c r="C12714" s="25"/>
      <c r="D12714" s="26"/>
      <c r="E12714" s="27"/>
      <c r="F12714" s="28"/>
    </row>
    <row r="12715" spans="1:6" x14ac:dyDescent="0.25">
      <c r="A12715" s="23"/>
      <c r="B12715" s="24"/>
      <c r="C12715" s="25"/>
      <c r="D12715" s="26"/>
      <c r="E12715" s="27"/>
      <c r="F12715" s="28"/>
    </row>
    <row r="12716" spans="1:6" x14ac:dyDescent="0.25">
      <c r="A12716" s="23"/>
      <c r="B12716" s="24"/>
      <c r="C12716" s="25"/>
      <c r="D12716" s="26"/>
      <c r="E12716" s="27"/>
      <c r="F12716" s="28"/>
    </row>
    <row r="12717" spans="1:6" x14ac:dyDescent="0.25">
      <c r="A12717" s="23"/>
      <c r="B12717" s="24"/>
      <c r="C12717" s="25"/>
      <c r="D12717" s="26"/>
      <c r="E12717" s="27"/>
      <c r="F12717" s="28"/>
    </row>
    <row r="12718" spans="1:6" x14ac:dyDescent="0.25">
      <c r="A12718" s="23"/>
      <c r="B12718" s="24"/>
      <c r="C12718" s="25"/>
      <c r="D12718" s="26"/>
      <c r="E12718" s="27"/>
      <c r="F12718" s="28"/>
    </row>
    <row r="12719" spans="1:6" x14ac:dyDescent="0.25">
      <c r="A12719" s="23"/>
      <c r="B12719" s="24"/>
      <c r="C12719" s="25"/>
      <c r="D12719" s="26"/>
      <c r="E12719" s="27"/>
      <c r="F12719" s="28"/>
    </row>
    <row r="12720" spans="1:6" x14ac:dyDescent="0.25">
      <c r="A12720" s="23"/>
      <c r="B12720" s="24"/>
      <c r="C12720" s="25"/>
      <c r="D12720" s="26"/>
      <c r="E12720" s="27"/>
      <c r="F12720" s="28"/>
    </row>
    <row r="12721" spans="1:6" x14ac:dyDescent="0.25">
      <c r="A12721" s="23"/>
      <c r="B12721" s="24"/>
      <c r="C12721" s="25"/>
      <c r="D12721" s="26"/>
      <c r="E12721" s="27"/>
      <c r="F12721" s="28"/>
    </row>
    <row r="12722" spans="1:6" x14ac:dyDescent="0.25">
      <c r="A12722" s="23"/>
      <c r="B12722" s="24"/>
      <c r="C12722" s="25"/>
      <c r="D12722" s="26"/>
      <c r="E12722" s="27"/>
      <c r="F12722" s="28"/>
    </row>
    <row r="12723" spans="1:6" x14ac:dyDescent="0.25">
      <c r="A12723" s="23"/>
      <c r="B12723" s="24"/>
      <c r="C12723" s="25"/>
      <c r="D12723" s="26"/>
      <c r="E12723" s="27"/>
      <c r="F12723" s="28"/>
    </row>
    <row r="12724" spans="1:6" x14ac:dyDescent="0.25">
      <c r="A12724" s="23"/>
      <c r="B12724" s="24"/>
      <c r="C12724" s="25"/>
      <c r="D12724" s="26"/>
      <c r="E12724" s="27"/>
      <c r="F12724" s="28"/>
    </row>
    <row r="12725" spans="1:6" x14ac:dyDescent="0.25">
      <c r="A12725" s="23"/>
      <c r="B12725" s="24"/>
      <c r="C12725" s="25"/>
      <c r="D12725" s="26"/>
      <c r="E12725" s="27"/>
      <c r="F12725" s="28"/>
    </row>
    <row r="12726" spans="1:6" x14ac:dyDescent="0.25">
      <c r="A12726" s="23"/>
      <c r="B12726" s="24"/>
      <c r="C12726" s="25"/>
      <c r="D12726" s="26"/>
      <c r="E12726" s="27"/>
      <c r="F12726" s="28"/>
    </row>
    <row r="12727" spans="1:6" x14ac:dyDescent="0.25">
      <c r="A12727" s="23"/>
      <c r="B12727" s="24"/>
      <c r="C12727" s="25"/>
      <c r="D12727" s="26"/>
      <c r="E12727" s="27"/>
      <c r="F12727" s="28"/>
    </row>
    <row r="12728" spans="1:6" x14ac:dyDescent="0.25">
      <c r="A12728" s="23"/>
      <c r="B12728" s="24"/>
      <c r="C12728" s="25"/>
      <c r="D12728" s="26"/>
      <c r="E12728" s="27"/>
      <c r="F12728" s="28"/>
    </row>
    <row r="12729" spans="1:6" x14ac:dyDescent="0.25">
      <c r="A12729" s="23"/>
      <c r="B12729" s="24"/>
      <c r="C12729" s="25"/>
      <c r="D12729" s="26"/>
      <c r="E12729" s="27"/>
      <c r="F12729" s="28"/>
    </row>
    <row r="12730" spans="1:6" x14ac:dyDescent="0.25">
      <c r="A12730" s="23"/>
      <c r="B12730" s="24"/>
      <c r="C12730" s="25"/>
      <c r="D12730" s="26"/>
      <c r="E12730" s="27"/>
      <c r="F12730" s="28"/>
    </row>
    <row r="12731" spans="1:6" x14ac:dyDescent="0.25">
      <c r="A12731" s="23"/>
      <c r="B12731" s="24"/>
      <c r="C12731" s="25"/>
      <c r="D12731" s="26"/>
      <c r="E12731" s="27"/>
      <c r="F12731" s="28"/>
    </row>
    <row r="12732" spans="1:6" x14ac:dyDescent="0.25">
      <c r="A12732" s="23"/>
      <c r="B12732" s="24"/>
      <c r="C12732" s="25"/>
      <c r="D12732" s="26"/>
      <c r="E12732" s="27"/>
      <c r="F12732" s="28"/>
    </row>
    <row r="12733" spans="1:6" x14ac:dyDescent="0.25">
      <c r="A12733" s="23"/>
      <c r="B12733" s="24"/>
      <c r="C12733" s="25"/>
      <c r="D12733" s="26"/>
      <c r="E12733" s="27"/>
      <c r="F12733" s="28"/>
    </row>
    <row r="12734" spans="1:6" x14ac:dyDescent="0.25">
      <c r="A12734" s="23"/>
      <c r="B12734" s="24"/>
      <c r="C12734" s="25"/>
      <c r="D12734" s="26"/>
      <c r="E12734" s="27"/>
      <c r="F12734" s="28"/>
    </row>
    <row r="12735" spans="1:6" x14ac:dyDescent="0.25">
      <c r="A12735" s="23"/>
      <c r="B12735" s="24"/>
      <c r="C12735" s="25"/>
      <c r="D12735" s="26"/>
      <c r="E12735" s="27"/>
      <c r="F12735" s="28"/>
    </row>
    <row r="12736" spans="1:6" x14ac:dyDescent="0.25">
      <c r="A12736" s="23"/>
      <c r="B12736" s="24"/>
      <c r="C12736" s="25"/>
      <c r="D12736" s="26"/>
      <c r="E12736" s="27"/>
      <c r="F12736" s="28"/>
    </row>
    <row r="12737" spans="1:6" x14ac:dyDescent="0.25">
      <c r="A12737" s="23"/>
      <c r="B12737" s="24"/>
      <c r="C12737" s="25"/>
      <c r="D12737" s="26"/>
      <c r="E12737" s="27"/>
      <c r="F12737" s="28"/>
    </row>
    <row r="12738" spans="1:6" x14ac:dyDescent="0.25">
      <c r="A12738" s="23"/>
      <c r="B12738" s="24"/>
      <c r="C12738" s="25"/>
      <c r="D12738" s="26"/>
      <c r="E12738" s="27"/>
      <c r="F12738" s="28"/>
    </row>
    <row r="12739" spans="1:6" x14ac:dyDescent="0.25">
      <c r="A12739" s="23"/>
      <c r="B12739" s="24"/>
      <c r="C12739" s="25"/>
      <c r="D12739" s="26"/>
      <c r="E12739" s="27"/>
      <c r="F12739" s="28"/>
    </row>
    <row r="12740" spans="1:6" x14ac:dyDescent="0.25">
      <c r="A12740" s="23"/>
      <c r="B12740" s="24"/>
      <c r="C12740" s="25"/>
      <c r="D12740" s="26"/>
      <c r="E12740" s="27"/>
      <c r="F12740" s="28"/>
    </row>
    <row r="12741" spans="1:6" x14ac:dyDescent="0.25">
      <c r="A12741" s="23"/>
      <c r="B12741" s="24"/>
      <c r="C12741" s="25"/>
      <c r="D12741" s="26"/>
      <c r="E12741" s="27"/>
      <c r="F12741" s="28"/>
    </row>
    <row r="12742" spans="1:6" x14ac:dyDescent="0.25">
      <c r="A12742" s="23"/>
      <c r="B12742" s="24"/>
      <c r="C12742" s="25"/>
      <c r="D12742" s="26"/>
      <c r="E12742" s="27"/>
      <c r="F12742" s="28"/>
    </row>
    <row r="12743" spans="1:6" x14ac:dyDescent="0.25">
      <c r="A12743" s="23"/>
      <c r="B12743" s="24"/>
      <c r="C12743" s="25"/>
      <c r="D12743" s="26"/>
      <c r="E12743" s="27"/>
      <c r="F12743" s="28"/>
    </row>
    <row r="12744" spans="1:6" x14ac:dyDescent="0.25">
      <c r="A12744" s="23"/>
      <c r="B12744" s="24"/>
      <c r="C12744" s="25"/>
      <c r="D12744" s="26"/>
      <c r="E12744" s="27"/>
      <c r="F12744" s="28"/>
    </row>
    <row r="12745" spans="1:6" x14ac:dyDescent="0.25">
      <c r="A12745" s="23"/>
      <c r="B12745" s="24"/>
      <c r="C12745" s="25"/>
      <c r="D12745" s="26"/>
      <c r="E12745" s="27"/>
      <c r="F12745" s="28"/>
    </row>
    <row r="12746" spans="1:6" x14ac:dyDescent="0.25">
      <c r="A12746" s="23"/>
      <c r="B12746" s="24"/>
      <c r="C12746" s="25"/>
      <c r="D12746" s="26"/>
      <c r="E12746" s="27"/>
      <c r="F12746" s="28"/>
    </row>
    <row r="12747" spans="1:6" x14ac:dyDescent="0.25">
      <c r="A12747" s="23"/>
      <c r="B12747" s="24"/>
      <c r="C12747" s="25"/>
      <c r="D12747" s="26"/>
      <c r="E12747" s="27"/>
      <c r="F12747" s="28"/>
    </row>
    <row r="12748" spans="1:6" x14ac:dyDescent="0.25">
      <c r="A12748" s="23"/>
      <c r="B12748" s="24"/>
      <c r="C12748" s="25"/>
      <c r="D12748" s="26"/>
      <c r="E12748" s="27"/>
      <c r="F12748" s="28"/>
    </row>
    <row r="12749" spans="1:6" x14ac:dyDescent="0.25">
      <c r="A12749" s="23"/>
      <c r="B12749" s="24"/>
      <c r="C12749" s="25"/>
      <c r="D12749" s="26"/>
      <c r="E12749" s="27"/>
      <c r="F12749" s="28"/>
    </row>
    <row r="12750" spans="1:6" x14ac:dyDescent="0.25">
      <c r="A12750" s="23"/>
      <c r="B12750" s="24"/>
      <c r="C12750" s="25"/>
      <c r="D12750" s="26"/>
      <c r="E12750" s="27"/>
      <c r="F12750" s="28"/>
    </row>
    <row r="12751" spans="1:6" x14ac:dyDescent="0.25">
      <c r="A12751" s="23"/>
      <c r="B12751" s="24"/>
      <c r="C12751" s="25"/>
      <c r="D12751" s="26"/>
      <c r="E12751" s="27"/>
      <c r="F12751" s="28"/>
    </row>
    <row r="12752" spans="1:6" x14ac:dyDescent="0.25">
      <c r="A12752" s="23"/>
      <c r="B12752" s="24"/>
      <c r="C12752" s="25"/>
      <c r="D12752" s="26"/>
      <c r="E12752" s="27"/>
      <c r="F12752" s="28"/>
    </row>
    <row r="12753" spans="1:6" x14ac:dyDescent="0.25">
      <c r="A12753" s="23"/>
      <c r="B12753" s="24"/>
      <c r="C12753" s="25"/>
      <c r="D12753" s="26"/>
      <c r="E12753" s="27"/>
      <c r="F12753" s="28"/>
    </row>
    <row r="12754" spans="1:6" x14ac:dyDescent="0.25">
      <c r="A12754" s="23"/>
      <c r="B12754" s="24"/>
      <c r="C12754" s="25"/>
      <c r="D12754" s="26"/>
      <c r="E12754" s="27"/>
      <c r="F12754" s="28"/>
    </row>
    <row r="12755" spans="1:6" x14ac:dyDescent="0.25">
      <c r="A12755" s="23"/>
      <c r="B12755" s="24"/>
      <c r="C12755" s="25"/>
      <c r="D12755" s="26"/>
      <c r="E12755" s="27"/>
      <c r="F12755" s="28"/>
    </row>
    <row r="12756" spans="1:6" x14ac:dyDescent="0.25">
      <c r="A12756" s="23"/>
      <c r="B12756" s="24"/>
      <c r="C12756" s="25"/>
      <c r="D12756" s="26"/>
      <c r="E12756" s="27"/>
      <c r="F12756" s="28"/>
    </row>
    <row r="12757" spans="1:6" x14ac:dyDescent="0.25">
      <c r="A12757" s="23"/>
      <c r="B12757" s="24"/>
      <c r="C12757" s="25"/>
      <c r="D12757" s="26"/>
      <c r="E12757" s="27"/>
      <c r="F12757" s="28"/>
    </row>
    <row r="12758" spans="1:6" x14ac:dyDescent="0.25">
      <c r="A12758" s="23"/>
      <c r="B12758" s="24"/>
      <c r="C12758" s="25"/>
      <c r="D12758" s="26"/>
      <c r="E12758" s="27"/>
      <c r="F12758" s="28"/>
    </row>
    <row r="12759" spans="1:6" x14ac:dyDescent="0.25">
      <c r="A12759" s="23"/>
      <c r="B12759" s="24"/>
      <c r="C12759" s="25"/>
      <c r="D12759" s="26"/>
      <c r="E12759" s="27"/>
      <c r="F12759" s="28"/>
    </row>
    <row r="12760" spans="1:6" x14ac:dyDescent="0.25">
      <c r="A12760" s="23"/>
      <c r="B12760" s="24"/>
      <c r="C12760" s="25"/>
      <c r="D12760" s="26"/>
      <c r="E12760" s="27"/>
      <c r="F12760" s="28"/>
    </row>
    <row r="12761" spans="1:6" x14ac:dyDescent="0.25">
      <c r="A12761" s="23"/>
      <c r="B12761" s="24"/>
      <c r="C12761" s="25"/>
      <c r="D12761" s="26"/>
      <c r="E12761" s="27"/>
      <c r="F12761" s="28"/>
    </row>
    <row r="12762" spans="1:6" x14ac:dyDescent="0.25">
      <c r="A12762" s="23"/>
      <c r="B12762" s="24"/>
      <c r="C12762" s="25"/>
      <c r="D12762" s="26"/>
      <c r="E12762" s="27"/>
      <c r="F12762" s="28"/>
    </row>
    <row r="12763" spans="1:6" x14ac:dyDescent="0.25">
      <c r="A12763" s="23"/>
      <c r="B12763" s="24"/>
      <c r="C12763" s="25"/>
      <c r="D12763" s="26"/>
      <c r="E12763" s="27"/>
      <c r="F12763" s="28"/>
    </row>
    <row r="12764" spans="1:6" x14ac:dyDescent="0.25">
      <c r="A12764" s="23"/>
      <c r="B12764" s="24"/>
      <c r="C12764" s="25"/>
      <c r="D12764" s="26"/>
      <c r="E12764" s="27"/>
      <c r="F12764" s="28"/>
    </row>
    <row r="12765" spans="1:6" x14ac:dyDescent="0.25">
      <c r="A12765" s="23"/>
      <c r="B12765" s="24"/>
      <c r="C12765" s="25"/>
      <c r="D12765" s="26"/>
      <c r="E12765" s="27"/>
      <c r="F12765" s="28"/>
    </row>
    <row r="12766" spans="1:6" x14ac:dyDescent="0.25">
      <c r="A12766" s="23"/>
      <c r="B12766" s="24"/>
      <c r="C12766" s="25"/>
      <c r="D12766" s="26"/>
      <c r="E12766" s="27"/>
      <c r="F12766" s="28"/>
    </row>
    <row r="12767" spans="1:6" x14ac:dyDescent="0.25">
      <c r="A12767" s="23"/>
      <c r="B12767" s="24"/>
      <c r="C12767" s="25"/>
      <c r="D12767" s="26"/>
      <c r="E12767" s="27"/>
      <c r="F12767" s="28"/>
    </row>
    <row r="12768" spans="1:6" x14ac:dyDescent="0.25">
      <c r="A12768" s="23"/>
      <c r="B12768" s="24"/>
      <c r="C12768" s="25"/>
      <c r="D12768" s="26"/>
      <c r="E12768" s="27"/>
      <c r="F12768" s="28"/>
    </row>
    <row r="12769" spans="1:6" x14ac:dyDescent="0.25">
      <c r="A12769" s="23"/>
      <c r="B12769" s="24"/>
      <c r="C12769" s="25"/>
      <c r="D12769" s="26"/>
      <c r="E12769" s="27"/>
      <c r="F12769" s="28"/>
    </row>
    <row r="12770" spans="1:6" x14ac:dyDescent="0.25">
      <c r="A12770" s="23"/>
      <c r="B12770" s="24"/>
      <c r="C12770" s="25"/>
      <c r="D12770" s="26"/>
      <c r="E12770" s="27"/>
      <c r="F12770" s="28"/>
    </row>
    <row r="12771" spans="1:6" x14ac:dyDescent="0.25">
      <c r="A12771" s="23"/>
      <c r="B12771" s="24"/>
      <c r="C12771" s="25"/>
      <c r="D12771" s="26"/>
      <c r="E12771" s="27"/>
      <c r="F12771" s="28"/>
    </row>
    <row r="12772" spans="1:6" x14ac:dyDescent="0.25">
      <c r="A12772" s="23"/>
      <c r="B12772" s="24"/>
      <c r="C12772" s="25"/>
      <c r="D12772" s="26"/>
      <c r="E12772" s="27"/>
      <c r="F12772" s="28"/>
    </row>
    <row r="12773" spans="1:6" x14ac:dyDescent="0.25">
      <c r="A12773" s="23"/>
      <c r="B12773" s="24"/>
      <c r="C12773" s="25"/>
      <c r="D12773" s="26"/>
      <c r="E12773" s="27"/>
      <c r="F12773" s="28"/>
    </row>
    <row r="12774" spans="1:6" x14ac:dyDescent="0.25">
      <c r="A12774" s="23"/>
      <c r="B12774" s="24"/>
      <c r="C12774" s="25"/>
      <c r="D12774" s="26"/>
      <c r="E12774" s="27"/>
      <c r="F12774" s="28"/>
    </row>
    <row r="12775" spans="1:6" x14ac:dyDescent="0.25">
      <c r="A12775" s="23"/>
      <c r="B12775" s="24"/>
      <c r="C12775" s="25"/>
      <c r="D12775" s="26"/>
      <c r="E12775" s="27"/>
      <c r="F12775" s="28"/>
    </row>
    <row r="12776" spans="1:6" x14ac:dyDescent="0.25">
      <c r="A12776" s="23"/>
      <c r="B12776" s="24"/>
      <c r="C12776" s="25"/>
      <c r="D12776" s="26"/>
      <c r="E12776" s="27"/>
      <c r="F12776" s="28"/>
    </row>
    <row r="12777" spans="1:6" x14ac:dyDescent="0.25">
      <c r="A12777" s="23"/>
      <c r="B12777" s="24"/>
      <c r="C12777" s="25"/>
      <c r="D12777" s="26"/>
      <c r="E12777" s="27"/>
      <c r="F12777" s="28"/>
    </row>
    <row r="12778" spans="1:6" x14ac:dyDescent="0.25">
      <c r="A12778" s="23"/>
      <c r="B12778" s="24"/>
      <c r="C12778" s="25"/>
      <c r="D12778" s="26"/>
      <c r="E12778" s="27"/>
      <c r="F12778" s="28"/>
    </row>
    <row r="12779" spans="1:6" x14ac:dyDescent="0.25">
      <c r="A12779" s="23"/>
      <c r="B12779" s="24"/>
      <c r="C12779" s="25"/>
      <c r="D12779" s="26"/>
      <c r="E12779" s="27"/>
      <c r="F12779" s="28"/>
    </row>
    <row r="12780" spans="1:6" x14ac:dyDescent="0.25">
      <c r="A12780" s="23"/>
      <c r="B12780" s="24"/>
      <c r="C12780" s="25"/>
      <c r="D12780" s="26"/>
      <c r="E12780" s="27"/>
      <c r="F12780" s="28"/>
    </row>
    <row r="12781" spans="1:6" x14ac:dyDescent="0.25">
      <c r="A12781" s="23"/>
      <c r="B12781" s="24"/>
      <c r="C12781" s="25"/>
      <c r="D12781" s="26"/>
      <c r="E12781" s="27"/>
      <c r="F12781" s="28"/>
    </row>
    <row r="12782" spans="1:6" x14ac:dyDescent="0.25">
      <c r="A12782" s="23"/>
      <c r="B12782" s="24"/>
      <c r="C12782" s="25"/>
      <c r="D12782" s="26"/>
      <c r="E12782" s="27"/>
      <c r="F12782" s="28"/>
    </row>
    <row r="12783" spans="1:6" x14ac:dyDescent="0.25">
      <c r="A12783" s="23"/>
      <c r="B12783" s="24"/>
      <c r="C12783" s="25"/>
      <c r="D12783" s="26"/>
      <c r="E12783" s="27"/>
      <c r="F12783" s="28"/>
    </row>
    <row r="12784" spans="1:6" x14ac:dyDescent="0.25">
      <c r="A12784" s="23"/>
      <c r="B12784" s="24"/>
      <c r="C12784" s="25"/>
      <c r="D12784" s="26"/>
      <c r="E12784" s="27"/>
      <c r="F12784" s="28"/>
    </row>
    <row r="12785" spans="1:6" x14ac:dyDescent="0.25">
      <c r="A12785" s="23"/>
      <c r="B12785" s="24"/>
      <c r="C12785" s="25"/>
      <c r="D12785" s="26"/>
      <c r="E12785" s="27"/>
      <c r="F12785" s="28"/>
    </row>
    <row r="12786" spans="1:6" x14ac:dyDescent="0.25">
      <c r="A12786" s="23"/>
      <c r="B12786" s="24"/>
      <c r="C12786" s="25"/>
      <c r="D12786" s="26"/>
      <c r="E12786" s="27"/>
      <c r="F12786" s="28"/>
    </row>
    <row r="12787" spans="1:6" x14ac:dyDescent="0.25">
      <c r="A12787" s="23"/>
      <c r="B12787" s="24"/>
      <c r="C12787" s="25"/>
      <c r="D12787" s="26"/>
      <c r="E12787" s="27"/>
      <c r="F12787" s="28"/>
    </row>
    <row r="12788" spans="1:6" x14ac:dyDescent="0.25">
      <c r="A12788" s="23"/>
      <c r="B12788" s="24"/>
      <c r="C12788" s="25"/>
      <c r="D12788" s="26"/>
      <c r="E12788" s="27"/>
      <c r="F12788" s="28"/>
    </row>
    <row r="12789" spans="1:6" x14ac:dyDescent="0.25">
      <c r="A12789" s="23"/>
      <c r="B12789" s="24"/>
      <c r="C12789" s="25"/>
      <c r="D12789" s="26"/>
      <c r="E12789" s="27"/>
      <c r="F12789" s="28"/>
    </row>
    <row r="12790" spans="1:6" x14ac:dyDescent="0.25">
      <c r="A12790" s="23"/>
      <c r="B12790" s="24"/>
      <c r="C12790" s="25"/>
      <c r="D12790" s="26"/>
      <c r="E12790" s="27"/>
      <c r="F12790" s="28"/>
    </row>
    <row r="12791" spans="1:6" x14ac:dyDescent="0.25">
      <c r="A12791" s="23"/>
      <c r="B12791" s="24"/>
      <c r="C12791" s="25"/>
      <c r="D12791" s="26"/>
      <c r="E12791" s="27"/>
      <c r="F12791" s="28"/>
    </row>
    <row r="12792" spans="1:6" x14ac:dyDescent="0.25">
      <c r="A12792" s="23"/>
      <c r="B12792" s="24"/>
      <c r="C12792" s="25"/>
      <c r="D12792" s="26"/>
      <c r="E12792" s="27"/>
      <c r="F12792" s="28"/>
    </row>
    <row r="12793" spans="1:6" x14ac:dyDescent="0.25">
      <c r="A12793" s="23"/>
      <c r="B12793" s="24"/>
      <c r="C12793" s="25"/>
      <c r="D12793" s="26"/>
      <c r="E12793" s="27"/>
      <c r="F12793" s="28"/>
    </row>
    <row r="12794" spans="1:6" x14ac:dyDescent="0.25">
      <c r="A12794" s="23"/>
      <c r="B12794" s="24"/>
      <c r="C12794" s="25"/>
      <c r="D12794" s="26"/>
      <c r="E12794" s="27"/>
      <c r="F12794" s="28"/>
    </row>
    <row r="12795" spans="1:6" x14ac:dyDescent="0.25">
      <c r="A12795" s="23"/>
      <c r="B12795" s="24"/>
      <c r="C12795" s="25"/>
      <c r="D12795" s="26"/>
      <c r="E12795" s="27"/>
      <c r="F12795" s="28"/>
    </row>
    <row r="12796" spans="1:6" x14ac:dyDescent="0.25">
      <c r="A12796" s="23"/>
      <c r="B12796" s="24"/>
      <c r="C12796" s="25"/>
      <c r="D12796" s="26"/>
      <c r="E12796" s="27"/>
      <c r="F12796" s="28"/>
    </row>
    <row r="12797" spans="1:6" x14ac:dyDescent="0.25">
      <c r="A12797" s="23"/>
      <c r="B12797" s="24"/>
      <c r="C12797" s="25"/>
      <c r="D12797" s="26"/>
      <c r="E12797" s="27"/>
      <c r="F12797" s="28"/>
    </row>
    <row r="12798" spans="1:6" x14ac:dyDescent="0.25">
      <c r="A12798" s="23"/>
      <c r="B12798" s="24"/>
      <c r="C12798" s="25"/>
      <c r="D12798" s="26"/>
      <c r="E12798" s="27"/>
      <c r="F12798" s="28"/>
    </row>
    <row r="12799" spans="1:6" x14ac:dyDescent="0.25">
      <c r="A12799" s="23"/>
      <c r="B12799" s="24"/>
      <c r="C12799" s="25"/>
      <c r="D12799" s="26"/>
      <c r="E12799" s="27"/>
      <c r="F12799" s="28"/>
    </row>
    <row r="12800" spans="1:6" x14ac:dyDescent="0.25">
      <c r="A12800" s="23"/>
      <c r="B12800" s="24"/>
      <c r="C12800" s="25"/>
      <c r="D12800" s="26"/>
      <c r="E12800" s="27"/>
      <c r="F12800" s="28"/>
    </row>
    <row r="12801" spans="1:6" x14ac:dyDescent="0.25">
      <c r="A12801" s="23"/>
      <c r="B12801" s="24"/>
      <c r="C12801" s="25"/>
      <c r="D12801" s="26"/>
      <c r="E12801" s="27"/>
      <c r="F12801" s="28"/>
    </row>
    <row r="12802" spans="1:6" x14ac:dyDescent="0.25">
      <c r="A12802" s="23"/>
      <c r="B12802" s="24"/>
      <c r="C12802" s="25"/>
      <c r="D12802" s="26"/>
      <c r="E12802" s="27"/>
      <c r="F12802" s="28"/>
    </row>
    <row r="12803" spans="1:6" x14ac:dyDescent="0.25">
      <c r="A12803" s="23"/>
      <c r="B12803" s="24"/>
      <c r="C12803" s="25"/>
      <c r="D12803" s="26"/>
      <c r="E12803" s="27"/>
      <c r="F12803" s="28"/>
    </row>
    <row r="12804" spans="1:6" x14ac:dyDescent="0.25">
      <c r="A12804" s="23"/>
      <c r="B12804" s="24"/>
      <c r="C12804" s="25"/>
      <c r="D12804" s="26"/>
      <c r="E12804" s="27"/>
      <c r="F12804" s="28"/>
    </row>
    <row r="12805" spans="1:6" x14ac:dyDescent="0.25">
      <c r="A12805" s="23"/>
      <c r="B12805" s="24"/>
      <c r="C12805" s="25"/>
      <c r="D12805" s="26"/>
      <c r="E12805" s="27"/>
      <c r="F12805" s="28"/>
    </row>
    <row r="12806" spans="1:6" x14ac:dyDescent="0.25">
      <c r="A12806" s="23"/>
      <c r="B12806" s="24"/>
      <c r="C12806" s="25"/>
      <c r="D12806" s="26"/>
      <c r="E12806" s="27"/>
      <c r="F12806" s="28"/>
    </row>
    <row r="12807" spans="1:6" x14ac:dyDescent="0.25">
      <c r="A12807" s="23"/>
      <c r="B12807" s="24"/>
      <c r="C12807" s="25"/>
      <c r="D12807" s="26"/>
      <c r="E12807" s="27"/>
      <c r="F12807" s="28"/>
    </row>
    <row r="12808" spans="1:6" x14ac:dyDescent="0.25">
      <c r="A12808" s="23"/>
      <c r="B12808" s="24"/>
      <c r="C12808" s="25"/>
      <c r="D12808" s="26"/>
      <c r="E12808" s="27"/>
      <c r="F12808" s="28"/>
    </row>
    <row r="12809" spans="1:6" x14ac:dyDescent="0.25">
      <c r="A12809" s="23"/>
      <c r="B12809" s="24"/>
      <c r="C12809" s="25"/>
      <c r="D12809" s="26"/>
      <c r="E12809" s="27"/>
      <c r="F12809" s="28"/>
    </row>
    <row r="12810" spans="1:6" x14ac:dyDescent="0.25">
      <c r="A12810" s="23"/>
      <c r="B12810" s="24"/>
      <c r="C12810" s="25"/>
      <c r="D12810" s="26"/>
      <c r="E12810" s="27"/>
      <c r="F12810" s="28"/>
    </row>
    <row r="12811" spans="1:6" x14ac:dyDescent="0.25">
      <c r="A12811" s="23"/>
      <c r="B12811" s="24"/>
      <c r="C12811" s="25"/>
      <c r="D12811" s="26"/>
      <c r="E12811" s="27"/>
      <c r="F12811" s="28"/>
    </row>
    <row r="12812" spans="1:6" x14ac:dyDescent="0.25">
      <c r="A12812" s="23"/>
      <c r="B12812" s="24"/>
      <c r="C12812" s="25"/>
      <c r="D12812" s="26"/>
      <c r="E12812" s="27"/>
      <c r="F12812" s="28"/>
    </row>
    <row r="12813" spans="1:6" x14ac:dyDescent="0.25">
      <c r="A12813" s="23"/>
      <c r="B12813" s="24"/>
      <c r="C12813" s="25"/>
      <c r="D12813" s="26"/>
      <c r="E12813" s="27"/>
      <c r="F12813" s="28"/>
    </row>
    <row r="12814" spans="1:6" x14ac:dyDescent="0.25">
      <c r="A12814" s="23"/>
      <c r="B12814" s="24"/>
      <c r="C12814" s="25"/>
      <c r="D12814" s="26"/>
      <c r="E12814" s="27"/>
      <c r="F12814" s="28"/>
    </row>
    <row r="12815" spans="1:6" x14ac:dyDescent="0.25">
      <c r="A12815" s="23"/>
      <c r="B12815" s="24"/>
      <c r="C12815" s="25"/>
      <c r="D12815" s="26"/>
      <c r="E12815" s="27"/>
      <c r="F12815" s="28"/>
    </row>
    <row r="12816" spans="1:6" x14ac:dyDescent="0.25">
      <c r="A12816" s="23"/>
      <c r="B12816" s="24"/>
      <c r="C12816" s="25"/>
      <c r="D12816" s="26"/>
      <c r="E12816" s="27"/>
      <c r="F12816" s="28"/>
    </row>
    <row r="12817" spans="1:6" x14ac:dyDescent="0.25">
      <c r="A12817" s="23"/>
      <c r="B12817" s="24"/>
      <c r="C12817" s="25"/>
      <c r="D12817" s="26"/>
      <c r="E12817" s="27"/>
      <c r="F12817" s="28"/>
    </row>
    <row r="12818" spans="1:6" x14ac:dyDescent="0.25">
      <c r="A12818" s="23"/>
      <c r="B12818" s="24"/>
      <c r="C12818" s="25"/>
      <c r="D12818" s="26"/>
      <c r="E12818" s="27"/>
      <c r="F12818" s="28"/>
    </row>
    <row r="12819" spans="1:6" x14ac:dyDescent="0.25">
      <c r="A12819" s="23"/>
      <c r="B12819" s="24"/>
      <c r="C12819" s="25"/>
      <c r="D12819" s="26"/>
      <c r="E12819" s="27"/>
      <c r="F12819" s="28"/>
    </row>
    <row r="12820" spans="1:6" x14ac:dyDescent="0.25">
      <c r="A12820" s="23"/>
      <c r="B12820" s="24"/>
      <c r="C12820" s="25"/>
      <c r="D12820" s="26"/>
      <c r="E12820" s="27"/>
      <c r="F12820" s="28"/>
    </row>
    <row r="12821" spans="1:6" x14ac:dyDescent="0.25">
      <c r="A12821" s="23"/>
      <c r="B12821" s="24"/>
      <c r="C12821" s="25"/>
      <c r="D12821" s="26"/>
      <c r="E12821" s="27"/>
      <c r="F12821" s="28"/>
    </row>
    <row r="12822" spans="1:6" x14ac:dyDescent="0.25">
      <c r="A12822" s="23"/>
      <c r="B12822" s="24"/>
      <c r="C12822" s="25"/>
      <c r="D12822" s="26"/>
      <c r="E12822" s="27"/>
      <c r="F12822" s="28"/>
    </row>
    <row r="12823" spans="1:6" x14ac:dyDescent="0.25">
      <c r="A12823" s="23"/>
      <c r="B12823" s="24"/>
      <c r="C12823" s="25"/>
      <c r="D12823" s="26"/>
      <c r="E12823" s="27"/>
      <c r="F12823" s="28"/>
    </row>
    <row r="12824" spans="1:6" x14ac:dyDescent="0.25">
      <c r="A12824" s="23"/>
      <c r="B12824" s="24"/>
      <c r="C12824" s="25"/>
      <c r="D12824" s="26"/>
      <c r="E12824" s="27"/>
      <c r="F12824" s="28"/>
    </row>
    <row r="12825" spans="1:6" x14ac:dyDescent="0.25">
      <c r="A12825" s="23"/>
      <c r="B12825" s="24"/>
      <c r="C12825" s="25"/>
      <c r="D12825" s="26"/>
      <c r="E12825" s="27"/>
      <c r="F12825" s="28"/>
    </row>
    <row r="12826" spans="1:6" x14ac:dyDescent="0.25">
      <c r="A12826" s="23"/>
      <c r="B12826" s="24"/>
      <c r="C12826" s="25"/>
      <c r="D12826" s="26"/>
      <c r="E12826" s="27"/>
      <c r="F12826" s="28"/>
    </row>
    <row r="12827" spans="1:6" x14ac:dyDescent="0.25">
      <c r="A12827" s="23"/>
      <c r="B12827" s="24"/>
      <c r="C12827" s="25"/>
      <c r="D12827" s="26"/>
      <c r="E12827" s="27"/>
      <c r="F12827" s="28"/>
    </row>
    <row r="12828" spans="1:6" x14ac:dyDescent="0.25">
      <c r="A12828" s="23"/>
      <c r="B12828" s="24"/>
      <c r="C12828" s="25"/>
      <c r="D12828" s="26"/>
      <c r="E12828" s="27"/>
      <c r="F12828" s="28"/>
    </row>
    <row r="12829" spans="1:6" x14ac:dyDescent="0.25">
      <c r="A12829" s="23"/>
      <c r="B12829" s="24"/>
      <c r="C12829" s="25"/>
      <c r="D12829" s="26"/>
      <c r="E12829" s="27"/>
      <c r="F12829" s="28"/>
    </row>
    <row r="12830" spans="1:6" x14ac:dyDescent="0.25">
      <c r="A12830" s="23"/>
      <c r="B12830" s="24"/>
      <c r="C12830" s="25"/>
      <c r="D12830" s="26"/>
      <c r="E12830" s="27"/>
      <c r="F12830" s="28"/>
    </row>
    <row r="12831" spans="1:6" x14ac:dyDescent="0.25">
      <c r="A12831" s="23"/>
      <c r="B12831" s="24"/>
      <c r="C12831" s="25"/>
      <c r="D12831" s="26"/>
      <c r="E12831" s="27"/>
      <c r="F12831" s="28"/>
    </row>
    <row r="12832" spans="1:6" x14ac:dyDescent="0.25">
      <c r="A12832" s="23"/>
      <c r="B12832" s="24"/>
      <c r="C12832" s="25"/>
      <c r="D12832" s="26"/>
      <c r="E12832" s="27"/>
      <c r="F12832" s="28"/>
    </row>
    <row r="12833" spans="1:6" x14ac:dyDescent="0.25">
      <c r="A12833" s="23"/>
      <c r="B12833" s="24"/>
      <c r="C12833" s="25"/>
      <c r="D12833" s="26"/>
      <c r="E12833" s="27"/>
      <c r="F12833" s="28"/>
    </row>
    <row r="12834" spans="1:6" x14ac:dyDescent="0.25">
      <c r="A12834" s="23"/>
      <c r="B12834" s="24"/>
      <c r="C12834" s="25"/>
      <c r="D12834" s="26"/>
      <c r="E12834" s="27"/>
      <c r="F12834" s="28"/>
    </row>
    <row r="12835" spans="1:6" x14ac:dyDescent="0.25">
      <c r="A12835" s="23"/>
      <c r="B12835" s="24"/>
      <c r="C12835" s="25"/>
      <c r="D12835" s="26"/>
      <c r="E12835" s="27"/>
      <c r="F12835" s="28"/>
    </row>
    <row r="12836" spans="1:6" x14ac:dyDescent="0.25">
      <c r="A12836" s="23"/>
      <c r="B12836" s="24"/>
      <c r="C12836" s="25"/>
      <c r="D12836" s="26"/>
      <c r="E12836" s="27"/>
      <c r="F12836" s="28"/>
    </row>
    <row r="12837" spans="1:6" x14ac:dyDescent="0.25">
      <c r="A12837" s="23"/>
      <c r="B12837" s="24"/>
      <c r="C12837" s="25"/>
      <c r="D12837" s="26"/>
      <c r="E12837" s="27"/>
      <c r="F12837" s="28"/>
    </row>
    <row r="12838" spans="1:6" x14ac:dyDescent="0.25">
      <c r="A12838" s="23"/>
      <c r="B12838" s="24"/>
      <c r="C12838" s="25"/>
      <c r="D12838" s="26"/>
      <c r="E12838" s="27"/>
      <c r="F12838" s="28"/>
    </row>
    <row r="12839" spans="1:6" x14ac:dyDescent="0.25">
      <c r="A12839" s="23"/>
      <c r="B12839" s="24"/>
      <c r="C12839" s="25"/>
      <c r="D12839" s="26"/>
      <c r="E12839" s="27"/>
      <c r="F12839" s="28"/>
    </row>
    <row r="12840" spans="1:6" x14ac:dyDescent="0.25">
      <c r="A12840" s="23"/>
      <c r="B12840" s="24"/>
      <c r="C12840" s="25"/>
      <c r="D12840" s="26"/>
      <c r="E12840" s="27"/>
      <c r="F12840" s="28"/>
    </row>
    <row r="12841" spans="1:6" x14ac:dyDescent="0.25">
      <c r="A12841" s="23"/>
      <c r="B12841" s="24"/>
      <c r="C12841" s="25"/>
      <c r="D12841" s="26"/>
      <c r="E12841" s="27"/>
      <c r="F12841" s="28"/>
    </row>
    <row r="12842" spans="1:6" x14ac:dyDescent="0.25">
      <c r="A12842" s="23"/>
      <c r="B12842" s="24"/>
      <c r="C12842" s="25"/>
      <c r="D12842" s="26"/>
      <c r="E12842" s="27"/>
      <c r="F12842" s="28"/>
    </row>
    <row r="12843" spans="1:6" x14ac:dyDescent="0.25">
      <c r="A12843" s="23"/>
      <c r="B12843" s="24"/>
      <c r="C12843" s="25"/>
      <c r="D12843" s="26"/>
      <c r="E12843" s="27"/>
      <c r="F12843" s="28"/>
    </row>
    <row r="12844" spans="1:6" x14ac:dyDescent="0.25">
      <c r="A12844" s="23"/>
      <c r="B12844" s="24"/>
      <c r="C12844" s="25"/>
      <c r="D12844" s="26"/>
      <c r="E12844" s="27"/>
      <c r="F12844" s="28"/>
    </row>
    <row r="12845" spans="1:6" x14ac:dyDescent="0.25">
      <c r="A12845" s="23"/>
      <c r="B12845" s="24"/>
      <c r="C12845" s="25"/>
      <c r="D12845" s="26"/>
      <c r="E12845" s="27"/>
      <c r="F12845" s="28"/>
    </row>
    <row r="12846" spans="1:6" x14ac:dyDescent="0.25">
      <c r="A12846" s="23"/>
      <c r="B12846" s="24"/>
      <c r="C12846" s="25"/>
      <c r="D12846" s="26"/>
      <c r="E12846" s="27"/>
      <c r="F12846" s="28"/>
    </row>
    <row r="12847" spans="1:6" x14ac:dyDescent="0.25">
      <c r="A12847" s="23"/>
      <c r="B12847" s="24"/>
      <c r="C12847" s="25"/>
      <c r="D12847" s="26"/>
      <c r="E12847" s="27"/>
      <c r="F12847" s="28"/>
    </row>
    <row r="12848" spans="1:6" x14ac:dyDescent="0.25">
      <c r="A12848" s="23"/>
      <c r="B12848" s="24"/>
      <c r="C12848" s="25"/>
      <c r="D12848" s="26"/>
      <c r="E12848" s="27"/>
      <c r="F12848" s="28"/>
    </row>
    <row r="12849" spans="1:6" x14ac:dyDescent="0.25">
      <c r="A12849" s="23"/>
      <c r="B12849" s="24"/>
      <c r="C12849" s="25"/>
      <c r="D12849" s="26"/>
      <c r="E12849" s="27"/>
      <c r="F12849" s="28"/>
    </row>
    <row r="12850" spans="1:6" x14ac:dyDescent="0.25">
      <c r="A12850" s="23"/>
      <c r="B12850" s="24"/>
      <c r="C12850" s="25"/>
      <c r="D12850" s="26"/>
      <c r="E12850" s="27"/>
      <c r="F12850" s="28"/>
    </row>
    <row r="12851" spans="1:6" x14ac:dyDescent="0.25">
      <c r="A12851" s="23"/>
      <c r="B12851" s="24"/>
      <c r="C12851" s="25"/>
      <c r="D12851" s="26"/>
      <c r="E12851" s="27"/>
      <c r="F12851" s="28"/>
    </row>
    <row r="12852" spans="1:6" x14ac:dyDescent="0.25">
      <c r="A12852" s="23"/>
      <c r="B12852" s="24"/>
      <c r="C12852" s="25"/>
      <c r="D12852" s="26"/>
      <c r="E12852" s="27"/>
      <c r="F12852" s="28"/>
    </row>
    <row r="12853" spans="1:6" x14ac:dyDescent="0.25">
      <c r="A12853" s="23"/>
      <c r="B12853" s="24"/>
      <c r="C12853" s="25"/>
      <c r="D12853" s="26"/>
      <c r="E12853" s="27"/>
      <c r="F12853" s="28"/>
    </row>
    <row r="12854" spans="1:6" x14ac:dyDescent="0.25">
      <c r="A12854" s="23"/>
      <c r="B12854" s="24"/>
      <c r="C12854" s="25"/>
      <c r="D12854" s="26"/>
      <c r="E12854" s="27"/>
      <c r="F12854" s="28"/>
    </row>
    <row r="12855" spans="1:6" x14ac:dyDescent="0.25">
      <c r="A12855" s="23"/>
      <c r="B12855" s="24"/>
      <c r="C12855" s="25"/>
      <c r="D12855" s="26"/>
      <c r="E12855" s="27"/>
      <c r="F12855" s="28"/>
    </row>
    <row r="12856" spans="1:6" x14ac:dyDescent="0.25">
      <c r="A12856" s="23"/>
      <c r="B12856" s="24"/>
      <c r="C12856" s="25"/>
      <c r="D12856" s="26"/>
      <c r="E12856" s="27"/>
      <c r="F12856" s="28"/>
    </row>
    <row r="12857" spans="1:6" x14ac:dyDescent="0.25">
      <c r="A12857" s="23"/>
      <c r="B12857" s="24"/>
      <c r="C12857" s="25"/>
      <c r="D12857" s="26"/>
      <c r="E12857" s="27"/>
      <c r="F12857" s="28"/>
    </row>
    <row r="12858" spans="1:6" x14ac:dyDescent="0.25">
      <c r="A12858" s="23"/>
      <c r="B12858" s="24"/>
      <c r="C12858" s="25"/>
      <c r="D12858" s="26"/>
      <c r="E12858" s="27"/>
      <c r="F12858" s="28"/>
    </row>
    <row r="12859" spans="1:6" x14ac:dyDescent="0.25">
      <c r="A12859" s="23"/>
      <c r="B12859" s="24"/>
      <c r="C12859" s="25"/>
      <c r="D12859" s="26"/>
      <c r="E12859" s="27"/>
      <c r="F12859" s="28"/>
    </row>
    <row r="12860" spans="1:6" x14ac:dyDescent="0.25">
      <c r="A12860" s="23"/>
      <c r="B12860" s="24"/>
      <c r="C12860" s="25"/>
      <c r="D12860" s="26"/>
      <c r="E12860" s="27"/>
      <c r="F12860" s="28"/>
    </row>
    <row r="12861" spans="1:6" x14ac:dyDescent="0.25">
      <c r="A12861" s="23"/>
      <c r="B12861" s="24"/>
      <c r="C12861" s="25"/>
      <c r="D12861" s="26"/>
      <c r="E12861" s="27"/>
      <c r="F12861" s="28"/>
    </row>
    <row r="12862" spans="1:6" x14ac:dyDescent="0.25">
      <c r="A12862" s="23"/>
      <c r="B12862" s="24"/>
      <c r="C12862" s="25"/>
      <c r="D12862" s="26"/>
      <c r="E12862" s="27"/>
      <c r="F12862" s="28"/>
    </row>
    <row r="12863" spans="1:6" x14ac:dyDescent="0.25">
      <c r="A12863" s="23"/>
      <c r="B12863" s="24"/>
      <c r="C12863" s="25"/>
      <c r="D12863" s="26"/>
      <c r="E12863" s="27"/>
      <c r="F12863" s="28"/>
    </row>
    <row r="12864" spans="1:6" x14ac:dyDescent="0.25">
      <c r="A12864" s="23"/>
      <c r="B12864" s="24"/>
      <c r="C12864" s="25"/>
      <c r="D12864" s="26"/>
      <c r="E12864" s="27"/>
      <c r="F12864" s="28"/>
    </row>
    <row r="12865" spans="1:6" x14ac:dyDescent="0.25">
      <c r="A12865" s="23"/>
      <c r="B12865" s="24"/>
      <c r="C12865" s="25"/>
      <c r="D12865" s="26"/>
      <c r="E12865" s="27"/>
      <c r="F12865" s="28"/>
    </row>
    <row r="12866" spans="1:6" x14ac:dyDescent="0.25">
      <c r="A12866" s="23"/>
      <c r="B12866" s="24"/>
      <c r="C12866" s="25"/>
      <c r="D12866" s="26"/>
      <c r="E12866" s="27"/>
      <c r="F12866" s="28"/>
    </row>
    <row r="12867" spans="1:6" x14ac:dyDescent="0.25">
      <c r="A12867" s="23"/>
      <c r="B12867" s="24"/>
      <c r="C12867" s="25"/>
      <c r="D12867" s="26"/>
      <c r="E12867" s="27"/>
      <c r="F12867" s="28"/>
    </row>
    <row r="12868" spans="1:6" x14ac:dyDescent="0.25">
      <c r="A12868" s="23"/>
      <c r="B12868" s="24"/>
      <c r="C12868" s="25"/>
      <c r="D12868" s="26"/>
      <c r="E12868" s="27"/>
      <c r="F12868" s="28"/>
    </row>
    <row r="12869" spans="1:6" x14ac:dyDescent="0.25">
      <c r="A12869" s="23"/>
      <c r="B12869" s="24"/>
      <c r="C12869" s="25"/>
      <c r="D12869" s="26"/>
      <c r="E12869" s="27"/>
      <c r="F12869" s="28"/>
    </row>
    <row r="12870" spans="1:6" x14ac:dyDescent="0.25">
      <c r="A12870" s="23"/>
      <c r="B12870" s="24"/>
      <c r="C12870" s="25"/>
      <c r="D12870" s="26"/>
      <c r="E12870" s="27"/>
      <c r="F12870" s="28"/>
    </row>
    <row r="12871" spans="1:6" x14ac:dyDescent="0.25">
      <c r="A12871" s="23"/>
      <c r="B12871" s="24"/>
      <c r="C12871" s="25"/>
      <c r="D12871" s="26"/>
      <c r="E12871" s="27"/>
      <c r="F12871" s="28"/>
    </row>
    <row r="12872" spans="1:6" x14ac:dyDescent="0.25">
      <c r="A12872" s="23"/>
      <c r="B12872" s="24"/>
      <c r="C12872" s="25"/>
      <c r="D12872" s="26"/>
      <c r="E12872" s="27"/>
      <c r="F12872" s="28"/>
    </row>
    <row r="12873" spans="1:6" x14ac:dyDescent="0.25">
      <c r="A12873" s="23"/>
      <c r="B12873" s="24"/>
      <c r="C12873" s="25"/>
      <c r="D12873" s="26"/>
      <c r="E12873" s="27"/>
      <c r="F12873" s="28"/>
    </row>
    <row r="12874" spans="1:6" x14ac:dyDescent="0.25">
      <c r="A12874" s="23"/>
      <c r="B12874" s="24"/>
      <c r="C12874" s="25"/>
      <c r="D12874" s="26"/>
      <c r="E12874" s="27"/>
      <c r="F12874" s="28"/>
    </row>
    <row r="12875" spans="1:6" x14ac:dyDescent="0.25">
      <c r="A12875" s="23"/>
      <c r="B12875" s="24"/>
      <c r="C12875" s="25"/>
      <c r="D12875" s="26"/>
      <c r="E12875" s="27"/>
      <c r="F12875" s="28"/>
    </row>
    <row r="12876" spans="1:6" x14ac:dyDescent="0.25">
      <c r="A12876" s="23"/>
      <c r="B12876" s="24"/>
      <c r="C12876" s="25"/>
      <c r="D12876" s="26"/>
      <c r="E12876" s="27"/>
      <c r="F12876" s="28"/>
    </row>
    <row r="12877" spans="1:6" x14ac:dyDescent="0.25">
      <c r="A12877" s="23"/>
      <c r="B12877" s="24"/>
      <c r="C12877" s="25"/>
      <c r="D12877" s="26"/>
      <c r="E12877" s="27"/>
      <c r="F12877" s="28"/>
    </row>
    <row r="12878" spans="1:6" x14ac:dyDescent="0.25">
      <c r="A12878" s="23"/>
      <c r="B12878" s="24"/>
      <c r="C12878" s="25"/>
      <c r="D12878" s="26"/>
      <c r="E12878" s="27"/>
      <c r="F12878" s="28"/>
    </row>
    <row r="12879" spans="1:6" x14ac:dyDescent="0.25">
      <c r="A12879" s="23"/>
      <c r="B12879" s="24"/>
      <c r="C12879" s="25"/>
      <c r="D12879" s="26"/>
      <c r="E12879" s="27"/>
      <c r="F12879" s="28"/>
    </row>
    <row r="12880" spans="1:6" x14ac:dyDescent="0.25">
      <c r="A12880" s="23"/>
      <c r="B12880" s="24"/>
      <c r="C12880" s="25"/>
      <c r="D12880" s="26"/>
      <c r="E12880" s="27"/>
      <c r="F12880" s="28"/>
    </row>
    <row r="12881" spans="1:6" x14ac:dyDescent="0.25">
      <c r="A12881" s="23"/>
      <c r="B12881" s="24"/>
      <c r="C12881" s="25"/>
      <c r="D12881" s="26"/>
      <c r="E12881" s="27"/>
      <c r="F12881" s="28"/>
    </row>
    <row r="12882" spans="1:6" x14ac:dyDescent="0.25">
      <c r="A12882" s="23"/>
      <c r="B12882" s="24"/>
      <c r="C12882" s="25"/>
      <c r="D12882" s="26"/>
      <c r="E12882" s="27"/>
      <c r="F12882" s="28"/>
    </row>
    <row r="12883" spans="1:6" x14ac:dyDescent="0.25">
      <c r="A12883" s="23"/>
      <c r="B12883" s="24"/>
      <c r="C12883" s="25"/>
      <c r="D12883" s="26"/>
      <c r="E12883" s="27"/>
      <c r="F12883" s="28"/>
    </row>
    <row r="12884" spans="1:6" x14ac:dyDescent="0.25">
      <c r="A12884" s="23"/>
      <c r="B12884" s="24"/>
      <c r="C12884" s="25"/>
      <c r="D12884" s="26"/>
      <c r="E12884" s="27"/>
      <c r="F12884" s="28"/>
    </row>
    <row r="12885" spans="1:6" x14ac:dyDescent="0.25">
      <c r="A12885" s="23"/>
      <c r="B12885" s="24"/>
      <c r="C12885" s="25"/>
      <c r="D12885" s="26"/>
      <c r="E12885" s="27"/>
      <c r="F12885" s="28"/>
    </row>
    <row r="12886" spans="1:6" x14ac:dyDescent="0.25">
      <c r="A12886" s="23"/>
      <c r="B12886" s="24"/>
      <c r="C12886" s="25"/>
      <c r="D12886" s="26"/>
      <c r="E12886" s="27"/>
      <c r="F12886" s="28"/>
    </row>
    <row r="12887" spans="1:6" x14ac:dyDescent="0.25">
      <c r="A12887" s="23"/>
      <c r="B12887" s="24"/>
      <c r="C12887" s="25"/>
      <c r="D12887" s="26"/>
      <c r="E12887" s="27"/>
      <c r="F12887" s="28"/>
    </row>
    <row r="12888" spans="1:6" x14ac:dyDescent="0.25">
      <c r="A12888" s="23"/>
      <c r="B12888" s="24"/>
      <c r="C12888" s="25"/>
      <c r="D12888" s="26"/>
      <c r="E12888" s="27"/>
      <c r="F12888" s="28"/>
    </row>
    <row r="12889" spans="1:6" x14ac:dyDescent="0.25">
      <c r="A12889" s="23"/>
      <c r="B12889" s="24"/>
      <c r="C12889" s="25"/>
      <c r="D12889" s="26"/>
      <c r="E12889" s="27"/>
      <c r="F12889" s="28"/>
    </row>
    <row r="12890" spans="1:6" x14ac:dyDescent="0.25">
      <c r="A12890" s="23"/>
      <c r="B12890" s="24"/>
      <c r="C12890" s="25"/>
      <c r="D12890" s="26"/>
      <c r="E12890" s="27"/>
      <c r="F12890" s="28"/>
    </row>
    <row r="12891" spans="1:6" x14ac:dyDescent="0.25">
      <c r="A12891" s="23"/>
      <c r="B12891" s="24"/>
      <c r="C12891" s="25"/>
      <c r="D12891" s="26"/>
      <c r="E12891" s="27"/>
      <c r="F12891" s="28"/>
    </row>
    <row r="12892" spans="1:6" x14ac:dyDescent="0.25">
      <c r="A12892" s="23"/>
      <c r="B12892" s="24"/>
      <c r="C12892" s="25"/>
      <c r="D12892" s="26"/>
      <c r="E12892" s="27"/>
      <c r="F12892" s="28"/>
    </row>
    <row r="12893" spans="1:6" x14ac:dyDescent="0.25">
      <c r="A12893" s="23"/>
      <c r="B12893" s="24"/>
      <c r="C12893" s="25"/>
      <c r="D12893" s="26"/>
      <c r="E12893" s="27"/>
      <c r="F12893" s="28"/>
    </row>
    <row r="12894" spans="1:6" x14ac:dyDescent="0.25">
      <c r="A12894" s="23"/>
      <c r="B12894" s="24"/>
      <c r="C12894" s="25"/>
      <c r="D12894" s="26"/>
      <c r="E12894" s="27"/>
      <c r="F12894" s="28"/>
    </row>
    <row r="12895" spans="1:6" x14ac:dyDescent="0.25">
      <c r="A12895" s="23"/>
      <c r="B12895" s="24"/>
      <c r="C12895" s="25"/>
      <c r="D12895" s="26"/>
      <c r="E12895" s="27"/>
      <c r="F12895" s="28"/>
    </row>
    <row r="12896" spans="1:6" x14ac:dyDescent="0.25">
      <c r="A12896" s="23"/>
      <c r="B12896" s="24"/>
      <c r="C12896" s="25"/>
      <c r="D12896" s="26"/>
      <c r="E12896" s="27"/>
      <c r="F12896" s="28"/>
    </row>
    <row r="12897" spans="1:6" x14ac:dyDescent="0.25">
      <c r="A12897" s="23"/>
      <c r="B12897" s="24"/>
      <c r="C12897" s="25"/>
      <c r="D12897" s="26"/>
      <c r="E12897" s="27"/>
      <c r="F12897" s="28"/>
    </row>
    <row r="12898" spans="1:6" x14ac:dyDescent="0.25">
      <c r="A12898" s="23"/>
      <c r="B12898" s="24"/>
      <c r="C12898" s="25"/>
      <c r="D12898" s="26"/>
      <c r="E12898" s="27"/>
      <c r="F12898" s="28"/>
    </row>
    <row r="12899" spans="1:6" x14ac:dyDescent="0.25">
      <c r="A12899" s="23"/>
      <c r="B12899" s="24"/>
      <c r="C12899" s="25"/>
      <c r="D12899" s="26"/>
      <c r="E12899" s="27"/>
      <c r="F12899" s="28"/>
    </row>
    <row r="12900" spans="1:6" x14ac:dyDescent="0.25">
      <c r="A12900" s="23"/>
      <c r="B12900" s="24"/>
      <c r="C12900" s="25"/>
      <c r="D12900" s="26"/>
      <c r="E12900" s="27"/>
      <c r="F12900" s="28"/>
    </row>
    <row r="12901" spans="1:6" x14ac:dyDescent="0.25">
      <c r="A12901" s="23"/>
      <c r="B12901" s="24"/>
      <c r="C12901" s="25"/>
      <c r="D12901" s="26"/>
      <c r="E12901" s="27"/>
      <c r="F12901" s="28"/>
    </row>
    <row r="12902" spans="1:6" x14ac:dyDescent="0.25">
      <c r="A12902" s="23"/>
      <c r="B12902" s="24"/>
      <c r="C12902" s="25"/>
      <c r="D12902" s="26"/>
      <c r="E12902" s="27"/>
      <c r="F12902" s="28"/>
    </row>
    <row r="12903" spans="1:6" x14ac:dyDescent="0.25">
      <c r="A12903" s="23"/>
      <c r="B12903" s="24"/>
      <c r="C12903" s="25"/>
      <c r="D12903" s="26"/>
      <c r="E12903" s="27"/>
      <c r="F12903" s="28"/>
    </row>
    <row r="12904" spans="1:6" x14ac:dyDescent="0.25">
      <c r="A12904" s="23"/>
      <c r="B12904" s="24"/>
      <c r="C12904" s="25"/>
      <c r="D12904" s="26"/>
      <c r="E12904" s="27"/>
      <c r="F12904" s="28"/>
    </row>
    <row r="12905" spans="1:6" x14ac:dyDescent="0.25">
      <c r="A12905" s="23"/>
      <c r="B12905" s="24"/>
      <c r="C12905" s="25"/>
      <c r="D12905" s="26"/>
      <c r="E12905" s="27"/>
      <c r="F12905" s="28"/>
    </row>
    <row r="12906" spans="1:6" x14ac:dyDescent="0.25">
      <c r="A12906" s="23"/>
      <c r="B12906" s="24"/>
      <c r="C12906" s="25"/>
      <c r="D12906" s="26"/>
      <c r="E12906" s="27"/>
      <c r="F12906" s="28"/>
    </row>
    <row r="12907" spans="1:6" x14ac:dyDescent="0.25">
      <c r="A12907" s="23"/>
      <c r="B12907" s="24"/>
      <c r="C12907" s="25"/>
      <c r="D12907" s="26"/>
      <c r="E12907" s="27"/>
      <c r="F12907" s="28"/>
    </row>
    <row r="12908" spans="1:6" x14ac:dyDescent="0.25">
      <c r="A12908" s="23"/>
      <c r="B12908" s="24"/>
      <c r="C12908" s="25"/>
      <c r="D12908" s="26"/>
      <c r="E12908" s="27"/>
      <c r="F12908" s="28"/>
    </row>
    <row r="12909" spans="1:6" x14ac:dyDescent="0.25">
      <c r="A12909" s="23"/>
      <c r="B12909" s="24"/>
      <c r="C12909" s="25"/>
      <c r="D12909" s="26"/>
      <c r="E12909" s="27"/>
      <c r="F12909" s="28"/>
    </row>
    <row r="12910" spans="1:6" x14ac:dyDescent="0.25">
      <c r="A12910" s="23"/>
      <c r="B12910" s="24"/>
      <c r="C12910" s="25"/>
      <c r="D12910" s="26"/>
      <c r="E12910" s="27"/>
      <c r="F12910" s="28"/>
    </row>
    <row r="12911" spans="1:6" x14ac:dyDescent="0.25">
      <c r="A12911" s="23"/>
      <c r="B12911" s="24"/>
      <c r="C12911" s="25"/>
      <c r="D12911" s="26"/>
      <c r="E12911" s="27"/>
      <c r="F12911" s="28"/>
    </row>
    <row r="12912" spans="1:6" x14ac:dyDescent="0.25">
      <c r="A12912" s="23"/>
      <c r="B12912" s="24"/>
      <c r="C12912" s="25"/>
      <c r="D12912" s="26"/>
      <c r="E12912" s="27"/>
      <c r="F12912" s="28"/>
    </row>
    <row r="12913" spans="1:6" x14ac:dyDescent="0.25">
      <c r="A12913" s="23"/>
      <c r="B12913" s="24"/>
      <c r="C12913" s="25"/>
      <c r="D12913" s="26"/>
      <c r="E12913" s="27"/>
      <c r="F12913" s="28"/>
    </row>
    <row r="12914" spans="1:6" x14ac:dyDescent="0.25">
      <c r="A12914" s="23"/>
      <c r="B12914" s="24"/>
      <c r="C12914" s="25"/>
      <c r="D12914" s="26"/>
      <c r="E12914" s="27"/>
      <c r="F12914" s="28"/>
    </row>
    <row r="12915" spans="1:6" x14ac:dyDescent="0.25">
      <c r="A12915" s="23"/>
      <c r="B12915" s="24"/>
      <c r="C12915" s="25"/>
      <c r="D12915" s="26"/>
      <c r="E12915" s="27"/>
      <c r="F12915" s="28"/>
    </row>
    <row r="12916" spans="1:6" x14ac:dyDescent="0.25">
      <c r="A12916" s="23"/>
      <c r="B12916" s="24"/>
      <c r="C12916" s="25"/>
      <c r="D12916" s="26"/>
      <c r="E12916" s="27"/>
      <c r="F12916" s="28"/>
    </row>
    <row r="12917" spans="1:6" x14ac:dyDescent="0.25">
      <c r="A12917" s="23"/>
      <c r="B12917" s="24"/>
      <c r="C12917" s="25"/>
      <c r="D12917" s="26"/>
      <c r="E12917" s="27"/>
      <c r="F12917" s="28"/>
    </row>
    <row r="12918" spans="1:6" x14ac:dyDescent="0.25">
      <c r="A12918" s="23"/>
      <c r="B12918" s="24"/>
      <c r="C12918" s="25"/>
      <c r="D12918" s="26"/>
      <c r="E12918" s="27"/>
      <c r="F12918" s="28"/>
    </row>
    <row r="12919" spans="1:6" x14ac:dyDescent="0.25">
      <c r="A12919" s="23"/>
      <c r="B12919" s="24"/>
      <c r="C12919" s="25"/>
      <c r="D12919" s="26"/>
      <c r="E12919" s="27"/>
      <c r="F12919" s="28"/>
    </row>
    <row r="12920" spans="1:6" x14ac:dyDescent="0.25">
      <c r="A12920" s="23"/>
      <c r="B12920" s="24"/>
      <c r="C12920" s="25"/>
      <c r="D12920" s="26"/>
      <c r="E12920" s="27"/>
      <c r="F12920" s="28"/>
    </row>
    <row r="12921" spans="1:6" x14ac:dyDescent="0.25">
      <c r="A12921" s="23"/>
      <c r="B12921" s="24"/>
      <c r="C12921" s="25"/>
      <c r="D12921" s="26"/>
      <c r="E12921" s="27"/>
      <c r="F12921" s="28"/>
    </row>
    <row r="12922" spans="1:6" x14ac:dyDescent="0.25">
      <c r="A12922" s="23"/>
      <c r="B12922" s="24"/>
      <c r="C12922" s="25"/>
      <c r="D12922" s="26"/>
      <c r="E12922" s="27"/>
      <c r="F12922" s="28"/>
    </row>
    <row r="12923" spans="1:6" x14ac:dyDescent="0.25">
      <c r="A12923" s="23"/>
      <c r="B12923" s="24"/>
      <c r="C12923" s="25"/>
      <c r="D12923" s="26"/>
      <c r="E12923" s="27"/>
      <c r="F12923" s="28"/>
    </row>
    <row r="12924" spans="1:6" x14ac:dyDescent="0.25">
      <c r="A12924" s="23"/>
      <c r="B12924" s="24"/>
      <c r="C12924" s="25"/>
      <c r="D12924" s="26"/>
      <c r="E12924" s="27"/>
      <c r="F12924" s="28"/>
    </row>
    <row r="12925" spans="1:6" x14ac:dyDescent="0.25">
      <c r="A12925" s="23"/>
      <c r="B12925" s="24"/>
      <c r="C12925" s="25"/>
      <c r="D12925" s="26"/>
      <c r="E12925" s="27"/>
      <c r="F12925" s="28"/>
    </row>
    <row r="12926" spans="1:6" x14ac:dyDescent="0.25">
      <c r="A12926" s="23"/>
      <c r="B12926" s="24"/>
      <c r="C12926" s="25"/>
      <c r="D12926" s="26"/>
      <c r="E12926" s="27"/>
      <c r="F12926" s="28"/>
    </row>
    <row r="12927" spans="1:6" x14ac:dyDescent="0.25">
      <c r="A12927" s="23"/>
      <c r="B12927" s="24"/>
      <c r="C12927" s="25"/>
      <c r="D12927" s="26"/>
      <c r="E12927" s="27"/>
      <c r="F12927" s="28"/>
    </row>
    <row r="12928" spans="1:6" x14ac:dyDescent="0.25">
      <c r="A12928" s="23"/>
      <c r="B12928" s="24"/>
      <c r="C12928" s="25"/>
      <c r="D12928" s="26"/>
      <c r="E12928" s="27"/>
      <c r="F12928" s="28"/>
    </row>
    <row r="12929" spans="1:6" x14ac:dyDescent="0.25">
      <c r="A12929" s="23"/>
      <c r="B12929" s="24"/>
      <c r="C12929" s="25"/>
      <c r="D12929" s="26"/>
      <c r="E12929" s="27"/>
      <c r="F12929" s="28"/>
    </row>
    <row r="12930" spans="1:6" x14ac:dyDescent="0.25">
      <c r="A12930" s="23"/>
      <c r="B12930" s="24"/>
      <c r="C12930" s="25"/>
      <c r="D12930" s="26"/>
      <c r="E12930" s="27"/>
      <c r="F12930" s="28"/>
    </row>
    <row r="12931" spans="1:6" x14ac:dyDescent="0.25">
      <c r="A12931" s="23"/>
      <c r="B12931" s="24"/>
      <c r="C12931" s="25"/>
      <c r="D12931" s="26"/>
      <c r="E12931" s="27"/>
      <c r="F12931" s="28"/>
    </row>
    <row r="12932" spans="1:6" x14ac:dyDescent="0.25">
      <c r="A12932" s="23"/>
      <c r="B12932" s="24"/>
      <c r="C12932" s="25"/>
      <c r="D12932" s="26"/>
      <c r="E12932" s="27"/>
      <c r="F12932" s="28"/>
    </row>
    <row r="12933" spans="1:6" x14ac:dyDescent="0.25">
      <c r="A12933" s="23"/>
      <c r="B12933" s="24"/>
      <c r="C12933" s="25"/>
      <c r="D12933" s="26"/>
      <c r="E12933" s="27"/>
      <c r="F12933" s="28"/>
    </row>
    <row r="12934" spans="1:6" x14ac:dyDescent="0.25">
      <c r="A12934" s="23"/>
      <c r="B12934" s="24"/>
      <c r="C12934" s="25"/>
      <c r="D12934" s="26"/>
      <c r="E12934" s="27"/>
      <c r="F12934" s="28"/>
    </row>
    <row r="12935" spans="1:6" x14ac:dyDescent="0.25">
      <c r="A12935" s="23"/>
      <c r="B12935" s="24"/>
      <c r="C12935" s="25"/>
      <c r="D12935" s="26"/>
      <c r="E12935" s="27"/>
      <c r="F12935" s="28"/>
    </row>
    <row r="12936" spans="1:6" x14ac:dyDescent="0.25">
      <c r="A12936" s="23"/>
      <c r="B12936" s="24"/>
      <c r="C12936" s="25"/>
      <c r="D12936" s="26"/>
      <c r="E12936" s="27"/>
      <c r="F12936" s="28"/>
    </row>
    <row r="12937" spans="1:6" x14ac:dyDescent="0.25">
      <c r="A12937" s="23"/>
      <c r="B12937" s="24"/>
      <c r="C12937" s="25"/>
      <c r="D12937" s="26"/>
      <c r="E12937" s="27"/>
      <c r="F12937" s="28"/>
    </row>
    <row r="12938" spans="1:6" x14ac:dyDescent="0.25">
      <c r="A12938" s="23"/>
      <c r="B12938" s="24"/>
      <c r="C12938" s="25"/>
      <c r="D12938" s="26"/>
      <c r="E12938" s="27"/>
      <c r="F12938" s="28"/>
    </row>
    <row r="12939" spans="1:6" x14ac:dyDescent="0.25">
      <c r="A12939" s="23"/>
      <c r="B12939" s="24"/>
      <c r="C12939" s="25"/>
      <c r="D12939" s="26"/>
      <c r="E12939" s="27"/>
      <c r="F12939" s="28"/>
    </row>
    <row r="12940" spans="1:6" x14ac:dyDescent="0.25">
      <c r="A12940" s="23"/>
      <c r="B12940" s="24"/>
      <c r="C12940" s="25"/>
      <c r="D12940" s="26"/>
      <c r="E12940" s="27"/>
      <c r="F12940" s="28"/>
    </row>
    <row r="12941" spans="1:6" x14ac:dyDescent="0.25">
      <c r="A12941" s="23"/>
      <c r="B12941" s="24"/>
      <c r="C12941" s="25"/>
      <c r="D12941" s="26"/>
      <c r="E12941" s="27"/>
      <c r="F12941" s="28"/>
    </row>
    <row r="12942" spans="1:6" x14ac:dyDescent="0.25">
      <c r="A12942" s="23"/>
      <c r="B12942" s="24"/>
      <c r="C12942" s="25"/>
      <c r="D12942" s="26"/>
      <c r="E12942" s="27"/>
      <c r="F12942" s="28"/>
    </row>
    <row r="12943" spans="1:6" x14ac:dyDescent="0.25">
      <c r="A12943" s="23"/>
      <c r="B12943" s="24"/>
      <c r="C12943" s="25"/>
      <c r="D12943" s="26"/>
      <c r="E12943" s="27"/>
      <c r="F12943" s="28"/>
    </row>
    <row r="12944" spans="1:6" x14ac:dyDescent="0.25">
      <c r="A12944" s="23"/>
      <c r="B12944" s="24"/>
      <c r="C12944" s="25"/>
      <c r="D12944" s="26"/>
      <c r="E12944" s="27"/>
      <c r="F12944" s="28"/>
    </row>
    <row r="12945" spans="1:6" x14ac:dyDescent="0.25">
      <c r="A12945" s="23"/>
      <c r="B12945" s="24"/>
      <c r="C12945" s="25"/>
      <c r="D12945" s="26"/>
      <c r="E12945" s="27"/>
      <c r="F12945" s="28"/>
    </row>
    <row r="12946" spans="1:6" x14ac:dyDescent="0.25">
      <c r="A12946" s="23"/>
      <c r="B12946" s="24"/>
      <c r="C12946" s="25"/>
      <c r="D12946" s="26"/>
      <c r="E12946" s="27"/>
      <c r="F12946" s="28"/>
    </row>
    <row r="12947" spans="1:6" x14ac:dyDescent="0.25">
      <c r="A12947" s="23"/>
      <c r="B12947" s="24"/>
      <c r="C12947" s="25"/>
      <c r="D12947" s="26"/>
      <c r="E12947" s="27"/>
      <c r="F12947" s="28"/>
    </row>
    <row r="12948" spans="1:6" x14ac:dyDescent="0.25">
      <c r="A12948" s="23"/>
      <c r="B12948" s="24"/>
      <c r="C12948" s="25"/>
      <c r="D12948" s="26"/>
      <c r="E12948" s="27"/>
      <c r="F12948" s="28"/>
    </row>
    <row r="12949" spans="1:6" x14ac:dyDescent="0.25">
      <c r="A12949" s="23"/>
      <c r="B12949" s="24"/>
      <c r="C12949" s="25"/>
      <c r="D12949" s="26"/>
      <c r="E12949" s="27"/>
      <c r="F12949" s="28"/>
    </row>
    <row r="12950" spans="1:6" x14ac:dyDescent="0.25">
      <c r="A12950" s="23"/>
      <c r="B12950" s="24"/>
      <c r="C12950" s="25"/>
      <c r="D12950" s="26"/>
      <c r="E12950" s="27"/>
      <c r="F12950" s="28"/>
    </row>
    <row r="12951" spans="1:6" x14ac:dyDescent="0.25">
      <c r="A12951" s="23"/>
      <c r="B12951" s="24"/>
      <c r="C12951" s="25"/>
      <c r="D12951" s="26"/>
      <c r="E12951" s="27"/>
      <c r="F12951" s="28"/>
    </row>
    <row r="12952" spans="1:6" x14ac:dyDescent="0.25">
      <c r="A12952" s="23"/>
      <c r="B12952" s="24"/>
      <c r="C12952" s="25"/>
      <c r="D12952" s="26"/>
      <c r="E12952" s="27"/>
      <c r="F12952" s="28"/>
    </row>
    <row r="12953" spans="1:6" x14ac:dyDescent="0.25">
      <c r="A12953" s="23"/>
      <c r="B12953" s="24"/>
      <c r="C12953" s="25"/>
      <c r="D12953" s="26"/>
      <c r="E12953" s="27"/>
      <c r="F12953" s="28"/>
    </row>
    <row r="12954" spans="1:6" x14ac:dyDescent="0.25">
      <c r="A12954" s="23"/>
      <c r="B12954" s="24"/>
      <c r="C12954" s="25"/>
      <c r="D12954" s="26"/>
      <c r="E12954" s="27"/>
      <c r="F12954" s="28"/>
    </row>
    <row r="12955" spans="1:6" x14ac:dyDescent="0.25">
      <c r="A12955" s="23"/>
      <c r="B12955" s="24"/>
      <c r="C12955" s="25"/>
      <c r="D12955" s="26"/>
      <c r="E12955" s="27"/>
      <c r="F12955" s="28"/>
    </row>
    <row r="12956" spans="1:6" x14ac:dyDescent="0.25">
      <c r="A12956" s="23"/>
      <c r="B12956" s="24"/>
      <c r="C12956" s="25"/>
      <c r="D12956" s="26"/>
      <c r="E12956" s="27"/>
      <c r="F12956" s="28"/>
    </row>
    <row r="12957" spans="1:6" x14ac:dyDescent="0.25">
      <c r="A12957" s="23"/>
      <c r="B12957" s="24"/>
      <c r="C12957" s="25"/>
      <c r="D12957" s="26"/>
      <c r="E12957" s="27"/>
      <c r="F12957" s="28"/>
    </row>
    <row r="12958" spans="1:6" x14ac:dyDescent="0.25">
      <c r="A12958" s="23"/>
      <c r="B12958" s="24"/>
      <c r="C12958" s="25"/>
      <c r="D12958" s="26"/>
      <c r="E12958" s="27"/>
      <c r="F12958" s="28"/>
    </row>
    <row r="12959" spans="1:6" x14ac:dyDescent="0.25">
      <c r="A12959" s="23"/>
      <c r="B12959" s="24"/>
      <c r="C12959" s="25"/>
      <c r="D12959" s="26"/>
      <c r="E12959" s="27"/>
      <c r="F12959" s="28"/>
    </row>
    <row r="12960" spans="1:6" x14ac:dyDescent="0.25">
      <c r="A12960" s="23"/>
      <c r="B12960" s="24"/>
      <c r="C12960" s="25"/>
      <c r="D12960" s="26"/>
      <c r="E12960" s="27"/>
      <c r="F12960" s="28"/>
    </row>
    <row r="12961" spans="1:6" x14ac:dyDescent="0.25">
      <c r="A12961" s="23"/>
      <c r="B12961" s="24"/>
      <c r="C12961" s="25"/>
      <c r="D12961" s="26"/>
      <c r="E12961" s="27"/>
      <c r="F12961" s="28"/>
    </row>
    <row r="12962" spans="1:6" x14ac:dyDescent="0.25">
      <c r="A12962" s="23"/>
      <c r="B12962" s="24"/>
      <c r="C12962" s="25"/>
      <c r="D12962" s="26"/>
      <c r="E12962" s="27"/>
      <c r="F12962" s="28"/>
    </row>
    <row r="12963" spans="1:6" x14ac:dyDescent="0.25">
      <c r="A12963" s="23"/>
      <c r="B12963" s="24"/>
      <c r="C12963" s="25"/>
      <c r="D12963" s="26"/>
      <c r="E12963" s="27"/>
      <c r="F12963" s="28"/>
    </row>
    <row r="12964" spans="1:6" x14ac:dyDescent="0.25">
      <c r="A12964" s="23"/>
      <c r="B12964" s="24"/>
      <c r="C12964" s="25"/>
      <c r="D12964" s="26"/>
      <c r="E12964" s="27"/>
      <c r="F12964" s="28"/>
    </row>
    <row r="12965" spans="1:6" x14ac:dyDescent="0.25">
      <c r="A12965" s="23"/>
      <c r="B12965" s="24"/>
      <c r="C12965" s="25"/>
      <c r="D12965" s="26"/>
      <c r="E12965" s="27"/>
      <c r="F12965" s="28"/>
    </row>
    <row r="12966" spans="1:6" x14ac:dyDescent="0.25">
      <c r="A12966" s="23"/>
      <c r="B12966" s="24"/>
      <c r="C12966" s="25"/>
      <c r="D12966" s="26"/>
      <c r="E12966" s="27"/>
      <c r="F12966" s="28"/>
    </row>
    <row r="12967" spans="1:6" x14ac:dyDescent="0.25">
      <c r="A12967" s="23"/>
      <c r="B12967" s="24"/>
      <c r="C12967" s="25"/>
      <c r="D12967" s="26"/>
      <c r="E12967" s="27"/>
      <c r="F12967" s="28"/>
    </row>
    <row r="12968" spans="1:6" x14ac:dyDescent="0.25">
      <c r="A12968" s="23"/>
      <c r="B12968" s="24"/>
      <c r="C12968" s="25"/>
      <c r="D12968" s="26"/>
      <c r="E12968" s="27"/>
      <c r="F12968" s="28"/>
    </row>
    <row r="12969" spans="1:6" x14ac:dyDescent="0.25">
      <c r="A12969" s="23"/>
      <c r="B12969" s="24"/>
      <c r="C12969" s="25"/>
      <c r="D12969" s="26"/>
      <c r="E12969" s="27"/>
      <c r="F12969" s="28"/>
    </row>
    <row r="12970" spans="1:6" x14ac:dyDescent="0.25">
      <c r="A12970" s="23"/>
      <c r="B12970" s="24"/>
      <c r="C12970" s="25"/>
      <c r="D12970" s="26"/>
      <c r="E12970" s="27"/>
      <c r="F12970" s="28"/>
    </row>
    <row r="12971" spans="1:6" x14ac:dyDescent="0.25">
      <c r="A12971" s="23"/>
      <c r="B12971" s="24"/>
      <c r="C12971" s="25"/>
      <c r="D12971" s="26"/>
      <c r="E12971" s="27"/>
      <c r="F12971" s="28"/>
    </row>
    <row r="12972" spans="1:6" x14ac:dyDescent="0.25">
      <c r="A12972" s="23"/>
      <c r="B12972" s="24"/>
      <c r="C12972" s="25"/>
      <c r="D12972" s="26"/>
      <c r="E12972" s="27"/>
      <c r="F12972" s="28"/>
    </row>
    <row r="12973" spans="1:6" x14ac:dyDescent="0.25">
      <c r="A12973" s="23"/>
      <c r="B12973" s="24"/>
      <c r="C12973" s="25"/>
      <c r="D12973" s="26"/>
      <c r="E12973" s="27"/>
      <c r="F12973" s="28"/>
    </row>
    <row r="12974" spans="1:6" x14ac:dyDescent="0.25">
      <c r="A12974" s="23"/>
      <c r="B12974" s="24"/>
      <c r="C12974" s="25"/>
      <c r="D12974" s="26"/>
      <c r="E12974" s="27"/>
      <c r="F12974" s="28"/>
    </row>
    <row r="12975" spans="1:6" x14ac:dyDescent="0.25">
      <c r="A12975" s="23"/>
      <c r="B12975" s="24"/>
      <c r="C12975" s="25"/>
      <c r="D12975" s="26"/>
      <c r="E12975" s="27"/>
      <c r="F12975" s="28"/>
    </row>
    <row r="12976" spans="1:6" x14ac:dyDescent="0.25">
      <c r="A12976" s="23"/>
      <c r="B12976" s="24"/>
      <c r="C12976" s="25"/>
      <c r="D12976" s="26"/>
      <c r="E12976" s="27"/>
      <c r="F12976" s="28"/>
    </row>
    <row r="12977" spans="1:6" x14ac:dyDescent="0.25">
      <c r="A12977" s="23"/>
      <c r="B12977" s="24"/>
      <c r="C12977" s="25"/>
      <c r="D12977" s="26"/>
      <c r="E12977" s="27"/>
      <c r="F12977" s="28"/>
    </row>
    <row r="12978" spans="1:6" x14ac:dyDescent="0.25">
      <c r="A12978" s="23"/>
      <c r="B12978" s="24"/>
      <c r="C12978" s="25"/>
      <c r="D12978" s="26"/>
      <c r="E12978" s="27"/>
      <c r="F12978" s="28"/>
    </row>
    <row r="12979" spans="1:6" x14ac:dyDescent="0.25">
      <c r="A12979" s="23"/>
      <c r="B12979" s="24"/>
      <c r="C12979" s="25"/>
      <c r="D12979" s="26"/>
      <c r="E12979" s="27"/>
      <c r="F12979" s="28"/>
    </row>
    <row r="12980" spans="1:6" x14ac:dyDescent="0.25">
      <c r="A12980" s="23"/>
      <c r="B12980" s="24"/>
      <c r="C12980" s="25"/>
      <c r="D12980" s="26"/>
      <c r="E12980" s="27"/>
      <c r="F12980" s="28"/>
    </row>
    <row r="12981" spans="1:6" x14ac:dyDescent="0.25">
      <c r="A12981" s="23"/>
      <c r="B12981" s="24"/>
      <c r="C12981" s="25"/>
      <c r="D12981" s="26"/>
      <c r="E12981" s="27"/>
      <c r="F12981" s="28"/>
    </row>
    <row r="12982" spans="1:6" x14ac:dyDescent="0.25">
      <c r="A12982" s="23"/>
      <c r="B12982" s="24"/>
      <c r="C12982" s="25"/>
      <c r="D12982" s="26"/>
      <c r="E12982" s="27"/>
      <c r="F12982" s="28"/>
    </row>
    <row r="12983" spans="1:6" x14ac:dyDescent="0.25">
      <c r="A12983" s="23"/>
      <c r="B12983" s="24"/>
      <c r="C12983" s="25"/>
      <c r="D12983" s="26"/>
      <c r="E12983" s="27"/>
      <c r="F12983" s="28"/>
    </row>
    <row r="12984" spans="1:6" x14ac:dyDescent="0.25">
      <c r="A12984" s="23"/>
      <c r="B12984" s="24"/>
      <c r="C12984" s="25"/>
      <c r="D12984" s="26"/>
      <c r="E12984" s="27"/>
      <c r="F12984" s="28"/>
    </row>
    <row r="12985" spans="1:6" x14ac:dyDescent="0.25">
      <c r="A12985" s="23"/>
      <c r="B12985" s="24"/>
      <c r="C12985" s="25"/>
      <c r="D12985" s="26"/>
      <c r="E12985" s="27"/>
      <c r="F12985" s="28"/>
    </row>
    <row r="12986" spans="1:6" x14ac:dyDescent="0.25">
      <c r="A12986" s="23"/>
      <c r="B12986" s="24"/>
      <c r="C12986" s="25"/>
      <c r="D12986" s="26"/>
      <c r="E12986" s="27"/>
      <c r="F12986" s="28"/>
    </row>
    <row r="12987" spans="1:6" x14ac:dyDescent="0.25">
      <c r="A12987" s="23"/>
      <c r="B12987" s="24"/>
      <c r="C12987" s="25"/>
      <c r="D12987" s="26"/>
      <c r="E12987" s="27"/>
      <c r="F12987" s="28"/>
    </row>
    <row r="12988" spans="1:6" x14ac:dyDescent="0.25">
      <c r="A12988" s="23"/>
      <c r="B12988" s="24"/>
      <c r="C12988" s="25"/>
      <c r="D12988" s="26"/>
      <c r="E12988" s="27"/>
      <c r="F12988" s="28"/>
    </row>
    <row r="12989" spans="1:6" x14ac:dyDescent="0.25">
      <c r="A12989" s="23"/>
      <c r="B12989" s="24"/>
      <c r="C12989" s="25"/>
      <c r="D12989" s="26"/>
      <c r="E12989" s="27"/>
      <c r="F12989" s="28"/>
    </row>
    <row r="12990" spans="1:6" x14ac:dyDescent="0.25">
      <c r="A12990" s="23"/>
      <c r="B12990" s="24"/>
      <c r="C12990" s="25"/>
      <c r="D12990" s="26"/>
      <c r="E12990" s="27"/>
      <c r="F12990" s="28"/>
    </row>
    <row r="12991" spans="1:6" x14ac:dyDescent="0.25">
      <c r="A12991" s="23"/>
      <c r="B12991" s="24"/>
      <c r="C12991" s="25"/>
      <c r="D12991" s="26"/>
      <c r="E12991" s="27"/>
      <c r="F12991" s="28"/>
    </row>
    <row r="12992" spans="1:6" x14ac:dyDescent="0.25">
      <c r="A12992" s="23"/>
      <c r="B12992" s="24"/>
      <c r="C12992" s="25"/>
      <c r="D12992" s="26"/>
      <c r="E12992" s="27"/>
      <c r="F12992" s="28"/>
    </row>
    <row r="12993" spans="1:6" x14ac:dyDescent="0.25">
      <c r="A12993" s="23"/>
      <c r="B12993" s="24"/>
      <c r="C12993" s="25"/>
      <c r="D12993" s="26"/>
      <c r="E12993" s="27"/>
      <c r="F12993" s="28"/>
    </row>
    <row r="12994" spans="1:6" x14ac:dyDescent="0.25">
      <c r="A12994" s="23"/>
      <c r="B12994" s="24"/>
      <c r="C12994" s="25"/>
      <c r="D12994" s="26"/>
      <c r="E12994" s="27"/>
      <c r="F12994" s="28"/>
    </row>
    <row r="12995" spans="1:6" x14ac:dyDescent="0.25">
      <c r="A12995" s="23"/>
      <c r="B12995" s="24"/>
      <c r="C12995" s="25"/>
      <c r="D12995" s="26"/>
      <c r="E12995" s="27"/>
      <c r="F12995" s="28"/>
    </row>
    <row r="12996" spans="1:6" x14ac:dyDescent="0.25">
      <c r="A12996" s="23"/>
      <c r="B12996" s="24"/>
      <c r="C12996" s="25"/>
      <c r="D12996" s="26"/>
      <c r="E12996" s="27"/>
      <c r="F12996" s="28"/>
    </row>
    <row r="12997" spans="1:6" x14ac:dyDescent="0.25">
      <c r="A12997" s="23"/>
      <c r="B12997" s="24"/>
      <c r="C12997" s="25"/>
      <c r="D12997" s="26"/>
      <c r="E12997" s="27"/>
      <c r="F12997" s="28"/>
    </row>
    <row r="12998" spans="1:6" x14ac:dyDescent="0.25">
      <c r="A12998" s="23"/>
      <c r="B12998" s="24"/>
      <c r="C12998" s="25"/>
      <c r="D12998" s="26"/>
      <c r="E12998" s="27"/>
      <c r="F12998" s="28"/>
    </row>
    <row r="12999" spans="1:6" x14ac:dyDescent="0.25">
      <c r="A12999" s="23"/>
      <c r="B12999" s="24"/>
      <c r="C12999" s="25"/>
      <c r="D12999" s="26"/>
      <c r="E12999" s="27"/>
      <c r="F12999" s="28"/>
    </row>
    <row r="13000" spans="1:6" x14ac:dyDescent="0.25">
      <c r="A13000" s="23"/>
      <c r="B13000" s="24"/>
      <c r="C13000" s="25"/>
      <c r="D13000" s="26"/>
      <c r="E13000" s="27"/>
      <c r="F13000" s="28"/>
    </row>
    <row r="13001" spans="1:6" x14ac:dyDescent="0.25">
      <c r="A13001" s="23"/>
      <c r="B13001" s="24"/>
      <c r="C13001" s="25"/>
      <c r="D13001" s="26"/>
      <c r="E13001" s="27"/>
      <c r="F13001" s="28"/>
    </row>
    <row r="13002" spans="1:6" x14ac:dyDescent="0.25">
      <c r="A13002" s="23"/>
      <c r="B13002" s="24"/>
      <c r="C13002" s="25"/>
      <c r="D13002" s="26"/>
      <c r="E13002" s="27"/>
      <c r="F13002" s="28"/>
    </row>
    <row r="13003" spans="1:6" x14ac:dyDescent="0.25">
      <c r="A13003" s="23"/>
      <c r="B13003" s="24"/>
      <c r="C13003" s="25"/>
      <c r="D13003" s="26"/>
      <c r="E13003" s="27"/>
      <c r="F13003" s="28"/>
    </row>
    <row r="13004" spans="1:6" x14ac:dyDescent="0.25">
      <c r="A13004" s="23"/>
      <c r="B13004" s="24"/>
      <c r="C13004" s="25"/>
      <c r="D13004" s="26"/>
      <c r="E13004" s="27"/>
      <c r="F13004" s="28"/>
    </row>
    <row r="13005" spans="1:6" x14ac:dyDescent="0.25">
      <c r="A13005" s="23"/>
      <c r="B13005" s="24"/>
      <c r="C13005" s="25"/>
      <c r="D13005" s="26"/>
      <c r="E13005" s="27"/>
      <c r="F13005" s="28"/>
    </row>
    <row r="13006" spans="1:6" x14ac:dyDescent="0.25">
      <c r="A13006" s="23"/>
      <c r="B13006" s="24"/>
      <c r="C13006" s="25"/>
      <c r="D13006" s="26"/>
      <c r="E13006" s="27"/>
      <c r="F13006" s="28"/>
    </row>
    <row r="13007" spans="1:6" x14ac:dyDescent="0.25">
      <c r="A13007" s="23"/>
      <c r="B13007" s="24"/>
      <c r="C13007" s="25"/>
      <c r="D13007" s="26"/>
      <c r="E13007" s="27"/>
      <c r="F13007" s="28"/>
    </row>
    <row r="13008" spans="1:6" x14ac:dyDescent="0.25">
      <c r="A13008" s="23"/>
      <c r="B13008" s="24"/>
      <c r="C13008" s="25"/>
      <c r="D13008" s="26"/>
      <c r="E13008" s="27"/>
      <c r="F13008" s="28"/>
    </row>
    <row r="13009" spans="1:6" x14ac:dyDescent="0.25">
      <c r="A13009" s="23"/>
      <c r="B13009" s="24"/>
      <c r="C13009" s="25"/>
      <c r="D13009" s="26"/>
      <c r="E13009" s="27"/>
      <c r="F13009" s="28"/>
    </row>
    <row r="13010" spans="1:6" x14ac:dyDescent="0.25">
      <c r="A13010" s="23"/>
      <c r="B13010" s="24"/>
      <c r="C13010" s="25"/>
      <c r="D13010" s="26"/>
      <c r="E13010" s="27"/>
      <c r="F13010" s="28"/>
    </row>
    <row r="13011" spans="1:6" x14ac:dyDescent="0.25">
      <c r="A13011" s="23"/>
      <c r="B13011" s="24"/>
      <c r="C13011" s="25"/>
      <c r="D13011" s="26"/>
      <c r="E13011" s="27"/>
      <c r="F13011" s="28"/>
    </row>
    <row r="13012" spans="1:6" x14ac:dyDescent="0.25">
      <c r="A13012" s="23"/>
      <c r="B13012" s="24"/>
      <c r="C13012" s="25"/>
      <c r="D13012" s="26"/>
      <c r="E13012" s="27"/>
      <c r="F13012" s="28"/>
    </row>
    <row r="13013" spans="1:6" x14ac:dyDescent="0.25">
      <c r="A13013" s="23"/>
      <c r="B13013" s="24"/>
      <c r="C13013" s="25"/>
      <c r="D13013" s="26"/>
      <c r="E13013" s="27"/>
      <c r="F13013" s="28"/>
    </row>
    <row r="13014" spans="1:6" x14ac:dyDescent="0.25">
      <c r="A13014" s="23"/>
      <c r="B13014" s="24"/>
      <c r="C13014" s="25"/>
      <c r="D13014" s="26"/>
      <c r="E13014" s="27"/>
      <c r="F13014" s="28"/>
    </row>
    <row r="13015" spans="1:6" x14ac:dyDescent="0.25">
      <c r="A13015" s="23"/>
      <c r="B13015" s="24"/>
      <c r="C13015" s="25"/>
      <c r="D13015" s="26"/>
      <c r="E13015" s="27"/>
      <c r="F13015" s="28"/>
    </row>
    <row r="13016" spans="1:6" x14ac:dyDescent="0.25">
      <c r="A13016" s="23"/>
      <c r="B13016" s="24"/>
      <c r="C13016" s="25"/>
      <c r="D13016" s="26"/>
      <c r="E13016" s="27"/>
      <c r="F13016" s="28"/>
    </row>
    <row r="13017" spans="1:6" x14ac:dyDescent="0.25">
      <c r="A13017" s="23"/>
      <c r="B13017" s="24"/>
      <c r="C13017" s="25"/>
      <c r="D13017" s="26"/>
      <c r="E13017" s="27"/>
      <c r="F13017" s="28"/>
    </row>
    <row r="13018" spans="1:6" x14ac:dyDescent="0.25">
      <c r="A13018" s="23"/>
      <c r="B13018" s="24"/>
      <c r="C13018" s="25"/>
      <c r="D13018" s="26"/>
      <c r="E13018" s="27"/>
      <c r="F13018" s="28"/>
    </row>
    <row r="13019" spans="1:6" x14ac:dyDescent="0.25">
      <c r="A13019" s="23"/>
      <c r="B13019" s="24"/>
      <c r="C13019" s="25"/>
      <c r="D13019" s="26"/>
      <c r="E13019" s="27"/>
      <c r="F13019" s="28"/>
    </row>
    <row r="13020" spans="1:6" x14ac:dyDescent="0.25">
      <c r="A13020" s="23"/>
      <c r="B13020" s="24"/>
      <c r="C13020" s="25"/>
      <c r="D13020" s="26"/>
      <c r="E13020" s="27"/>
      <c r="F13020" s="28"/>
    </row>
    <row r="13021" spans="1:6" x14ac:dyDescent="0.25">
      <c r="A13021" s="23"/>
      <c r="B13021" s="24"/>
      <c r="C13021" s="25"/>
      <c r="D13021" s="26"/>
      <c r="E13021" s="27"/>
      <c r="F13021" s="28"/>
    </row>
    <row r="13022" spans="1:6" x14ac:dyDescent="0.25">
      <c r="A13022" s="23"/>
      <c r="B13022" s="24"/>
      <c r="C13022" s="25"/>
      <c r="D13022" s="26"/>
      <c r="E13022" s="27"/>
      <c r="F13022" s="28"/>
    </row>
    <row r="13023" spans="1:6" x14ac:dyDescent="0.25">
      <c r="A13023" s="23"/>
      <c r="B13023" s="24"/>
      <c r="C13023" s="25"/>
      <c r="D13023" s="26"/>
      <c r="E13023" s="27"/>
      <c r="F13023" s="28"/>
    </row>
    <row r="13024" spans="1:6" x14ac:dyDescent="0.25">
      <c r="A13024" s="23"/>
      <c r="B13024" s="24"/>
      <c r="C13024" s="25"/>
      <c r="D13024" s="26"/>
      <c r="E13024" s="27"/>
      <c r="F13024" s="28"/>
    </row>
    <row r="13025" spans="1:6" x14ac:dyDescent="0.25">
      <c r="A13025" s="23"/>
      <c r="B13025" s="24"/>
      <c r="C13025" s="25"/>
      <c r="D13025" s="26"/>
      <c r="E13025" s="27"/>
      <c r="F13025" s="28"/>
    </row>
    <row r="13026" spans="1:6" x14ac:dyDescent="0.25">
      <c r="A13026" s="23"/>
      <c r="B13026" s="24"/>
      <c r="C13026" s="25"/>
      <c r="D13026" s="26"/>
      <c r="E13026" s="27"/>
      <c r="F13026" s="28"/>
    </row>
    <row r="13027" spans="1:6" x14ac:dyDescent="0.25">
      <c r="A13027" s="23"/>
      <c r="B13027" s="24"/>
      <c r="C13027" s="25"/>
      <c r="D13027" s="26"/>
      <c r="E13027" s="27"/>
      <c r="F13027" s="28"/>
    </row>
    <row r="13028" spans="1:6" x14ac:dyDescent="0.25">
      <c r="A13028" s="23"/>
      <c r="B13028" s="24"/>
      <c r="C13028" s="25"/>
      <c r="D13028" s="26"/>
      <c r="E13028" s="27"/>
      <c r="F13028" s="28"/>
    </row>
    <row r="13029" spans="1:6" x14ac:dyDescent="0.25">
      <c r="A13029" s="23"/>
      <c r="B13029" s="24"/>
      <c r="C13029" s="25"/>
      <c r="D13029" s="26"/>
      <c r="E13029" s="27"/>
      <c r="F13029" s="28"/>
    </row>
    <row r="13030" spans="1:6" x14ac:dyDescent="0.25">
      <c r="A13030" s="23"/>
      <c r="B13030" s="24"/>
      <c r="C13030" s="25"/>
      <c r="D13030" s="26"/>
      <c r="E13030" s="27"/>
      <c r="F13030" s="28"/>
    </row>
    <row r="13031" spans="1:6" x14ac:dyDescent="0.25">
      <c r="A13031" s="23"/>
      <c r="B13031" s="24"/>
      <c r="C13031" s="25"/>
      <c r="D13031" s="26"/>
      <c r="E13031" s="27"/>
      <c r="F13031" s="28"/>
    </row>
    <row r="13032" spans="1:6" x14ac:dyDescent="0.25">
      <c r="A13032" s="23"/>
      <c r="B13032" s="24"/>
      <c r="C13032" s="25"/>
      <c r="D13032" s="26"/>
      <c r="E13032" s="27"/>
      <c r="F13032" s="28"/>
    </row>
    <row r="13033" spans="1:6" x14ac:dyDescent="0.25">
      <c r="A13033" s="23"/>
      <c r="B13033" s="24"/>
      <c r="C13033" s="25"/>
      <c r="D13033" s="26"/>
      <c r="E13033" s="27"/>
      <c r="F13033" s="28"/>
    </row>
    <row r="13034" spans="1:6" x14ac:dyDescent="0.25">
      <c r="A13034" s="23"/>
      <c r="B13034" s="24"/>
      <c r="C13034" s="25"/>
      <c r="D13034" s="26"/>
      <c r="E13034" s="27"/>
      <c r="F13034" s="28"/>
    </row>
    <row r="13035" spans="1:6" x14ac:dyDescent="0.25">
      <c r="A13035" s="23"/>
      <c r="B13035" s="24"/>
      <c r="C13035" s="25"/>
      <c r="D13035" s="26"/>
      <c r="E13035" s="27"/>
      <c r="F13035" s="28"/>
    </row>
    <row r="13036" spans="1:6" x14ac:dyDescent="0.25">
      <c r="A13036" s="23"/>
      <c r="B13036" s="24"/>
      <c r="C13036" s="25"/>
      <c r="D13036" s="26"/>
      <c r="E13036" s="27"/>
      <c r="F13036" s="28"/>
    </row>
    <row r="13037" spans="1:6" x14ac:dyDescent="0.25">
      <c r="A13037" s="23"/>
      <c r="B13037" s="24"/>
      <c r="C13037" s="25"/>
      <c r="D13037" s="26"/>
      <c r="E13037" s="27"/>
      <c r="F13037" s="28"/>
    </row>
    <row r="13038" spans="1:6" x14ac:dyDescent="0.25">
      <c r="A13038" s="23"/>
      <c r="B13038" s="24"/>
      <c r="C13038" s="25"/>
      <c r="D13038" s="26"/>
      <c r="E13038" s="27"/>
      <c r="F13038" s="28"/>
    </row>
    <row r="13039" spans="1:6" x14ac:dyDescent="0.25">
      <c r="A13039" s="23"/>
      <c r="B13039" s="24"/>
      <c r="C13039" s="25"/>
      <c r="D13039" s="26"/>
      <c r="E13039" s="27"/>
      <c r="F13039" s="28"/>
    </row>
    <row r="13040" spans="1:6" x14ac:dyDescent="0.25">
      <c r="A13040" s="23"/>
      <c r="B13040" s="24"/>
      <c r="C13040" s="25"/>
      <c r="D13040" s="26"/>
      <c r="E13040" s="27"/>
      <c r="F13040" s="28"/>
    </row>
    <row r="13041" spans="1:6" x14ac:dyDescent="0.25">
      <c r="A13041" s="23"/>
      <c r="B13041" s="24"/>
      <c r="C13041" s="25"/>
      <c r="D13041" s="26"/>
      <c r="E13041" s="27"/>
      <c r="F13041" s="28"/>
    </row>
    <row r="13042" spans="1:6" x14ac:dyDescent="0.25">
      <c r="A13042" s="23"/>
      <c r="B13042" s="24"/>
      <c r="C13042" s="25"/>
      <c r="D13042" s="26"/>
      <c r="E13042" s="27"/>
      <c r="F13042" s="28"/>
    </row>
    <row r="13043" spans="1:6" x14ac:dyDescent="0.25">
      <c r="A13043" s="23"/>
      <c r="B13043" s="24"/>
      <c r="C13043" s="25"/>
      <c r="D13043" s="26"/>
      <c r="E13043" s="27"/>
      <c r="F13043" s="28"/>
    </row>
    <row r="13044" spans="1:6" x14ac:dyDescent="0.25">
      <c r="A13044" s="23"/>
      <c r="B13044" s="24"/>
      <c r="C13044" s="25"/>
      <c r="D13044" s="26"/>
      <c r="E13044" s="27"/>
      <c r="F13044" s="28"/>
    </row>
    <row r="13045" spans="1:6" x14ac:dyDescent="0.25">
      <c r="A13045" s="23"/>
      <c r="B13045" s="24"/>
      <c r="C13045" s="25"/>
      <c r="D13045" s="26"/>
      <c r="E13045" s="27"/>
      <c r="F13045" s="28"/>
    </row>
    <row r="13046" spans="1:6" x14ac:dyDescent="0.25">
      <c r="A13046" s="23"/>
      <c r="B13046" s="24"/>
      <c r="C13046" s="25"/>
      <c r="D13046" s="26"/>
      <c r="E13046" s="27"/>
      <c r="F13046" s="28"/>
    </row>
    <row r="13047" spans="1:6" x14ac:dyDescent="0.25">
      <c r="A13047" s="23"/>
      <c r="B13047" s="24"/>
      <c r="C13047" s="25"/>
      <c r="D13047" s="26"/>
      <c r="E13047" s="27"/>
      <c r="F13047" s="28"/>
    </row>
    <row r="13048" spans="1:6" x14ac:dyDescent="0.25">
      <c r="A13048" s="23"/>
      <c r="B13048" s="24"/>
      <c r="C13048" s="25"/>
      <c r="D13048" s="26"/>
      <c r="E13048" s="27"/>
      <c r="F13048" s="28"/>
    </row>
    <row r="13049" spans="1:6" x14ac:dyDescent="0.25">
      <c r="A13049" s="23"/>
      <c r="B13049" s="24"/>
      <c r="C13049" s="25"/>
      <c r="D13049" s="26"/>
      <c r="E13049" s="27"/>
      <c r="F13049" s="28"/>
    </row>
    <row r="13050" spans="1:6" x14ac:dyDescent="0.25">
      <c r="A13050" s="23"/>
      <c r="B13050" s="24"/>
      <c r="C13050" s="25"/>
      <c r="D13050" s="26"/>
      <c r="E13050" s="27"/>
      <c r="F13050" s="28"/>
    </row>
    <row r="13051" spans="1:6" x14ac:dyDescent="0.25">
      <c r="A13051" s="23"/>
      <c r="B13051" s="24"/>
      <c r="C13051" s="25"/>
      <c r="D13051" s="26"/>
      <c r="E13051" s="27"/>
      <c r="F13051" s="28"/>
    </row>
    <row r="13052" spans="1:6" x14ac:dyDescent="0.25">
      <c r="A13052" s="23"/>
      <c r="B13052" s="24"/>
      <c r="C13052" s="25"/>
      <c r="D13052" s="26"/>
      <c r="E13052" s="27"/>
      <c r="F13052" s="28"/>
    </row>
    <row r="13053" spans="1:6" x14ac:dyDescent="0.25">
      <c r="A13053" s="23"/>
      <c r="B13053" s="24"/>
      <c r="C13053" s="25"/>
      <c r="D13053" s="26"/>
      <c r="E13053" s="27"/>
      <c r="F13053" s="28"/>
    </row>
    <row r="13054" spans="1:6" x14ac:dyDescent="0.25">
      <c r="A13054" s="23"/>
      <c r="B13054" s="24"/>
      <c r="C13054" s="25"/>
      <c r="D13054" s="26"/>
      <c r="E13054" s="27"/>
      <c r="F13054" s="28"/>
    </row>
    <row r="13055" spans="1:6" x14ac:dyDescent="0.25">
      <c r="A13055" s="23"/>
      <c r="B13055" s="24"/>
      <c r="C13055" s="25"/>
      <c r="D13055" s="26"/>
      <c r="E13055" s="27"/>
      <c r="F13055" s="28"/>
    </row>
    <row r="13056" spans="1:6" x14ac:dyDescent="0.25">
      <c r="A13056" s="23"/>
      <c r="B13056" s="24"/>
      <c r="C13056" s="25"/>
      <c r="D13056" s="26"/>
      <c r="E13056" s="27"/>
      <c r="F13056" s="28"/>
    </row>
    <row r="13057" spans="1:6" x14ac:dyDescent="0.25">
      <c r="A13057" s="23"/>
      <c r="B13057" s="24"/>
      <c r="C13057" s="25"/>
      <c r="D13057" s="26"/>
      <c r="E13057" s="27"/>
      <c r="F13057" s="28"/>
    </row>
    <row r="13058" spans="1:6" x14ac:dyDescent="0.25">
      <c r="A13058" s="23"/>
      <c r="B13058" s="24"/>
      <c r="C13058" s="25"/>
      <c r="D13058" s="26"/>
      <c r="E13058" s="27"/>
      <c r="F13058" s="28"/>
    </row>
    <row r="13059" spans="1:6" x14ac:dyDescent="0.25">
      <c r="A13059" s="23"/>
      <c r="B13059" s="24"/>
      <c r="C13059" s="25"/>
      <c r="D13059" s="26"/>
      <c r="E13059" s="27"/>
      <c r="F13059" s="28"/>
    </row>
    <row r="13060" spans="1:6" x14ac:dyDescent="0.25">
      <c r="A13060" s="23"/>
      <c r="B13060" s="24"/>
      <c r="C13060" s="25"/>
      <c r="D13060" s="26"/>
      <c r="E13060" s="27"/>
      <c r="F13060" s="28"/>
    </row>
    <row r="13061" spans="1:6" x14ac:dyDescent="0.25">
      <c r="A13061" s="23"/>
      <c r="B13061" s="24"/>
      <c r="C13061" s="25"/>
      <c r="D13061" s="26"/>
      <c r="E13061" s="27"/>
      <c r="F13061" s="28"/>
    </row>
    <row r="13062" spans="1:6" x14ac:dyDescent="0.25">
      <c r="A13062" s="23"/>
      <c r="B13062" s="24"/>
      <c r="C13062" s="25"/>
      <c r="D13062" s="26"/>
      <c r="E13062" s="27"/>
      <c r="F13062" s="28"/>
    </row>
    <row r="13063" spans="1:6" x14ac:dyDescent="0.25">
      <c r="A13063" s="23"/>
      <c r="B13063" s="24"/>
      <c r="C13063" s="25"/>
      <c r="D13063" s="26"/>
      <c r="E13063" s="27"/>
      <c r="F13063" s="28"/>
    </row>
    <row r="13064" spans="1:6" x14ac:dyDescent="0.25">
      <c r="A13064" s="23"/>
      <c r="B13064" s="24"/>
      <c r="C13064" s="25"/>
      <c r="D13064" s="26"/>
      <c r="E13064" s="27"/>
      <c r="F13064" s="28"/>
    </row>
    <row r="13065" spans="1:6" x14ac:dyDescent="0.25">
      <c r="A13065" s="23"/>
      <c r="B13065" s="24"/>
      <c r="C13065" s="25"/>
      <c r="D13065" s="26"/>
      <c r="E13065" s="27"/>
      <c r="F13065" s="28"/>
    </row>
    <row r="13066" spans="1:6" x14ac:dyDescent="0.25">
      <c r="A13066" s="23"/>
      <c r="B13066" s="24"/>
      <c r="C13066" s="25"/>
      <c r="D13066" s="26"/>
      <c r="E13066" s="27"/>
      <c r="F13066" s="28"/>
    </row>
    <row r="13067" spans="1:6" x14ac:dyDescent="0.25">
      <c r="A13067" s="23"/>
      <c r="B13067" s="24"/>
      <c r="C13067" s="25"/>
      <c r="D13067" s="26"/>
      <c r="E13067" s="27"/>
      <c r="F13067" s="28"/>
    </row>
    <row r="13068" spans="1:6" x14ac:dyDescent="0.25">
      <c r="A13068" s="23"/>
      <c r="B13068" s="24"/>
      <c r="C13068" s="25"/>
      <c r="D13068" s="26"/>
      <c r="E13068" s="27"/>
      <c r="F13068" s="28"/>
    </row>
    <row r="13069" spans="1:6" x14ac:dyDescent="0.25">
      <c r="A13069" s="23"/>
      <c r="B13069" s="24"/>
      <c r="C13069" s="25"/>
      <c r="D13069" s="26"/>
      <c r="E13069" s="27"/>
      <c r="F13069" s="28"/>
    </row>
    <row r="13070" spans="1:6" x14ac:dyDescent="0.25">
      <c r="A13070" s="23"/>
      <c r="B13070" s="24"/>
      <c r="C13070" s="25"/>
      <c r="D13070" s="26"/>
      <c r="E13070" s="27"/>
      <c r="F13070" s="28"/>
    </row>
    <row r="13071" spans="1:6" x14ac:dyDescent="0.25">
      <c r="A13071" s="23"/>
      <c r="B13071" s="24"/>
      <c r="C13071" s="25"/>
      <c r="D13071" s="26"/>
      <c r="E13071" s="27"/>
      <c r="F13071" s="28"/>
    </row>
    <row r="13072" spans="1:6" x14ac:dyDescent="0.25">
      <c r="A13072" s="23"/>
      <c r="B13072" s="24"/>
      <c r="C13072" s="25"/>
      <c r="D13072" s="26"/>
      <c r="E13072" s="27"/>
      <c r="F13072" s="28"/>
    </row>
    <row r="13073" spans="1:6" x14ac:dyDescent="0.25">
      <c r="A13073" s="23"/>
      <c r="B13073" s="24"/>
      <c r="C13073" s="25"/>
      <c r="D13073" s="26"/>
      <c r="E13073" s="27"/>
      <c r="F13073" s="28"/>
    </row>
    <row r="13074" spans="1:6" x14ac:dyDescent="0.25">
      <c r="A13074" s="23"/>
      <c r="B13074" s="24"/>
      <c r="C13074" s="25"/>
      <c r="D13074" s="26"/>
      <c r="E13074" s="27"/>
      <c r="F13074" s="28"/>
    </row>
    <row r="13075" spans="1:6" x14ac:dyDescent="0.25">
      <c r="A13075" s="23"/>
      <c r="B13075" s="24"/>
      <c r="C13075" s="25"/>
      <c r="D13075" s="26"/>
      <c r="E13075" s="27"/>
      <c r="F13075" s="28"/>
    </row>
    <row r="13076" spans="1:6" x14ac:dyDescent="0.25">
      <c r="A13076" s="23"/>
      <c r="B13076" s="24"/>
      <c r="C13076" s="25"/>
      <c r="D13076" s="26"/>
      <c r="E13076" s="27"/>
      <c r="F13076" s="28"/>
    </row>
    <row r="13077" spans="1:6" x14ac:dyDescent="0.25">
      <c r="A13077" s="23"/>
      <c r="B13077" s="24"/>
      <c r="C13077" s="25"/>
      <c r="D13077" s="26"/>
      <c r="E13077" s="27"/>
      <c r="F13077" s="28"/>
    </row>
    <row r="13078" spans="1:6" x14ac:dyDescent="0.25">
      <c r="A13078" s="23"/>
      <c r="B13078" s="24"/>
      <c r="C13078" s="25"/>
      <c r="D13078" s="26"/>
      <c r="E13078" s="27"/>
      <c r="F13078" s="28"/>
    </row>
    <row r="13079" spans="1:6" x14ac:dyDescent="0.25">
      <c r="A13079" s="23"/>
      <c r="B13079" s="24"/>
      <c r="C13079" s="25"/>
      <c r="D13079" s="26"/>
      <c r="E13079" s="27"/>
      <c r="F13079" s="28"/>
    </row>
    <row r="13080" spans="1:6" x14ac:dyDescent="0.25">
      <c r="A13080" s="23"/>
      <c r="B13080" s="24"/>
      <c r="C13080" s="25"/>
      <c r="D13080" s="26"/>
      <c r="E13080" s="27"/>
      <c r="F13080" s="28"/>
    </row>
    <row r="13081" spans="1:6" x14ac:dyDescent="0.25">
      <c r="A13081" s="23"/>
      <c r="B13081" s="24"/>
      <c r="C13081" s="25"/>
      <c r="D13081" s="26"/>
      <c r="E13081" s="27"/>
      <c r="F13081" s="28"/>
    </row>
    <row r="13082" spans="1:6" x14ac:dyDescent="0.25">
      <c r="A13082" s="23"/>
      <c r="B13082" s="24"/>
      <c r="C13082" s="25"/>
      <c r="D13082" s="26"/>
      <c r="E13082" s="27"/>
      <c r="F13082" s="28"/>
    </row>
    <row r="13083" spans="1:6" x14ac:dyDescent="0.25">
      <c r="A13083" s="23"/>
      <c r="B13083" s="24"/>
      <c r="C13083" s="25"/>
      <c r="D13083" s="26"/>
      <c r="E13083" s="27"/>
      <c r="F13083" s="28"/>
    </row>
    <row r="13084" spans="1:6" x14ac:dyDescent="0.25">
      <c r="A13084" s="23"/>
      <c r="B13084" s="24"/>
      <c r="C13084" s="25"/>
      <c r="D13084" s="26"/>
      <c r="E13084" s="27"/>
      <c r="F13084" s="28"/>
    </row>
    <row r="13085" spans="1:6" x14ac:dyDescent="0.25">
      <c r="A13085" s="23"/>
      <c r="B13085" s="24"/>
      <c r="C13085" s="25"/>
      <c r="D13085" s="26"/>
      <c r="E13085" s="27"/>
      <c r="F13085" s="28"/>
    </row>
    <row r="13086" spans="1:6" x14ac:dyDescent="0.25">
      <c r="A13086" s="23"/>
      <c r="B13086" s="24"/>
      <c r="C13086" s="25"/>
      <c r="D13086" s="26"/>
      <c r="E13086" s="27"/>
      <c r="F13086" s="28"/>
    </row>
    <row r="13087" spans="1:6" x14ac:dyDescent="0.25">
      <c r="A13087" s="23"/>
      <c r="B13087" s="24"/>
      <c r="C13087" s="25"/>
      <c r="D13087" s="26"/>
      <c r="E13087" s="27"/>
      <c r="F13087" s="28"/>
    </row>
    <row r="13088" spans="1:6" x14ac:dyDescent="0.25">
      <c r="A13088" s="23"/>
      <c r="B13088" s="24"/>
      <c r="C13088" s="25"/>
      <c r="D13088" s="26"/>
      <c r="E13088" s="27"/>
      <c r="F13088" s="28"/>
    </row>
    <row r="13089" spans="1:6" x14ac:dyDescent="0.25">
      <c r="A13089" s="23"/>
      <c r="B13089" s="24"/>
      <c r="C13089" s="25"/>
      <c r="D13089" s="26"/>
      <c r="E13089" s="27"/>
      <c r="F13089" s="28"/>
    </row>
    <row r="13090" spans="1:6" x14ac:dyDescent="0.25">
      <c r="A13090" s="23"/>
      <c r="B13090" s="24"/>
      <c r="C13090" s="25"/>
      <c r="D13090" s="26"/>
      <c r="E13090" s="27"/>
      <c r="F13090" s="28"/>
    </row>
    <row r="13091" spans="1:6" x14ac:dyDescent="0.25">
      <c r="A13091" s="23"/>
      <c r="B13091" s="24"/>
      <c r="C13091" s="25"/>
      <c r="D13091" s="26"/>
      <c r="E13091" s="27"/>
      <c r="F13091" s="28"/>
    </row>
    <row r="13092" spans="1:6" x14ac:dyDescent="0.25">
      <c r="A13092" s="23"/>
      <c r="B13092" s="24"/>
      <c r="C13092" s="25"/>
      <c r="D13092" s="26"/>
      <c r="E13092" s="27"/>
      <c r="F13092" s="28"/>
    </row>
    <row r="13093" spans="1:6" x14ac:dyDescent="0.25">
      <c r="A13093" s="23"/>
      <c r="B13093" s="24"/>
      <c r="C13093" s="25"/>
      <c r="D13093" s="26"/>
      <c r="E13093" s="27"/>
      <c r="F13093" s="28"/>
    </row>
    <row r="13094" spans="1:6" x14ac:dyDescent="0.25">
      <c r="A13094" s="23"/>
      <c r="B13094" s="24"/>
      <c r="C13094" s="25"/>
      <c r="D13094" s="26"/>
      <c r="E13094" s="27"/>
      <c r="F13094" s="28"/>
    </row>
    <row r="13095" spans="1:6" x14ac:dyDescent="0.25">
      <c r="A13095" s="23"/>
      <c r="B13095" s="24"/>
      <c r="C13095" s="25"/>
      <c r="D13095" s="26"/>
      <c r="E13095" s="27"/>
      <c r="F13095" s="28"/>
    </row>
    <row r="13096" spans="1:6" x14ac:dyDescent="0.25">
      <c r="A13096" s="23"/>
      <c r="B13096" s="24"/>
      <c r="C13096" s="25"/>
      <c r="D13096" s="26"/>
      <c r="E13096" s="27"/>
      <c r="F13096" s="28"/>
    </row>
    <row r="13097" spans="1:6" x14ac:dyDescent="0.25">
      <c r="A13097" s="23"/>
      <c r="B13097" s="24"/>
      <c r="C13097" s="25"/>
      <c r="D13097" s="26"/>
      <c r="E13097" s="27"/>
      <c r="F13097" s="28"/>
    </row>
    <row r="13098" spans="1:6" x14ac:dyDescent="0.25">
      <c r="A13098" s="23"/>
      <c r="B13098" s="24"/>
      <c r="C13098" s="25"/>
      <c r="D13098" s="26"/>
      <c r="E13098" s="27"/>
      <c r="F13098" s="28"/>
    </row>
    <row r="13099" spans="1:6" x14ac:dyDescent="0.25">
      <c r="A13099" s="23"/>
      <c r="B13099" s="24"/>
      <c r="C13099" s="25"/>
      <c r="D13099" s="26"/>
      <c r="E13099" s="27"/>
      <c r="F13099" s="28"/>
    </row>
    <row r="13100" spans="1:6" x14ac:dyDescent="0.25">
      <c r="A13100" s="23"/>
      <c r="B13100" s="24"/>
      <c r="C13100" s="25"/>
      <c r="D13100" s="26"/>
      <c r="E13100" s="27"/>
      <c r="F13100" s="28"/>
    </row>
    <row r="13101" spans="1:6" x14ac:dyDescent="0.25">
      <c r="A13101" s="23"/>
      <c r="B13101" s="24"/>
      <c r="C13101" s="25"/>
      <c r="D13101" s="26"/>
      <c r="E13101" s="27"/>
      <c r="F13101" s="28"/>
    </row>
    <row r="13102" spans="1:6" x14ac:dyDescent="0.25">
      <c r="A13102" s="23"/>
      <c r="B13102" s="24"/>
      <c r="C13102" s="25"/>
      <c r="D13102" s="26"/>
      <c r="E13102" s="27"/>
      <c r="F13102" s="28"/>
    </row>
    <row r="13103" spans="1:6" x14ac:dyDescent="0.25">
      <c r="A13103" s="23"/>
      <c r="B13103" s="24"/>
      <c r="C13103" s="25"/>
      <c r="D13103" s="26"/>
      <c r="E13103" s="27"/>
      <c r="F13103" s="28"/>
    </row>
    <row r="13104" spans="1:6" x14ac:dyDescent="0.25">
      <c r="A13104" s="23"/>
      <c r="B13104" s="24"/>
      <c r="C13104" s="25"/>
      <c r="D13104" s="26"/>
      <c r="E13104" s="27"/>
      <c r="F13104" s="28"/>
    </row>
    <row r="13105" spans="1:6" x14ac:dyDescent="0.25">
      <c r="A13105" s="23"/>
      <c r="B13105" s="24"/>
      <c r="C13105" s="25"/>
      <c r="D13105" s="26"/>
      <c r="E13105" s="27"/>
      <c r="F13105" s="28"/>
    </row>
    <row r="13106" spans="1:6" x14ac:dyDescent="0.25">
      <c r="A13106" s="23"/>
      <c r="B13106" s="24"/>
      <c r="C13106" s="25"/>
      <c r="D13106" s="26"/>
      <c r="E13106" s="27"/>
      <c r="F13106" s="28"/>
    </row>
    <row r="13107" spans="1:6" x14ac:dyDescent="0.25">
      <c r="A13107" s="23"/>
      <c r="B13107" s="24"/>
      <c r="C13107" s="25"/>
      <c r="D13107" s="26"/>
      <c r="E13107" s="27"/>
      <c r="F13107" s="28"/>
    </row>
    <row r="13108" spans="1:6" x14ac:dyDescent="0.25">
      <c r="A13108" s="23"/>
      <c r="B13108" s="24"/>
      <c r="C13108" s="25"/>
      <c r="D13108" s="26"/>
      <c r="E13108" s="27"/>
      <c r="F13108" s="28"/>
    </row>
    <row r="13109" spans="1:6" x14ac:dyDescent="0.25">
      <c r="A13109" s="23"/>
      <c r="B13109" s="24"/>
      <c r="C13109" s="25"/>
      <c r="D13109" s="26"/>
      <c r="E13109" s="27"/>
      <c r="F13109" s="28"/>
    </row>
    <row r="13110" spans="1:6" x14ac:dyDescent="0.25">
      <c r="A13110" s="23"/>
      <c r="B13110" s="24"/>
      <c r="C13110" s="25"/>
      <c r="D13110" s="26"/>
      <c r="E13110" s="27"/>
      <c r="F13110" s="28"/>
    </row>
    <row r="13111" spans="1:6" x14ac:dyDescent="0.25">
      <c r="A13111" s="23"/>
      <c r="B13111" s="24"/>
      <c r="C13111" s="25"/>
      <c r="D13111" s="26"/>
      <c r="E13111" s="27"/>
      <c r="F13111" s="28"/>
    </row>
    <row r="13112" spans="1:6" x14ac:dyDescent="0.25">
      <c r="A13112" s="23"/>
      <c r="B13112" s="24"/>
      <c r="C13112" s="25"/>
      <c r="D13112" s="26"/>
      <c r="E13112" s="27"/>
      <c r="F13112" s="28"/>
    </row>
    <row r="13113" spans="1:6" x14ac:dyDescent="0.25">
      <c r="A13113" s="23"/>
      <c r="B13113" s="24"/>
      <c r="C13113" s="25"/>
      <c r="D13113" s="26"/>
      <c r="E13113" s="27"/>
      <c r="F13113" s="28"/>
    </row>
    <row r="13114" spans="1:6" x14ac:dyDescent="0.25">
      <c r="A13114" s="23"/>
      <c r="B13114" s="24"/>
      <c r="C13114" s="25"/>
      <c r="D13114" s="26"/>
      <c r="E13114" s="27"/>
      <c r="F13114" s="28"/>
    </row>
    <row r="13115" spans="1:6" x14ac:dyDescent="0.25">
      <c r="A13115" s="23"/>
      <c r="B13115" s="24"/>
      <c r="C13115" s="25"/>
      <c r="D13115" s="26"/>
      <c r="E13115" s="27"/>
      <c r="F13115" s="28"/>
    </row>
    <row r="13116" spans="1:6" x14ac:dyDescent="0.25">
      <c r="A13116" s="23"/>
      <c r="B13116" s="24"/>
      <c r="C13116" s="25"/>
      <c r="D13116" s="26"/>
      <c r="E13116" s="27"/>
      <c r="F13116" s="28"/>
    </row>
    <row r="13117" spans="1:6" x14ac:dyDescent="0.25">
      <c r="A13117" s="23"/>
      <c r="B13117" s="24"/>
      <c r="C13117" s="25"/>
      <c r="D13117" s="26"/>
      <c r="E13117" s="27"/>
      <c r="F13117" s="28"/>
    </row>
    <row r="13118" spans="1:6" x14ac:dyDescent="0.25">
      <c r="A13118" s="23"/>
      <c r="B13118" s="24"/>
      <c r="C13118" s="25"/>
      <c r="D13118" s="26"/>
      <c r="E13118" s="27"/>
      <c r="F13118" s="28"/>
    </row>
    <row r="13119" spans="1:6" x14ac:dyDescent="0.25">
      <c r="A13119" s="23"/>
      <c r="B13119" s="24"/>
      <c r="C13119" s="25"/>
      <c r="D13119" s="26"/>
      <c r="E13119" s="27"/>
      <c r="F13119" s="28"/>
    </row>
    <row r="13120" spans="1:6" x14ac:dyDescent="0.25">
      <c r="A13120" s="23"/>
      <c r="B13120" s="24"/>
      <c r="C13120" s="25"/>
      <c r="D13120" s="26"/>
      <c r="E13120" s="27"/>
      <c r="F13120" s="28"/>
    </row>
    <row r="13121" spans="1:6" x14ac:dyDescent="0.25">
      <c r="A13121" s="23"/>
      <c r="B13121" s="24"/>
      <c r="C13121" s="25"/>
      <c r="D13121" s="26"/>
      <c r="E13121" s="27"/>
      <c r="F13121" s="28"/>
    </row>
    <row r="13122" spans="1:6" x14ac:dyDescent="0.25">
      <c r="A13122" s="23"/>
      <c r="B13122" s="24"/>
      <c r="C13122" s="25"/>
      <c r="D13122" s="26"/>
      <c r="E13122" s="27"/>
      <c r="F13122" s="28"/>
    </row>
    <row r="13123" spans="1:6" x14ac:dyDescent="0.25">
      <c r="A13123" s="23"/>
      <c r="B13123" s="24"/>
      <c r="C13123" s="25"/>
      <c r="D13123" s="26"/>
      <c r="E13123" s="27"/>
      <c r="F13123" s="28"/>
    </row>
    <row r="13124" spans="1:6" x14ac:dyDescent="0.25">
      <c r="A13124" s="23"/>
      <c r="B13124" s="24"/>
      <c r="C13124" s="25"/>
      <c r="D13124" s="26"/>
      <c r="E13124" s="27"/>
      <c r="F13124" s="28"/>
    </row>
    <row r="13125" spans="1:6" x14ac:dyDescent="0.25">
      <c r="A13125" s="23"/>
      <c r="B13125" s="24"/>
      <c r="C13125" s="25"/>
      <c r="D13125" s="26"/>
      <c r="E13125" s="27"/>
      <c r="F13125" s="28"/>
    </row>
    <row r="13126" spans="1:6" x14ac:dyDescent="0.25">
      <c r="A13126" s="23"/>
      <c r="B13126" s="24"/>
      <c r="C13126" s="25"/>
      <c r="D13126" s="26"/>
      <c r="E13126" s="27"/>
      <c r="F13126" s="28"/>
    </row>
    <row r="13127" spans="1:6" x14ac:dyDescent="0.25">
      <c r="A13127" s="23"/>
      <c r="B13127" s="24"/>
      <c r="C13127" s="25"/>
      <c r="D13127" s="26"/>
      <c r="E13127" s="27"/>
      <c r="F13127" s="28"/>
    </row>
    <row r="13128" spans="1:6" x14ac:dyDescent="0.25">
      <c r="A13128" s="23"/>
      <c r="B13128" s="24"/>
      <c r="C13128" s="25"/>
      <c r="D13128" s="26"/>
      <c r="E13128" s="27"/>
      <c r="F13128" s="28"/>
    </row>
    <row r="13129" spans="1:6" x14ac:dyDescent="0.25">
      <c r="A13129" s="23"/>
      <c r="B13129" s="24"/>
      <c r="C13129" s="25"/>
      <c r="D13129" s="26"/>
      <c r="E13129" s="27"/>
      <c r="F13129" s="28"/>
    </row>
    <row r="13130" spans="1:6" x14ac:dyDescent="0.25">
      <c r="A13130" s="23"/>
      <c r="B13130" s="24"/>
      <c r="C13130" s="25"/>
      <c r="D13130" s="26"/>
      <c r="E13130" s="27"/>
      <c r="F13130" s="28"/>
    </row>
    <row r="13131" spans="1:6" x14ac:dyDescent="0.25">
      <c r="A13131" s="23"/>
      <c r="B13131" s="24"/>
      <c r="C13131" s="25"/>
      <c r="D13131" s="26"/>
      <c r="E13131" s="27"/>
      <c r="F13131" s="28"/>
    </row>
    <row r="13132" spans="1:6" x14ac:dyDescent="0.25">
      <c r="A13132" s="23"/>
      <c r="B13132" s="24"/>
      <c r="C13132" s="25"/>
      <c r="D13132" s="26"/>
      <c r="E13132" s="27"/>
      <c r="F13132" s="28"/>
    </row>
    <row r="13133" spans="1:6" x14ac:dyDescent="0.25">
      <c r="A13133" s="23"/>
      <c r="B13133" s="24"/>
      <c r="C13133" s="25"/>
      <c r="D13133" s="26"/>
      <c r="E13133" s="27"/>
      <c r="F13133" s="28"/>
    </row>
    <row r="13134" spans="1:6" x14ac:dyDescent="0.25">
      <c r="A13134" s="23"/>
      <c r="B13134" s="24"/>
      <c r="C13134" s="25"/>
      <c r="D13134" s="26"/>
      <c r="E13134" s="27"/>
      <c r="F13134" s="28"/>
    </row>
    <row r="13135" spans="1:6" x14ac:dyDescent="0.25">
      <c r="A13135" s="23"/>
      <c r="B13135" s="24"/>
      <c r="C13135" s="25"/>
      <c r="D13135" s="26"/>
      <c r="E13135" s="27"/>
      <c r="F13135" s="28"/>
    </row>
    <row r="13136" spans="1:6" x14ac:dyDescent="0.25">
      <c r="A13136" s="23"/>
      <c r="B13136" s="24"/>
      <c r="C13136" s="25"/>
      <c r="D13136" s="26"/>
      <c r="E13136" s="27"/>
      <c r="F13136" s="28"/>
    </row>
    <row r="13137" spans="1:6" x14ac:dyDescent="0.25">
      <c r="A13137" s="23"/>
      <c r="B13137" s="24"/>
      <c r="C13137" s="25"/>
      <c r="D13137" s="26"/>
      <c r="E13137" s="27"/>
      <c r="F13137" s="28"/>
    </row>
    <row r="13138" spans="1:6" x14ac:dyDescent="0.25">
      <c r="A13138" s="23"/>
      <c r="B13138" s="24"/>
      <c r="C13138" s="25"/>
      <c r="D13138" s="26"/>
      <c r="E13138" s="27"/>
      <c r="F13138" s="28"/>
    </row>
    <row r="13139" spans="1:6" x14ac:dyDescent="0.25">
      <c r="A13139" s="23"/>
      <c r="B13139" s="24"/>
      <c r="C13139" s="25"/>
      <c r="D13139" s="26"/>
      <c r="E13139" s="27"/>
      <c r="F13139" s="28"/>
    </row>
    <row r="13140" spans="1:6" x14ac:dyDescent="0.25">
      <c r="A13140" s="23"/>
      <c r="B13140" s="24"/>
      <c r="C13140" s="25"/>
      <c r="D13140" s="26"/>
      <c r="E13140" s="27"/>
      <c r="F13140" s="28"/>
    </row>
    <row r="13141" spans="1:6" x14ac:dyDescent="0.25">
      <c r="A13141" s="23"/>
      <c r="B13141" s="24"/>
      <c r="C13141" s="25"/>
      <c r="D13141" s="26"/>
      <c r="E13141" s="27"/>
      <c r="F13141" s="28"/>
    </row>
    <row r="13142" spans="1:6" x14ac:dyDescent="0.25">
      <c r="A13142" s="23"/>
      <c r="B13142" s="24"/>
      <c r="C13142" s="25"/>
      <c r="D13142" s="26"/>
      <c r="E13142" s="27"/>
      <c r="F13142" s="28"/>
    </row>
    <row r="13143" spans="1:6" x14ac:dyDescent="0.25">
      <c r="A13143" s="23"/>
      <c r="B13143" s="24"/>
      <c r="C13143" s="25"/>
      <c r="D13143" s="26"/>
      <c r="E13143" s="27"/>
      <c r="F13143" s="28"/>
    </row>
    <row r="13144" spans="1:6" x14ac:dyDescent="0.25">
      <c r="A13144" s="23"/>
      <c r="B13144" s="24"/>
      <c r="C13144" s="25"/>
      <c r="D13144" s="26"/>
      <c r="E13144" s="27"/>
      <c r="F13144" s="28"/>
    </row>
    <row r="13145" spans="1:6" x14ac:dyDescent="0.25">
      <c r="A13145" s="23"/>
      <c r="B13145" s="24"/>
      <c r="C13145" s="25"/>
      <c r="D13145" s="26"/>
      <c r="E13145" s="27"/>
      <c r="F13145" s="28"/>
    </row>
    <row r="13146" spans="1:6" x14ac:dyDescent="0.25">
      <c r="A13146" s="23"/>
      <c r="B13146" s="24"/>
      <c r="C13146" s="25"/>
      <c r="D13146" s="26"/>
      <c r="E13146" s="27"/>
      <c r="F13146" s="28"/>
    </row>
    <row r="13147" spans="1:6" x14ac:dyDescent="0.25">
      <c r="A13147" s="23"/>
      <c r="B13147" s="24"/>
      <c r="C13147" s="25"/>
      <c r="D13147" s="26"/>
      <c r="E13147" s="27"/>
      <c r="F13147" s="28"/>
    </row>
    <row r="13148" spans="1:6" x14ac:dyDescent="0.25">
      <c r="A13148" s="23"/>
      <c r="B13148" s="24"/>
      <c r="C13148" s="25"/>
      <c r="D13148" s="26"/>
      <c r="E13148" s="27"/>
      <c r="F13148" s="28"/>
    </row>
    <row r="13149" spans="1:6" x14ac:dyDescent="0.25">
      <c r="A13149" s="23"/>
      <c r="B13149" s="24"/>
      <c r="C13149" s="25"/>
      <c r="D13149" s="26"/>
      <c r="E13149" s="27"/>
      <c r="F13149" s="28"/>
    </row>
    <row r="13150" spans="1:6" x14ac:dyDescent="0.25">
      <c r="A13150" s="23"/>
      <c r="B13150" s="24"/>
      <c r="C13150" s="25"/>
      <c r="D13150" s="26"/>
      <c r="E13150" s="27"/>
      <c r="F13150" s="28"/>
    </row>
    <row r="13151" spans="1:6" x14ac:dyDescent="0.25">
      <c r="A13151" s="23"/>
      <c r="B13151" s="24"/>
      <c r="C13151" s="25"/>
      <c r="D13151" s="26"/>
      <c r="E13151" s="27"/>
      <c r="F13151" s="28"/>
    </row>
    <row r="13152" spans="1:6" x14ac:dyDescent="0.25">
      <c r="A13152" s="23"/>
      <c r="B13152" s="24"/>
      <c r="C13152" s="25"/>
      <c r="D13152" s="26"/>
      <c r="E13152" s="27"/>
      <c r="F13152" s="28"/>
    </row>
    <row r="13153" spans="1:6" x14ac:dyDescent="0.25">
      <c r="A13153" s="23"/>
      <c r="B13153" s="24"/>
      <c r="C13153" s="25"/>
      <c r="D13153" s="26"/>
      <c r="E13153" s="27"/>
      <c r="F13153" s="28"/>
    </row>
    <row r="13154" spans="1:6" x14ac:dyDescent="0.25">
      <c r="A13154" s="23"/>
      <c r="B13154" s="24"/>
      <c r="C13154" s="25"/>
      <c r="D13154" s="26"/>
      <c r="E13154" s="27"/>
      <c r="F13154" s="28"/>
    </row>
    <row r="13155" spans="1:6" x14ac:dyDescent="0.25">
      <c r="A13155" s="23"/>
      <c r="B13155" s="24"/>
      <c r="C13155" s="25"/>
      <c r="D13155" s="26"/>
      <c r="E13155" s="27"/>
      <c r="F13155" s="28"/>
    </row>
    <row r="13156" spans="1:6" x14ac:dyDescent="0.25">
      <c r="A13156" s="23"/>
      <c r="B13156" s="24"/>
      <c r="C13156" s="25"/>
      <c r="D13156" s="26"/>
      <c r="E13156" s="27"/>
      <c r="F13156" s="28"/>
    </row>
    <row r="13157" spans="1:6" x14ac:dyDescent="0.25">
      <c r="A13157" s="23"/>
      <c r="B13157" s="24"/>
      <c r="C13157" s="25"/>
      <c r="D13157" s="26"/>
      <c r="E13157" s="27"/>
      <c r="F13157" s="28"/>
    </row>
    <row r="13158" spans="1:6" x14ac:dyDescent="0.25">
      <c r="A13158" s="23"/>
      <c r="B13158" s="24"/>
      <c r="C13158" s="25"/>
      <c r="D13158" s="26"/>
      <c r="E13158" s="27"/>
      <c r="F13158" s="28"/>
    </row>
    <row r="13159" spans="1:6" x14ac:dyDescent="0.25">
      <c r="A13159" s="23"/>
      <c r="B13159" s="24"/>
      <c r="C13159" s="25"/>
      <c r="D13159" s="26"/>
      <c r="E13159" s="27"/>
      <c r="F13159" s="28"/>
    </row>
    <row r="13160" spans="1:6" x14ac:dyDescent="0.25">
      <c r="A13160" s="23"/>
      <c r="B13160" s="24"/>
      <c r="C13160" s="25"/>
      <c r="D13160" s="26"/>
      <c r="E13160" s="27"/>
      <c r="F13160" s="28"/>
    </row>
    <row r="13161" spans="1:6" x14ac:dyDescent="0.25">
      <c r="A13161" s="23"/>
      <c r="B13161" s="24"/>
      <c r="C13161" s="25"/>
      <c r="D13161" s="26"/>
      <c r="E13161" s="27"/>
      <c r="F13161" s="28"/>
    </row>
    <row r="13162" spans="1:6" x14ac:dyDescent="0.25">
      <c r="A13162" s="23"/>
      <c r="B13162" s="24"/>
      <c r="C13162" s="25"/>
      <c r="D13162" s="26"/>
      <c r="E13162" s="27"/>
      <c r="F13162" s="28"/>
    </row>
    <row r="13163" spans="1:6" x14ac:dyDescent="0.25">
      <c r="A13163" s="23"/>
      <c r="B13163" s="24"/>
      <c r="C13163" s="25"/>
      <c r="D13163" s="26"/>
      <c r="E13163" s="27"/>
      <c r="F13163" s="28"/>
    </row>
    <row r="13164" spans="1:6" x14ac:dyDescent="0.25">
      <c r="A13164" s="23"/>
      <c r="B13164" s="24"/>
      <c r="C13164" s="25"/>
      <c r="D13164" s="26"/>
      <c r="E13164" s="27"/>
      <c r="F13164" s="28"/>
    </row>
    <row r="13165" spans="1:6" x14ac:dyDescent="0.25">
      <c r="A13165" s="23"/>
      <c r="B13165" s="24"/>
      <c r="C13165" s="25"/>
      <c r="D13165" s="26"/>
      <c r="E13165" s="27"/>
      <c r="F13165" s="28"/>
    </row>
    <row r="13166" spans="1:6" x14ac:dyDescent="0.25">
      <c r="A13166" s="23"/>
      <c r="B13166" s="24"/>
      <c r="C13166" s="25"/>
      <c r="D13166" s="26"/>
      <c r="E13166" s="27"/>
      <c r="F13166" s="28"/>
    </row>
    <row r="13167" spans="1:6" x14ac:dyDescent="0.25">
      <c r="A13167" s="23"/>
      <c r="B13167" s="24"/>
      <c r="C13167" s="25"/>
      <c r="D13167" s="26"/>
      <c r="E13167" s="27"/>
      <c r="F13167" s="28"/>
    </row>
    <row r="13168" spans="1:6" x14ac:dyDescent="0.25">
      <c r="A13168" s="23"/>
      <c r="B13168" s="24"/>
      <c r="C13168" s="25"/>
      <c r="D13168" s="26"/>
      <c r="E13168" s="27"/>
      <c r="F13168" s="28"/>
    </row>
    <row r="13169" spans="1:6" x14ac:dyDescent="0.25">
      <c r="A13169" s="23"/>
      <c r="B13169" s="24"/>
      <c r="C13169" s="25"/>
      <c r="D13169" s="26"/>
      <c r="E13169" s="27"/>
      <c r="F13169" s="28"/>
    </row>
    <row r="13170" spans="1:6" x14ac:dyDescent="0.25">
      <c r="A13170" s="23"/>
      <c r="B13170" s="24"/>
      <c r="C13170" s="25"/>
      <c r="D13170" s="26"/>
      <c r="E13170" s="27"/>
      <c r="F13170" s="28"/>
    </row>
    <row r="13171" spans="1:6" x14ac:dyDescent="0.25">
      <c r="A13171" s="23"/>
      <c r="B13171" s="24"/>
      <c r="C13171" s="25"/>
      <c r="D13171" s="26"/>
      <c r="E13171" s="27"/>
      <c r="F13171" s="28"/>
    </row>
    <row r="13172" spans="1:6" x14ac:dyDescent="0.25">
      <c r="A13172" s="23"/>
      <c r="B13172" s="24"/>
      <c r="C13172" s="25"/>
      <c r="D13172" s="26"/>
      <c r="E13172" s="27"/>
      <c r="F13172" s="28"/>
    </row>
    <row r="13173" spans="1:6" x14ac:dyDescent="0.25">
      <c r="A13173" s="23"/>
      <c r="B13173" s="24"/>
      <c r="C13173" s="25"/>
      <c r="D13173" s="26"/>
      <c r="E13173" s="27"/>
      <c r="F13173" s="28"/>
    </row>
    <row r="13174" spans="1:6" x14ac:dyDescent="0.25">
      <c r="A13174" s="23"/>
      <c r="B13174" s="24"/>
      <c r="C13174" s="25"/>
      <c r="D13174" s="26"/>
      <c r="E13174" s="27"/>
      <c r="F13174" s="28"/>
    </row>
    <row r="13175" spans="1:6" x14ac:dyDescent="0.25">
      <c r="A13175" s="23"/>
      <c r="B13175" s="24"/>
      <c r="C13175" s="25"/>
      <c r="D13175" s="26"/>
      <c r="E13175" s="27"/>
      <c r="F13175" s="28"/>
    </row>
    <row r="13176" spans="1:6" x14ac:dyDescent="0.25">
      <c r="A13176" s="23"/>
      <c r="B13176" s="24"/>
      <c r="C13176" s="25"/>
      <c r="D13176" s="26"/>
      <c r="E13176" s="27"/>
      <c r="F13176" s="28"/>
    </row>
    <row r="13177" spans="1:6" x14ac:dyDescent="0.25">
      <c r="A13177" s="23"/>
      <c r="B13177" s="24"/>
      <c r="C13177" s="25"/>
      <c r="D13177" s="26"/>
      <c r="E13177" s="27"/>
      <c r="F13177" s="28"/>
    </row>
    <row r="13178" spans="1:6" x14ac:dyDescent="0.25">
      <c r="A13178" s="23"/>
      <c r="B13178" s="24"/>
      <c r="C13178" s="25"/>
      <c r="D13178" s="26"/>
      <c r="E13178" s="27"/>
      <c r="F13178" s="28"/>
    </row>
    <row r="13179" spans="1:6" x14ac:dyDescent="0.25">
      <c r="A13179" s="23"/>
      <c r="B13179" s="24"/>
      <c r="C13179" s="25"/>
      <c r="D13179" s="26"/>
      <c r="E13179" s="27"/>
      <c r="F13179" s="28"/>
    </row>
    <row r="13180" spans="1:6" x14ac:dyDescent="0.25">
      <c r="A13180" s="23"/>
      <c r="B13180" s="24"/>
      <c r="C13180" s="25"/>
      <c r="D13180" s="26"/>
      <c r="E13180" s="27"/>
      <c r="F13180" s="28"/>
    </row>
    <row r="13181" spans="1:6" x14ac:dyDescent="0.25">
      <c r="A13181" s="23"/>
      <c r="B13181" s="24"/>
      <c r="C13181" s="25"/>
      <c r="D13181" s="26"/>
      <c r="E13181" s="27"/>
      <c r="F13181" s="28"/>
    </row>
    <row r="13182" spans="1:6" x14ac:dyDescent="0.25">
      <c r="A13182" s="23"/>
      <c r="B13182" s="24"/>
      <c r="C13182" s="25"/>
      <c r="D13182" s="26"/>
      <c r="E13182" s="27"/>
      <c r="F13182" s="28"/>
    </row>
    <row r="13183" spans="1:6" x14ac:dyDescent="0.25">
      <c r="A13183" s="23"/>
      <c r="B13183" s="24"/>
      <c r="C13183" s="25"/>
      <c r="D13183" s="26"/>
      <c r="E13183" s="27"/>
      <c r="F13183" s="28"/>
    </row>
    <row r="13184" spans="1:6" x14ac:dyDescent="0.25">
      <c r="A13184" s="23"/>
      <c r="B13184" s="24"/>
      <c r="C13184" s="25"/>
      <c r="D13184" s="26"/>
      <c r="E13184" s="27"/>
      <c r="F13184" s="28"/>
    </row>
    <row r="13185" spans="1:6" x14ac:dyDescent="0.25">
      <c r="A13185" s="23"/>
      <c r="B13185" s="24"/>
      <c r="C13185" s="25"/>
      <c r="D13185" s="26"/>
      <c r="E13185" s="27"/>
      <c r="F13185" s="28"/>
    </row>
    <row r="13186" spans="1:6" x14ac:dyDescent="0.25">
      <c r="A13186" s="23"/>
      <c r="B13186" s="24"/>
      <c r="C13186" s="25"/>
      <c r="D13186" s="26"/>
      <c r="E13186" s="27"/>
      <c r="F13186" s="28"/>
    </row>
    <row r="13187" spans="1:6" x14ac:dyDescent="0.25">
      <c r="A13187" s="23"/>
      <c r="B13187" s="24"/>
      <c r="C13187" s="25"/>
      <c r="D13187" s="26"/>
      <c r="E13187" s="27"/>
      <c r="F13187" s="28"/>
    </row>
    <row r="13188" spans="1:6" x14ac:dyDescent="0.25">
      <c r="A13188" s="23"/>
      <c r="B13188" s="24"/>
      <c r="C13188" s="25"/>
      <c r="D13188" s="26"/>
      <c r="E13188" s="27"/>
      <c r="F13188" s="28"/>
    </row>
    <row r="13189" spans="1:6" x14ac:dyDescent="0.25">
      <c r="A13189" s="23"/>
      <c r="B13189" s="24"/>
      <c r="C13189" s="25"/>
      <c r="D13189" s="26"/>
      <c r="E13189" s="27"/>
      <c r="F13189" s="28"/>
    </row>
    <row r="13190" spans="1:6" x14ac:dyDescent="0.25">
      <c r="A13190" s="23"/>
      <c r="B13190" s="24"/>
      <c r="C13190" s="25"/>
      <c r="D13190" s="26"/>
      <c r="E13190" s="27"/>
      <c r="F13190" s="28"/>
    </row>
    <row r="13191" spans="1:6" x14ac:dyDescent="0.25">
      <c r="A13191" s="23"/>
      <c r="B13191" s="24"/>
      <c r="C13191" s="25"/>
      <c r="D13191" s="26"/>
      <c r="E13191" s="27"/>
      <c r="F13191" s="28"/>
    </row>
    <row r="13192" spans="1:6" x14ac:dyDescent="0.25">
      <c r="A13192" s="23"/>
      <c r="B13192" s="24"/>
      <c r="C13192" s="25"/>
      <c r="D13192" s="26"/>
      <c r="E13192" s="27"/>
      <c r="F13192" s="28"/>
    </row>
    <row r="13193" spans="1:6" x14ac:dyDescent="0.25">
      <c r="A13193" s="23"/>
      <c r="B13193" s="24"/>
      <c r="C13193" s="25"/>
      <c r="D13193" s="26"/>
      <c r="E13193" s="27"/>
      <c r="F13193" s="28"/>
    </row>
    <row r="13194" spans="1:6" x14ac:dyDescent="0.25">
      <c r="A13194" s="23"/>
      <c r="B13194" s="24"/>
      <c r="C13194" s="25"/>
      <c r="D13194" s="26"/>
      <c r="E13194" s="27"/>
      <c r="F13194" s="28"/>
    </row>
    <row r="13195" spans="1:6" x14ac:dyDescent="0.25">
      <c r="A13195" s="23"/>
      <c r="B13195" s="24"/>
      <c r="C13195" s="25"/>
      <c r="D13195" s="26"/>
      <c r="E13195" s="27"/>
      <c r="F13195" s="28"/>
    </row>
    <row r="13196" spans="1:6" x14ac:dyDescent="0.25">
      <c r="A13196" s="23"/>
      <c r="B13196" s="24"/>
      <c r="C13196" s="25"/>
      <c r="D13196" s="26"/>
      <c r="E13196" s="27"/>
      <c r="F13196" s="28"/>
    </row>
    <row r="13197" spans="1:6" x14ac:dyDescent="0.25">
      <c r="A13197" s="23"/>
      <c r="B13197" s="24"/>
      <c r="C13197" s="25"/>
      <c r="D13197" s="26"/>
      <c r="E13197" s="27"/>
      <c r="F13197" s="28"/>
    </row>
    <row r="13198" spans="1:6" x14ac:dyDescent="0.25">
      <c r="A13198" s="23"/>
      <c r="B13198" s="24"/>
      <c r="C13198" s="25"/>
      <c r="D13198" s="26"/>
      <c r="E13198" s="27"/>
      <c r="F13198" s="28"/>
    </row>
    <row r="13199" spans="1:6" x14ac:dyDescent="0.25">
      <c r="A13199" s="23"/>
      <c r="B13199" s="24"/>
      <c r="C13199" s="25"/>
      <c r="D13199" s="26"/>
      <c r="E13199" s="27"/>
      <c r="F13199" s="28"/>
    </row>
    <row r="13200" spans="1:6" x14ac:dyDescent="0.25">
      <c r="A13200" s="23"/>
      <c r="B13200" s="24"/>
      <c r="C13200" s="25"/>
      <c r="D13200" s="26"/>
      <c r="E13200" s="27"/>
      <c r="F13200" s="28"/>
    </row>
    <row r="13201" spans="1:6" x14ac:dyDescent="0.25">
      <c r="A13201" s="23"/>
      <c r="B13201" s="24"/>
      <c r="C13201" s="25"/>
      <c r="D13201" s="26"/>
      <c r="E13201" s="27"/>
      <c r="F13201" s="28"/>
    </row>
    <row r="13202" spans="1:6" x14ac:dyDescent="0.25">
      <c r="A13202" s="23"/>
      <c r="B13202" s="24"/>
      <c r="C13202" s="25"/>
      <c r="D13202" s="26"/>
      <c r="E13202" s="27"/>
      <c r="F13202" s="28"/>
    </row>
    <row r="13203" spans="1:6" x14ac:dyDescent="0.25">
      <c r="A13203" s="23"/>
      <c r="B13203" s="24"/>
      <c r="C13203" s="25"/>
      <c r="D13203" s="26"/>
      <c r="E13203" s="27"/>
      <c r="F13203" s="28"/>
    </row>
    <row r="13204" spans="1:6" x14ac:dyDescent="0.25">
      <c r="A13204" s="23"/>
      <c r="B13204" s="24"/>
      <c r="C13204" s="25"/>
      <c r="D13204" s="26"/>
      <c r="E13204" s="27"/>
      <c r="F13204" s="28"/>
    </row>
    <row r="13205" spans="1:6" x14ac:dyDescent="0.25">
      <c r="A13205" s="23"/>
      <c r="B13205" s="24"/>
      <c r="C13205" s="25"/>
      <c r="D13205" s="26"/>
      <c r="E13205" s="27"/>
      <c r="F13205" s="28"/>
    </row>
    <row r="13206" spans="1:6" x14ac:dyDescent="0.25">
      <c r="A13206" s="23"/>
      <c r="B13206" s="24"/>
      <c r="C13206" s="25"/>
      <c r="D13206" s="26"/>
      <c r="E13206" s="27"/>
      <c r="F13206" s="28"/>
    </row>
    <row r="13207" spans="1:6" x14ac:dyDescent="0.25">
      <c r="A13207" s="23"/>
      <c r="B13207" s="24"/>
      <c r="C13207" s="25"/>
      <c r="D13207" s="26"/>
      <c r="E13207" s="27"/>
      <c r="F13207" s="28"/>
    </row>
    <row r="13208" spans="1:6" x14ac:dyDescent="0.25">
      <c r="A13208" s="23"/>
      <c r="B13208" s="24"/>
      <c r="C13208" s="25"/>
      <c r="D13208" s="26"/>
      <c r="E13208" s="27"/>
      <c r="F13208" s="28"/>
    </row>
    <row r="13209" spans="1:6" x14ac:dyDescent="0.25">
      <c r="A13209" s="23"/>
      <c r="B13209" s="24"/>
      <c r="C13209" s="25"/>
      <c r="D13209" s="26"/>
      <c r="E13209" s="27"/>
      <c r="F13209" s="28"/>
    </row>
    <row r="13210" spans="1:6" x14ac:dyDescent="0.25">
      <c r="A13210" s="23"/>
      <c r="B13210" s="24"/>
      <c r="C13210" s="25"/>
      <c r="D13210" s="26"/>
      <c r="E13210" s="27"/>
      <c r="F13210" s="28"/>
    </row>
    <row r="13211" spans="1:6" x14ac:dyDescent="0.25">
      <c r="A13211" s="23"/>
      <c r="B13211" s="24"/>
      <c r="C13211" s="25"/>
      <c r="D13211" s="26"/>
      <c r="E13211" s="27"/>
      <c r="F13211" s="28"/>
    </row>
    <row r="13212" spans="1:6" x14ac:dyDescent="0.25">
      <c r="A13212" s="23"/>
      <c r="B13212" s="24"/>
      <c r="C13212" s="25"/>
      <c r="D13212" s="26"/>
      <c r="E13212" s="27"/>
      <c r="F13212" s="28"/>
    </row>
    <row r="13213" spans="1:6" x14ac:dyDescent="0.25">
      <c r="A13213" s="23"/>
      <c r="B13213" s="24"/>
      <c r="C13213" s="25"/>
      <c r="D13213" s="26"/>
      <c r="E13213" s="27"/>
      <c r="F13213" s="28"/>
    </row>
    <row r="13214" spans="1:6" x14ac:dyDescent="0.25">
      <c r="A13214" s="23"/>
      <c r="B13214" s="24"/>
      <c r="C13214" s="25"/>
      <c r="D13214" s="26"/>
      <c r="E13214" s="27"/>
      <c r="F13214" s="28"/>
    </row>
    <row r="13215" spans="1:6" x14ac:dyDescent="0.25">
      <c r="A13215" s="23"/>
      <c r="B13215" s="24"/>
      <c r="C13215" s="25"/>
      <c r="D13215" s="26"/>
      <c r="E13215" s="27"/>
      <c r="F13215" s="28"/>
    </row>
    <row r="13216" spans="1:6" x14ac:dyDescent="0.25">
      <c r="A13216" s="23"/>
      <c r="B13216" s="24"/>
      <c r="C13216" s="25"/>
      <c r="D13216" s="26"/>
      <c r="E13216" s="27"/>
      <c r="F13216" s="28"/>
    </row>
    <row r="13217" spans="1:6" x14ac:dyDescent="0.25">
      <c r="A13217" s="23"/>
      <c r="B13217" s="24"/>
      <c r="C13217" s="25"/>
      <c r="D13217" s="26"/>
      <c r="E13217" s="27"/>
      <c r="F13217" s="28"/>
    </row>
    <row r="13218" spans="1:6" x14ac:dyDescent="0.25">
      <c r="A13218" s="23"/>
      <c r="B13218" s="24"/>
      <c r="C13218" s="25"/>
      <c r="D13218" s="26"/>
      <c r="E13218" s="27"/>
      <c r="F13218" s="28"/>
    </row>
    <row r="13219" spans="1:6" x14ac:dyDescent="0.25">
      <c r="A13219" s="23"/>
      <c r="B13219" s="24"/>
      <c r="C13219" s="25"/>
      <c r="D13219" s="26"/>
      <c r="E13219" s="27"/>
      <c r="F13219" s="28"/>
    </row>
    <row r="13220" spans="1:6" x14ac:dyDescent="0.25">
      <c r="A13220" s="23"/>
      <c r="B13220" s="24"/>
      <c r="C13220" s="25"/>
      <c r="D13220" s="26"/>
      <c r="E13220" s="27"/>
      <c r="F13220" s="28"/>
    </row>
    <row r="13221" spans="1:6" x14ac:dyDescent="0.25">
      <c r="A13221" s="23"/>
      <c r="B13221" s="24"/>
      <c r="C13221" s="25"/>
      <c r="D13221" s="26"/>
      <c r="E13221" s="27"/>
      <c r="F13221" s="28"/>
    </row>
    <row r="13222" spans="1:6" x14ac:dyDescent="0.25">
      <c r="A13222" s="23"/>
      <c r="B13222" s="24"/>
      <c r="C13222" s="25"/>
      <c r="D13222" s="26"/>
      <c r="E13222" s="27"/>
      <c r="F13222" s="28"/>
    </row>
    <row r="13223" spans="1:6" x14ac:dyDescent="0.25">
      <c r="A13223" s="23"/>
      <c r="B13223" s="24"/>
      <c r="C13223" s="25"/>
      <c r="D13223" s="26"/>
      <c r="E13223" s="27"/>
      <c r="F13223" s="28"/>
    </row>
    <row r="13224" spans="1:6" x14ac:dyDescent="0.25">
      <c r="A13224" s="23"/>
      <c r="B13224" s="24"/>
      <c r="C13224" s="25"/>
      <c r="D13224" s="26"/>
      <c r="E13224" s="27"/>
      <c r="F13224" s="28"/>
    </row>
    <row r="13225" spans="1:6" x14ac:dyDescent="0.25">
      <c r="A13225" s="23"/>
      <c r="B13225" s="24"/>
      <c r="C13225" s="25"/>
      <c r="D13225" s="26"/>
      <c r="E13225" s="27"/>
      <c r="F13225" s="28"/>
    </row>
    <row r="13226" spans="1:6" x14ac:dyDescent="0.25">
      <c r="A13226" s="23"/>
      <c r="B13226" s="24"/>
      <c r="C13226" s="25"/>
      <c r="D13226" s="26"/>
      <c r="E13226" s="27"/>
      <c r="F13226" s="28"/>
    </row>
    <row r="13227" spans="1:6" x14ac:dyDescent="0.25">
      <c r="A13227" s="23"/>
      <c r="B13227" s="24"/>
      <c r="C13227" s="25"/>
      <c r="D13227" s="26"/>
      <c r="E13227" s="27"/>
      <c r="F13227" s="28"/>
    </row>
    <row r="13228" spans="1:6" x14ac:dyDescent="0.25">
      <c r="A13228" s="23"/>
      <c r="B13228" s="24"/>
      <c r="C13228" s="25"/>
      <c r="D13228" s="26"/>
      <c r="E13228" s="27"/>
      <c r="F13228" s="28"/>
    </row>
    <row r="13229" spans="1:6" x14ac:dyDescent="0.25">
      <c r="A13229" s="23"/>
      <c r="B13229" s="24"/>
      <c r="C13229" s="25"/>
      <c r="D13229" s="26"/>
      <c r="E13229" s="27"/>
      <c r="F13229" s="28"/>
    </row>
    <row r="13230" spans="1:6" x14ac:dyDescent="0.25">
      <c r="A13230" s="23"/>
      <c r="B13230" s="24"/>
      <c r="C13230" s="25"/>
      <c r="D13230" s="26"/>
      <c r="E13230" s="27"/>
      <c r="F13230" s="28"/>
    </row>
    <row r="13231" spans="1:6" x14ac:dyDescent="0.25">
      <c r="A13231" s="23"/>
      <c r="B13231" s="24"/>
      <c r="C13231" s="25"/>
      <c r="D13231" s="26"/>
      <c r="E13231" s="27"/>
      <c r="F13231" s="28"/>
    </row>
    <row r="13232" spans="1:6" x14ac:dyDescent="0.25">
      <c r="A13232" s="23"/>
      <c r="B13232" s="24"/>
      <c r="C13232" s="25"/>
      <c r="D13232" s="26"/>
      <c r="E13232" s="27"/>
      <c r="F13232" s="28"/>
    </row>
    <row r="13233" spans="1:6" x14ac:dyDescent="0.25">
      <c r="A13233" s="23"/>
      <c r="B13233" s="24"/>
      <c r="C13233" s="25"/>
      <c r="D13233" s="26"/>
      <c r="E13233" s="27"/>
      <c r="F13233" s="28"/>
    </row>
    <row r="13234" spans="1:6" x14ac:dyDescent="0.25">
      <c r="A13234" s="23"/>
      <c r="B13234" s="24"/>
      <c r="C13234" s="25"/>
      <c r="D13234" s="26"/>
      <c r="E13234" s="27"/>
      <c r="F13234" s="28"/>
    </row>
    <row r="13235" spans="1:6" x14ac:dyDescent="0.25">
      <c r="A13235" s="23"/>
      <c r="B13235" s="24"/>
      <c r="C13235" s="25"/>
      <c r="D13235" s="26"/>
      <c r="E13235" s="27"/>
      <c r="F13235" s="28"/>
    </row>
    <row r="13236" spans="1:6" x14ac:dyDescent="0.25">
      <c r="A13236" s="23"/>
      <c r="B13236" s="24"/>
      <c r="C13236" s="25"/>
      <c r="D13236" s="26"/>
      <c r="E13236" s="27"/>
      <c r="F13236" s="28"/>
    </row>
    <row r="13237" spans="1:6" x14ac:dyDescent="0.25">
      <c r="A13237" s="23"/>
      <c r="B13237" s="24"/>
      <c r="C13237" s="25"/>
      <c r="D13237" s="26"/>
      <c r="E13237" s="27"/>
      <c r="F13237" s="28"/>
    </row>
    <row r="13238" spans="1:6" x14ac:dyDescent="0.25">
      <c r="A13238" s="23"/>
      <c r="B13238" s="24"/>
      <c r="C13238" s="25"/>
      <c r="D13238" s="26"/>
      <c r="E13238" s="27"/>
      <c r="F13238" s="28"/>
    </row>
    <row r="13239" spans="1:6" x14ac:dyDescent="0.25">
      <c r="A13239" s="23"/>
      <c r="B13239" s="24"/>
      <c r="C13239" s="25"/>
      <c r="D13239" s="26"/>
      <c r="E13239" s="27"/>
      <c r="F13239" s="28"/>
    </row>
    <row r="13240" spans="1:6" x14ac:dyDescent="0.25">
      <c r="A13240" s="23"/>
      <c r="B13240" s="24"/>
      <c r="C13240" s="25"/>
      <c r="D13240" s="26"/>
      <c r="E13240" s="27"/>
      <c r="F13240" s="28"/>
    </row>
    <row r="13241" spans="1:6" x14ac:dyDescent="0.25">
      <c r="A13241" s="23"/>
      <c r="B13241" s="24"/>
      <c r="C13241" s="25"/>
      <c r="D13241" s="26"/>
      <c r="E13241" s="27"/>
      <c r="F13241" s="28"/>
    </row>
    <row r="13242" spans="1:6" x14ac:dyDescent="0.25">
      <c r="A13242" s="23"/>
      <c r="B13242" s="24"/>
      <c r="C13242" s="25"/>
      <c r="D13242" s="26"/>
      <c r="E13242" s="27"/>
      <c r="F13242" s="28"/>
    </row>
    <row r="13243" spans="1:6" x14ac:dyDescent="0.25">
      <c r="A13243" s="23"/>
      <c r="B13243" s="24"/>
      <c r="C13243" s="25"/>
      <c r="D13243" s="26"/>
      <c r="E13243" s="27"/>
      <c r="F13243" s="28"/>
    </row>
    <row r="13244" spans="1:6" x14ac:dyDescent="0.25">
      <c r="A13244" s="23"/>
      <c r="B13244" s="24"/>
      <c r="C13244" s="25"/>
      <c r="D13244" s="26"/>
      <c r="E13244" s="27"/>
      <c r="F13244" s="28"/>
    </row>
    <row r="13245" spans="1:6" x14ac:dyDescent="0.25">
      <c r="A13245" s="23"/>
      <c r="B13245" s="24"/>
      <c r="C13245" s="25"/>
      <c r="D13245" s="26"/>
      <c r="E13245" s="27"/>
      <c r="F13245" s="28"/>
    </row>
    <row r="13246" spans="1:6" x14ac:dyDescent="0.25">
      <c r="A13246" s="23"/>
      <c r="B13246" s="24"/>
      <c r="C13246" s="25"/>
      <c r="D13246" s="26"/>
      <c r="E13246" s="27"/>
      <c r="F13246" s="28"/>
    </row>
    <row r="13247" spans="1:6" x14ac:dyDescent="0.25">
      <c r="A13247" s="23"/>
      <c r="B13247" s="24"/>
      <c r="C13247" s="25"/>
      <c r="D13247" s="26"/>
      <c r="E13247" s="27"/>
      <c r="F13247" s="28"/>
    </row>
    <row r="13248" spans="1:6" x14ac:dyDescent="0.25">
      <c r="A13248" s="23"/>
      <c r="B13248" s="24"/>
      <c r="C13248" s="25"/>
      <c r="D13248" s="26"/>
      <c r="E13248" s="27"/>
      <c r="F13248" s="28"/>
    </row>
    <row r="13249" spans="1:6" x14ac:dyDescent="0.25">
      <c r="A13249" s="23"/>
      <c r="B13249" s="24"/>
      <c r="C13249" s="25"/>
      <c r="D13249" s="26"/>
      <c r="E13249" s="27"/>
      <c r="F13249" s="28"/>
    </row>
    <row r="13250" spans="1:6" x14ac:dyDescent="0.25">
      <c r="A13250" s="23"/>
      <c r="B13250" s="24"/>
      <c r="C13250" s="25"/>
      <c r="D13250" s="26"/>
      <c r="E13250" s="27"/>
      <c r="F13250" s="28"/>
    </row>
    <row r="13251" spans="1:6" x14ac:dyDescent="0.25">
      <c r="A13251" s="23"/>
      <c r="B13251" s="24"/>
      <c r="C13251" s="25"/>
      <c r="D13251" s="26"/>
      <c r="E13251" s="27"/>
      <c r="F13251" s="28"/>
    </row>
    <row r="13252" spans="1:6" x14ac:dyDescent="0.25">
      <c r="A13252" s="23"/>
      <c r="B13252" s="24"/>
      <c r="C13252" s="25"/>
      <c r="D13252" s="26"/>
      <c r="E13252" s="27"/>
      <c r="F13252" s="28"/>
    </row>
    <row r="13253" spans="1:6" x14ac:dyDescent="0.25">
      <c r="A13253" s="23"/>
      <c r="B13253" s="24"/>
      <c r="C13253" s="25"/>
      <c r="D13253" s="26"/>
      <c r="E13253" s="27"/>
      <c r="F13253" s="28"/>
    </row>
    <row r="13254" spans="1:6" x14ac:dyDescent="0.25">
      <c r="A13254" s="23"/>
      <c r="B13254" s="24"/>
      <c r="C13254" s="25"/>
      <c r="D13254" s="26"/>
      <c r="E13254" s="27"/>
      <c r="F13254" s="28"/>
    </row>
    <row r="13255" spans="1:6" x14ac:dyDescent="0.25">
      <c r="A13255" s="23"/>
      <c r="B13255" s="24"/>
      <c r="C13255" s="25"/>
      <c r="D13255" s="26"/>
      <c r="E13255" s="27"/>
      <c r="F13255" s="28"/>
    </row>
    <row r="13256" spans="1:6" x14ac:dyDescent="0.25">
      <c r="A13256" s="23"/>
      <c r="B13256" s="24"/>
      <c r="C13256" s="25"/>
      <c r="D13256" s="26"/>
      <c r="E13256" s="27"/>
      <c r="F13256" s="28"/>
    </row>
    <row r="13257" spans="1:6" x14ac:dyDescent="0.25">
      <c r="A13257" s="23"/>
      <c r="B13257" s="24"/>
      <c r="C13257" s="25"/>
      <c r="D13257" s="26"/>
      <c r="E13257" s="27"/>
      <c r="F13257" s="28"/>
    </row>
    <row r="13258" spans="1:6" x14ac:dyDescent="0.25">
      <c r="A13258" s="23"/>
      <c r="B13258" s="24"/>
      <c r="C13258" s="25"/>
      <c r="D13258" s="26"/>
      <c r="E13258" s="27"/>
      <c r="F13258" s="28"/>
    </row>
    <row r="13259" spans="1:6" x14ac:dyDescent="0.25">
      <c r="A13259" s="23"/>
      <c r="B13259" s="24"/>
      <c r="C13259" s="25"/>
      <c r="D13259" s="26"/>
      <c r="E13259" s="27"/>
      <c r="F13259" s="28"/>
    </row>
    <row r="13260" spans="1:6" x14ac:dyDescent="0.25">
      <c r="A13260" s="23"/>
      <c r="B13260" s="24"/>
      <c r="C13260" s="25"/>
      <c r="D13260" s="26"/>
      <c r="E13260" s="27"/>
      <c r="F13260" s="28"/>
    </row>
    <row r="13261" spans="1:6" x14ac:dyDescent="0.25">
      <c r="A13261" s="23"/>
      <c r="B13261" s="24"/>
      <c r="C13261" s="25"/>
      <c r="D13261" s="26"/>
      <c r="E13261" s="27"/>
      <c r="F13261" s="28"/>
    </row>
    <row r="13262" spans="1:6" x14ac:dyDescent="0.25">
      <c r="A13262" s="23"/>
      <c r="B13262" s="24"/>
      <c r="C13262" s="25"/>
      <c r="D13262" s="26"/>
      <c r="E13262" s="27"/>
      <c r="F13262" s="28"/>
    </row>
    <row r="13263" spans="1:6" x14ac:dyDescent="0.25">
      <c r="A13263" s="23"/>
      <c r="B13263" s="24"/>
      <c r="C13263" s="25"/>
      <c r="D13263" s="26"/>
      <c r="E13263" s="27"/>
      <c r="F13263" s="28"/>
    </row>
    <row r="13264" spans="1:6" x14ac:dyDescent="0.25">
      <c r="A13264" s="23"/>
      <c r="B13264" s="24"/>
      <c r="C13264" s="25"/>
      <c r="D13264" s="26"/>
      <c r="E13264" s="27"/>
      <c r="F13264" s="28"/>
    </row>
    <row r="13265" spans="1:6" x14ac:dyDescent="0.25">
      <c r="A13265" s="23"/>
      <c r="B13265" s="24"/>
      <c r="C13265" s="25"/>
      <c r="D13265" s="26"/>
      <c r="E13265" s="27"/>
      <c r="F13265" s="28"/>
    </row>
    <row r="13266" spans="1:6" x14ac:dyDescent="0.25">
      <c r="A13266" s="23"/>
      <c r="B13266" s="24"/>
      <c r="C13266" s="25"/>
      <c r="D13266" s="26"/>
      <c r="E13266" s="27"/>
      <c r="F13266" s="28"/>
    </row>
    <row r="13267" spans="1:6" x14ac:dyDescent="0.25">
      <c r="A13267" s="23"/>
      <c r="B13267" s="24"/>
      <c r="C13267" s="25"/>
      <c r="D13267" s="26"/>
      <c r="E13267" s="27"/>
      <c r="F13267" s="28"/>
    </row>
    <row r="13268" spans="1:6" x14ac:dyDescent="0.25">
      <c r="A13268" s="23"/>
      <c r="B13268" s="24"/>
      <c r="C13268" s="25"/>
      <c r="D13268" s="26"/>
      <c r="E13268" s="27"/>
      <c r="F13268" s="28"/>
    </row>
    <row r="13269" spans="1:6" x14ac:dyDescent="0.25">
      <c r="A13269" s="23"/>
      <c r="B13269" s="24"/>
      <c r="C13269" s="25"/>
      <c r="D13269" s="26"/>
      <c r="E13269" s="27"/>
      <c r="F13269" s="28"/>
    </row>
    <row r="13270" spans="1:6" x14ac:dyDescent="0.25">
      <c r="A13270" s="23"/>
      <c r="B13270" s="24"/>
      <c r="C13270" s="25"/>
      <c r="D13270" s="26"/>
      <c r="E13270" s="27"/>
      <c r="F13270" s="28"/>
    </row>
    <row r="13271" spans="1:6" x14ac:dyDescent="0.25">
      <c r="A13271" s="23"/>
      <c r="B13271" s="24"/>
      <c r="C13271" s="25"/>
      <c r="D13271" s="26"/>
      <c r="E13271" s="27"/>
      <c r="F13271" s="28"/>
    </row>
    <row r="13272" spans="1:6" x14ac:dyDescent="0.25">
      <c r="A13272" s="23"/>
      <c r="B13272" s="24"/>
      <c r="C13272" s="25"/>
      <c r="D13272" s="26"/>
      <c r="E13272" s="27"/>
      <c r="F13272" s="28"/>
    </row>
    <row r="13273" spans="1:6" x14ac:dyDescent="0.25">
      <c r="A13273" s="23"/>
      <c r="B13273" s="24"/>
      <c r="C13273" s="25"/>
      <c r="D13273" s="26"/>
      <c r="E13273" s="27"/>
      <c r="F13273" s="28"/>
    </row>
    <row r="13274" spans="1:6" x14ac:dyDescent="0.25">
      <c r="A13274" s="23"/>
      <c r="B13274" s="24"/>
      <c r="C13274" s="25"/>
      <c r="D13274" s="26"/>
      <c r="E13274" s="27"/>
      <c r="F13274" s="28"/>
    </row>
    <row r="13275" spans="1:6" x14ac:dyDescent="0.25">
      <c r="A13275" s="23"/>
      <c r="B13275" s="24"/>
      <c r="C13275" s="25"/>
      <c r="D13275" s="26"/>
      <c r="E13275" s="27"/>
      <c r="F13275" s="28"/>
    </row>
    <row r="13276" spans="1:6" x14ac:dyDescent="0.25">
      <c r="A13276" s="23"/>
      <c r="B13276" s="24"/>
      <c r="C13276" s="25"/>
      <c r="D13276" s="26"/>
      <c r="E13276" s="27"/>
      <c r="F13276" s="28"/>
    </row>
    <row r="13277" spans="1:6" x14ac:dyDescent="0.25">
      <c r="A13277" s="23"/>
      <c r="B13277" s="24"/>
      <c r="C13277" s="25"/>
      <c r="D13277" s="26"/>
      <c r="E13277" s="27"/>
      <c r="F13277" s="28"/>
    </row>
    <row r="13278" spans="1:6" x14ac:dyDescent="0.25">
      <c r="A13278" s="23"/>
      <c r="B13278" s="24"/>
      <c r="C13278" s="25"/>
      <c r="D13278" s="26"/>
      <c r="E13278" s="27"/>
      <c r="F13278" s="28"/>
    </row>
    <row r="13279" spans="1:6" x14ac:dyDescent="0.25">
      <c r="A13279" s="23"/>
      <c r="B13279" s="24"/>
      <c r="C13279" s="25"/>
      <c r="D13279" s="26"/>
      <c r="E13279" s="27"/>
      <c r="F13279" s="28"/>
    </row>
    <row r="13280" spans="1:6" x14ac:dyDescent="0.25">
      <c r="A13280" s="23"/>
      <c r="B13280" s="24"/>
      <c r="C13280" s="25"/>
      <c r="D13280" s="26"/>
      <c r="E13280" s="27"/>
      <c r="F13280" s="28"/>
    </row>
    <row r="13281" spans="1:6" x14ac:dyDescent="0.25">
      <c r="A13281" s="23"/>
      <c r="B13281" s="24"/>
      <c r="C13281" s="25"/>
      <c r="D13281" s="26"/>
      <c r="E13281" s="27"/>
      <c r="F13281" s="28"/>
    </row>
    <row r="13282" spans="1:6" x14ac:dyDescent="0.25">
      <c r="A13282" s="23"/>
      <c r="B13282" s="24"/>
      <c r="C13282" s="25"/>
      <c r="D13282" s="26"/>
      <c r="E13282" s="27"/>
      <c r="F13282" s="28"/>
    </row>
    <row r="13283" spans="1:6" x14ac:dyDescent="0.25">
      <c r="A13283" s="23"/>
      <c r="B13283" s="24"/>
      <c r="C13283" s="25"/>
      <c r="D13283" s="26"/>
      <c r="E13283" s="27"/>
      <c r="F13283" s="28"/>
    </row>
    <row r="13284" spans="1:6" x14ac:dyDescent="0.25">
      <c r="A13284" s="23"/>
      <c r="B13284" s="24"/>
      <c r="C13284" s="25"/>
      <c r="D13284" s="26"/>
      <c r="E13284" s="27"/>
      <c r="F13284" s="28"/>
    </row>
    <row r="13285" spans="1:6" x14ac:dyDescent="0.25">
      <c r="A13285" s="23"/>
      <c r="B13285" s="24"/>
      <c r="C13285" s="25"/>
      <c r="D13285" s="26"/>
      <c r="E13285" s="27"/>
      <c r="F13285" s="28"/>
    </row>
    <row r="13286" spans="1:6" x14ac:dyDescent="0.25">
      <c r="A13286" s="23"/>
      <c r="B13286" s="24"/>
      <c r="C13286" s="25"/>
      <c r="D13286" s="26"/>
      <c r="E13286" s="27"/>
      <c r="F13286" s="28"/>
    </row>
    <row r="13287" spans="1:6" x14ac:dyDescent="0.25">
      <c r="A13287" s="23"/>
      <c r="B13287" s="24"/>
      <c r="C13287" s="25"/>
      <c r="D13287" s="26"/>
      <c r="E13287" s="27"/>
      <c r="F13287" s="28"/>
    </row>
    <row r="13288" spans="1:6" x14ac:dyDescent="0.25">
      <c r="A13288" s="23"/>
      <c r="B13288" s="24"/>
      <c r="C13288" s="25"/>
      <c r="D13288" s="26"/>
      <c r="E13288" s="27"/>
      <c r="F13288" s="28"/>
    </row>
    <row r="13289" spans="1:6" x14ac:dyDescent="0.25">
      <c r="A13289" s="23"/>
      <c r="B13289" s="24"/>
      <c r="C13289" s="25"/>
      <c r="D13289" s="26"/>
      <c r="E13289" s="27"/>
      <c r="F13289" s="28"/>
    </row>
    <row r="13290" spans="1:6" x14ac:dyDescent="0.25">
      <c r="A13290" s="23"/>
      <c r="B13290" s="24"/>
      <c r="C13290" s="25"/>
      <c r="D13290" s="26"/>
      <c r="E13290" s="27"/>
      <c r="F13290" s="28"/>
    </row>
    <row r="13291" spans="1:6" x14ac:dyDescent="0.25">
      <c r="A13291" s="23"/>
      <c r="B13291" s="24"/>
      <c r="C13291" s="25"/>
      <c r="D13291" s="26"/>
      <c r="E13291" s="27"/>
      <c r="F13291" s="28"/>
    </row>
    <row r="13292" spans="1:6" x14ac:dyDescent="0.25">
      <c r="A13292" s="23"/>
      <c r="B13292" s="24"/>
      <c r="C13292" s="25"/>
      <c r="D13292" s="26"/>
      <c r="E13292" s="27"/>
      <c r="F13292" s="28"/>
    </row>
    <row r="13293" spans="1:6" x14ac:dyDescent="0.25">
      <c r="A13293" s="23"/>
      <c r="B13293" s="24"/>
      <c r="C13293" s="25"/>
      <c r="D13293" s="26"/>
      <c r="E13293" s="27"/>
      <c r="F13293" s="28"/>
    </row>
    <row r="13294" spans="1:6" x14ac:dyDescent="0.25">
      <c r="A13294" s="23"/>
      <c r="B13294" s="24"/>
      <c r="C13294" s="25"/>
      <c r="D13294" s="26"/>
      <c r="E13294" s="27"/>
      <c r="F13294" s="28"/>
    </row>
    <row r="13295" spans="1:6" x14ac:dyDescent="0.25">
      <c r="A13295" s="23"/>
      <c r="B13295" s="24"/>
      <c r="C13295" s="25"/>
      <c r="D13295" s="26"/>
      <c r="E13295" s="27"/>
      <c r="F13295" s="28"/>
    </row>
    <row r="13296" spans="1:6" x14ac:dyDescent="0.25">
      <c r="A13296" s="23"/>
      <c r="B13296" s="24"/>
      <c r="C13296" s="25"/>
      <c r="D13296" s="26"/>
      <c r="E13296" s="27"/>
      <c r="F13296" s="28"/>
    </row>
    <row r="13297" spans="1:6" x14ac:dyDescent="0.25">
      <c r="A13297" s="23"/>
      <c r="B13297" s="24"/>
      <c r="C13297" s="25"/>
      <c r="D13297" s="26"/>
      <c r="E13297" s="27"/>
      <c r="F13297" s="28"/>
    </row>
    <row r="13298" spans="1:6" x14ac:dyDescent="0.25">
      <c r="A13298" s="23"/>
      <c r="B13298" s="24"/>
      <c r="C13298" s="25"/>
      <c r="D13298" s="26"/>
      <c r="E13298" s="27"/>
      <c r="F13298" s="28"/>
    </row>
    <row r="13299" spans="1:6" x14ac:dyDescent="0.25">
      <c r="A13299" s="23"/>
      <c r="B13299" s="24"/>
      <c r="C13299" s="25"/>
      <c r="D13299" s="26"/>
      <c r="E13299" s="27"/>
      <c r="F13299" s="28"/>
    </row>
    <row r="13300" spans="1:6" x14ac:dyDescent="0.25">
      <c r="A13300" s="23"/>
      <c r="B13300" s="24"/>
      <c r="C13300" s="25"/>
      <c r="D13300" s="26"/>
      <c r="E13300" s="27"/>
      <c r="F13300" s="28"/>
    </row>
    <row r="13301" spans="1:6" x14ac:dyDescent="0.25">
      <c r="A13301" s="23"/>
      <c r="B13301" s="24"/>
      <c r="C13301" s="25"/>
      <c r="D13301" s="26"/>
      <c r="E13301" s="27"/>
      <c r="F13301" s="28"/>
    </row>
    <row r="13302" spans="1:6" x14ac:dyDescent="0.25">
      <c r="A13302" s="23"/>
      <c r="B13302" s="24"/>
      <c r="C13302" s="25"/>
      <c r="D13302" s="26"/>
      <c r="E13302" s="27"/>
      <c r="F13302" s="28"/>
    </row>
    <row r="13303" spans="1:6" x14ac:dyDescent="0.25">
      <c r="A13303" s="23"/>
      <c r="B13303" s="24"/>
      <c r="C13303" s="25"/>
      <c r="D13303" s="26"/>
      <c r="E13303" s="27"/>
      <c r="F13303" s="28"/>
    </row>
    <row r="13304" spans="1:6" x14ac:dyDescent="0.25">
      <c r="A13304" s="23"/>
      <c r="B13304" s="24"/>
      <c r="C13304" s="25"/>
      <c r="D13304" s="26"/>
      <c r="E13304" s="27"/>
      <c r="F13304" s="28"/>
    </row>
    <row r="13305" spans="1:6" x14ac:dyDescent="0.25">
      <c r="A13305" s="23"/>
      <c r="B13305" s="24"/>
      <c r="C13305" s="25"/>
      <c r="D13305" s="26"/>
      <c r="E13305" s="27"/>
      <c r="F13305" s="28"/>
    </row>
    <row r="13306" spans="1:6" x14ac:dyDescent="0.25">
      <c r="A13306" s="23"/>
      <c r="B13306" s="24"/>
      <c r="C13306" s="25"/>
      <c r="D13306" s="26"/>
      <c r="E13306" s="27"/>
      <c r="F13306" s="28"/>
    </row>
    <row r="13307" spans="1:6" x14ac:dyDescent="0.25">
      <c r="A13307" s="23"/>
      <c r="B13307" s="24"/>
      <c r="C13307" s="25"/>
      <c r="D13307" s="26"/>
      <c r="E13307" s="27"/>
      <c r="F13307" s="28"/>
    </row>
    <row r="13308" spans="1:6" x14ac:dyDescent="0.25">
      <c r="A13308" s="23"/>
      <c r="B13308" s="24"/>
      <c r="C13308" s="25"/>
      <c r="D13308" s="26"/>
      <c r="E13308" s="27"/>
      <c r="F13308" s="28"/>
    </row>
    <row r="13309" spans="1:6" x14ac:dyDescent="0.25">
      <c r="A13309" s="23"/>
      <c r="B13309" s="24"/>
      <c r="C13309" s="25"/>
      <c r="D13309" s="26"/>
      <c r="E13309" s="27"/>
      <c r="F13309" s="28"/>
    </row>
    <row r="13310" spans="1:6" x14ac:dyDescent="0.25">
      <c r="A13310" s="23"/>
      <c r="B13310" s="24"/>
      <c r="C13310" s="25"/>
      <c r="D13310" s="26"/>
      <c r="E13310" s="27"/>
      <c r="F13310" s="28"/>
    </row>
    <row r="13311" spans="1:6" x14ac:dyDescent="0.25">
      <c r="A13311" s="23"/>
      <c r="B13311" s="24"/>
      <c r="C13311" s="25"/>
      <c r="D13311" s="26"/>
      <c r="E13311" s="27"/>
      <c r="F13311" s="28"/>
    </row>
    <row r="13312" spans="1:6" x14ac:dyDescent="0.25">
      <c r="A13312" s="23"/>
      <c r="B13312" s="24"/>
      <c r="C13312" s="25"/>
      <c r="D13312" s="26"/>
      <c r="E13312" s="27"/>
      <c r="F13312" s="28"/>
    </row>
    <row r="13313" spans="1:6" x14ac:dyDescent="0.25">
      <c r="A13313" s="23"/>
      <c r="B13313" s="24"/>
      <c r="C13313" s="25"/>
      <c r="D13313" s="26"/>
      <c r="E13313" s="27"/>
      <c r="F13313" s="28"/>
    </row>
    <row r="13314" spans="1:6" x14ac:dyDescent="0.25">
      <c r="A13314" s="23"/>
      <c r="B13314" s="24"/>
      <c r="C13314" s="25"/>
      <c r="D13314" s="26"/>
      <c r="E13314" s="27"/>
      <c r="F13314" s="28"/>
    </row>
    <row r="13315" spans="1:6" x14ac:dyDescent="0.25">
      <c r="A13315" s="23"/>
      <c r="B13315" s="24"/>
      <c r="C13315" s="25"/>
      <c r="D13315" s="26"/>
      <c r="E13315" s="27"/>
      <c r="F13315" s="28"/>
    </row>
    <row r="13316" spans="1:6" x14ac:dyDescent="0.25">
      <c r="A13316" s="23"/>
      <c r="B13316" s="24"/>
      <c r="C13316" s="25"/>
      <c r="D13316" s="26"/>
      <c r="E13316" s="27"/>
      <c r="F13316" s="28"/>
    </row>
    <row r="13317" spans="1:6" x14ac:dyDescent="0.25">
      <c r="A13317" s="23"/>
      <c r="B13317" s="24"/>
      <c r="C13317" s="25"/>
      <c r="D13317" s="26"/>
      <c r="E13317" s="27"/>
      <c r="F13317" s="28"/>
    </row>
    <row r="13318" spans="1:6" x14ac:dyDescent="0.25">
      <c r="A13318" s="23"/>
      <c r="B13318" s="24"/>
      <c r="C13318" s="25"/>
      <c r="D13318" s="26"/>
      <c r="E13318" s="27"/>
      <c r="F13318" s="28"/>
    </row>
    <row r="13319" spans="1:6" x14ac:dyDescent="0.25">
      <c r="A13319" s="23"/>
      <c r="B13319" s="24"/>
      <c r="C13319" s="25"/>
      <c r="D13319" s="26"/>
      <c r="E13319" s="27"/>
      <c r="F13319" s="28"/>
    </row>
    <row r="13320" spans="1:6" x14ac:dyDescent="0.25">
      <c r="A13320" s="23"/>
      <c r="B13320" s="24"/>
      <c r="C13320" s="25"/>
      <c r="D13320" s="26"/>
      <c r="E13320" s="27"/>
      <c r="F13320" s="28"/>
    </row>
    <row r="13321" spans="1:6" x14ac:dyDescent="0.25">
      <c r="A13321" s="23"/>
      <c r="B13321" s="24"/>
      <c r="C13321" s="25"/>
      <c r="D13321" s="26"/>
      <c r="E13321" s="27"/>
      <c r="F13321" s="28"/>
    </row>
    <row r="13322" spans="1:6" x14ac:dyDescent="0.25">
      <c r="A13322" s="23"/>
      <c r="B13322" s="24"/>
      <c r="C13322" s="25"/>
      <c r="D13322" s="26"/>
      <c r="E13322" s="27"/>
      <c r="F13322" s="28"/>
    </row>
    <row r="13323" spans="1:6" x14ac:dyDescent="0.25">
      <c r="A13323" s="23"/>
      <c r="B13323" s="24"/>
      <c r="C13323" s="25"/>
      <c r="D13323" s="26"/>
      <c r="E13323" s="27"/>
      <c r="F13323" s="28"/>
    </row>
    <row r="13324" spans="1:6" x14ac:dyDescent="0.25">
      <c r="A13324" s="23"/>
      <c r="B13324" s="24"/>
      <c r="C13324" s="25"/>
      <c r="D13324" s="26"/>
      <c r="E13324" s="27"/>
      <c r="F13324" s="28"/>
    </row>
    <row r="13325" spans="1:6" x14ac:dyDescent="0.25">
      <c r="A13325" s="23"/>
      <c r="B13325" s="24"/>
      <c r="C13325" s="25"/>
      <c r="D13325" s="26"/>
      <c r="E13325" s="27"/>
      <c r="F13325" s="28"/>
    </row>
    <row r="13326" spans="1:6" x14ac:dyDescent="0.25">
      <c r="A13326" s="23"/>
      <c r="B13326" s="24"/>
      <c r="C13326" s="25"/>
      <c r="D13326" s="26"/>
      <c r="E13326" s="27"/>
      <c r="F13326" s="28"/>
    </row>
    <row r="13327" spans="1:6" x14ac:dyDescent="0.25">
      <c r="A13327" s="23"/>
      <c r="B13327" s="24"/>
      <c r="C13327" s="25"/>
      <c r="D13327" s="26"/>
      <c r="E13327" s="27"/>
      <c r="F13327" s="28"/>
    </row>
    <row r="13328" spans="1:6" x14ac:dyDescent="0.25">
      <c r="A13328" s="23"/>
      <c r="B13328" s="24"/>
      <c r="C13328" s="25"/>
      <c r="D13328" s="26"/>
      <c r="E13328" s="27"/>
      <c r="F13328" s="28"/>
    </row>
    <row r="13329" spans="1:6" x14ac:dyDescent="0.25">
      <c r="A13329" s="23"/>
      <c r="B13329" s="24"/>
      <c r="C13329" s="25"/>
      <c r="D13329" s="26"/>
      <c r="E13329" s="27"/>
      <c r="F13329" s="28"/>
    </row>
    <row r="13330" spans="1:6" x14ac:dyDescent="0.25">
      <c r="A13330" s="23"/>
      <c r="B13330" s="24"/>
      <c r="C13330" s="25"/>
      <c r="D13330" s="26"/>
      <c r="E13330" s="27"/>
      <c r="F13330" s="28"/>
    </row>
    <row r="13331" spans="1:6" x14ac:dyDescent="0.25">
      <c r="A13331" s="23"/>
      <c r="B13331" s="24"/>
      <c r="C13331" s="25"/>
      <c r="D13331" s="26"/>
      <c r="E13331" s="27"/>
      <c r="F13331" s="28"/>
    </row>
    <row r="13332" spans="1:6" x14ac:dyDescent="0.25">
      <c r="A13332" s="23"/>
      <c r="B13332" s="24"/>
      <c r="C13332" s="25"/>
      <c r="D13332" s="26"/>
      <c r="E13332" s="27"/>
      <c r="F13332" s="28"/>
    </row>
    <row r="13333" spans="1:6" x14ac:dyDescent="0.25">
      <c r="A13333" s="23"/>
      <c r="B13333" s="24"/>
      <c r="C13333" s="25"/>
      <c r="D13333" s="26"/>
      <c r="E13333" s="27"/>
      <c r="F13333" s="28"/>
    </row>
    <row r="13334" spans="1:6" x14ac:dyDescent="0.25">
      <c r="A13334" s="23"/>
      <c r="B13334" s="24"/>
      <c r="C13334" s="25"/>
      <c r="D13334" s="26"/>
      <c r="E13334" s="27"/>
      <c r="F13334" s="28"/>
    </row>
    <row r="13335" spans="1:6" x14ac:dyDescent="0.25">
      <c r="A13335" s="23"/>
      <c r="B13335" s="24"/>
      <c r="C13335" s="25"/>
      <c r="D13335" s="26"/>
      <c r="E13335" s="27"/>
      <c r="F13335" s="28"/>
    </row>
    <row r="13336" spans="1:6" x14ac:dyDescent="0.25">
      <c r="A13336" s="23"/>
      <c r="B13336" s="24"/>
      <c r="C13336" s="25"/>
      <c r="D13336" s="26"/>
      <c r="E13336" s="27"/>
      <c r="F13336" s="28"/>
    </row>
    <row r="13337" spans="1:6" x14ac:dyDescent="0.25">
      <c r="A13337" s="23"/>
      <c r="B13337" s="24"/>
      <c r="C13337" s="25"/>
      <c r="D13337" s="26"/>
      <c r="E13337" s="27"/>
      <c r="F13337" s="28"/>
    </row>
    <row r="13338" spans="1:6" x14ac:dyDescent="0.25">
      <c r="A13338" s="23"/>
      <c r="B13338" s="24"/>
      <c r="C13338" s="25"/>
      <c r="D13338" s="26"/>
      <c r="E13338" s="27"/>
      <c r="F13338" s="28"/>
    </row>
    <row r="13339" spans="1:6" x14ac:dyDescent="0.25">
      <c r="A13339" s="23"/>
      <c r="B13339" s="24"/>
      <c r="C13339" s="25"/>
      <c r="D13339" s="26"/>
      <c r="E13339" s="27"/>
      <c r="F13339" s="28"/>
    </row>
    <row r="13340" spans="1:6" x14ac:dyDescent="0.25">
      <c r="A13340" s="23"/>
      <c r="B13340" s="24"/>
      <c r="C13340" s="25"/>
      <c r="D13340" s="26"/>
      <c r="E13340" s="27"/>
      <c r="F13340" s="28"/>
    </row>
    <row r="13341" spans="1:6" x14ac:dyDescent="0.25">
      <c r="A13341" s="23"/>
      <c r="B13341" s="24"/>
      <c r="C13341" s="25"/>
      <c r="D13341" s="26"/>
      <c r="E13341" s="27"/>
      <c r="F13341" s="28"/>
    </row>
    <row r="13342" spans="1:6" x14ac:dyDescent="0.25">
      <c r="A13342" s="23"/>
      <c r="B13342" s="24"/>
      <c r="C13342" s="25"/>
      <c r="D13342" s="26"/>
      <c r="E13342" s="27"/>
      <c r="F13342" s="28"/>
    </row>
    <row r="13343" spans="1:6" x14ac:dyDescent="0.25">
      <c r="A13343" s="23"/>
      <c r="B13343" s="24"/>
      <c r="C13343" s="25"/>
      <c r="D13343" s="26"/>
      <c r="E13343" s="27"/>
      <c r="F13343" s="28"/>
    </row>
    <row r="13344" spans="1:6" x14ac:dyDescent="0.25">
      <c r="A13344" s="23"/>
      <c r="B13344" s="24"/>
      <c r="C13344" s="25"/>
      <c r="D13344" s="26"/>
      <c r="E13344" s="27"/>
      <c r="F13344" s="28"/>
    </row>
    <row r="13345" spans="1:6" x14ac:dyDescent="0.25">
      <c r="A13345" s="23"/>
      <c r="B13345" s="24"/>
      <c r="C13345" s="25"/>
      <c r="D13345" s="26"/>
      <c r="E13345" s="27"/>
      <c r="F13345" s="28"/>
    </row>
    <row r="13346" spans="1:6" x14ac:dyDescent="0.25">
      <c r="A13346" s="23"/>
      <c r="B13346" s="24"/>
      <c r="C13346" s="25"/>
      <c r="D13346" s="26"/>
      <c r="E13346" s="27"/>
      <c r="F13346" s="28"/>
    </row>
    <row r="13347" spans="1:6" x14ac:dyDescent="0.25">
      <c r="A13347" s="23"/>
      <c r="B13347" s="24"/>
      <c r="C13347" s="25"/>
      <c r="D13347" s="26"/>
      <c r="E13347" s="27"/>
      <c r="F13347" s="28"/>
    </row>
    <row r="13348" spans="1:6" x14ac:dyDescent="0.25">
      <c r="A13348" s="23"/>
      <c r="B13348" s="24"/>
      <c r="C13348" s="25"/>
      <c r="D13348" s="26"/>
      <c r="E13348" s="27"/>
      <c r="F13348" s="28"/>
    </row>
    <row r="13349" spans="1:6" x14ac:dyDescent="0.25">
      <c r="A13349" s="23"/>
      <c r="B13349" s="24"/>
      <c r="C13349" s="25"/>
      <c r="D13349" s="26"/>
      <c r="E13349" s="27"/>
      <c r="F13349" s="28"/>
    </row>
    <row r="13350" spans="1:6" x14ac:dyDescent="0.25">
      <c r="A13350" s="23"/>
      <c r="B13350" s="24"/>
      <c r="C13350" s="25"/>
      <c r="D13350" s="26"/>
      <c r="E13350" s="27"/>
      <c r="F13350" s="28"/>
    </row>
    <row r="13351" spans="1:6" x14ac:dyDescent="0.25">
      <c r="A13351" s="23"/>
      <c r="B13351" s="24"/>
      <c r="C13351" s="25"/>
      <c r="D13351" s="26"/>
      <c r="E13351" s="27"/>
      <c r="F13351" s="28"/>
    </row>
    <row r="13352" spans="1:6" x14ac:dyDescent="0.25">
      <c r="A13352" s="23"/>
      <c r="B13352" s="24"/>
      <c r="C13352" s="25"/>
      <c r="D13352" s="26"/>
      <c r="E13352" s="27"/>
      <c r="F13352" s="28"/>
    </row>
    <row r="13353" spans="1:6" x14ac:dyDescent="0.25">
      <c r="A13353" s="23"/>
      <c r="B13353" s="24"/>
      <c r="C13353" s="25"/>
      <c r="D13353" s="26"/>
      <c r="E13353" s="27"/>
      <c r="F13353" s="28"/>
    </row>
    <row r="13354" spans="1:6" x14ac:dyDescent="0.25">
      <c r="A13354" s="23"/>
      <c r="B13354" s="24"/>
      <c r="C13354" s="25"/>
      <c r="D13354" s="26"/>
      <c r="E13354" s="27"/>
      <c r="F13354" s="28"/>
    </row>
    <row r="13355" spans="1:6" x14ac:dyDescent="0.25">
      <c r="A13355" s="23"/>
      <c r="B13355" s="24"/>
      <c r="C13355" s="25"/>
      <c r="D13355" s="26"/>
      <c r="E13355" s="27"/>
      <c r="F13355" s="28"/>
    </row>
    <row r="13356" spans="1:6" x14ac:dyDescent="0.25">
      <c r="A13356" s="23"/>
      <c r="B13356" s="24"/>
      <c r="C13356" s="25"/>
      <c r="D13356" s="26"/>
      <c r="E13356" s="27"/>
      <c r="F13356" s="28"/>
    </row>
    <row r="13357" spans="1:6" x14ac:dyDescent="0.25">
      <c r="A13357" s="23"/>
      <c r="B13357" s="24"/>
      <c r="C13357" s="25"/>
      <c r="D13357" s="26"/>
      <c r="E13357" s="27"/>
      <c r="F13357" s="28"/>
    </row>
    <row r="13358" spans="1:6" x14ac:dyDescent="0.25">
      <c r="A13358" s="23"/>
      <c r="B13358" s="24"/>
      <c r="C13358" s="25"/>
      <c r="D13358" s="26"/>
      <c r="E13358" s="27"/>
      <c r="F13358" s="28"/>
    </row>
    <row r="13359" spans="1:6" x14ac:dyDescent="0.25">
      <c r="A13359" s="23"/>
      <c r="B13359" s="24"/>
      <c r="C13359" s="25"/>
      <c r="D13359" s="26"/>
      <c r="E13359" s="27"/>
      <c r="F13359" s="28"/>
    </row>
    <row r="13360" spans="1:6" x14ac:dyDescent="0.25">
      <c r="A13360" s="23"/>
      <c r="B13360" s="24"/>
      <c r="C13360" s="25"/>
      <c r="D13360" s="26"/>
      <c r="E13360" s="27"/>
      <c r="F13360" s="28"/>
    </row>
    <row r="13361" spans="1:6" x14ac:dyDescent="0.25">
      <c r="A13361" s="23"/>
      <c r="B13361" s="24"/>
      <c r="C13361" s="25"/>
      <c r="D13361" s="26"/>
      <c r="E13361" s="27"/>
      <c r="F13361" s="28"/>
    </row>
    <row r="13362" spans="1:6" x14ac:dyDescent="0.25">
      <c r="A13362" s="23"/>
      <c r="B13362" s="24"/>
      <c r="C13362" s="25"/>
      <c r="D13362" s="26"/>
      <c r="E13362" s="27"/>
      <c r="F13362" s="28"/>
    </row>
    <row r="13363" spans="1:6" x14ac:dyDescent="0.25">
      <c r="A13363" s="23"/>
      <c r="B13363" s="24"/>
      <c r="C13363" s="25"/>
      <c r="D13363" s="26"/>
      <c r="E13363" s="27"/>
      <c r="F13363" s="28"/>
    </row>
    <row r="13364" spans="1:6" x14ac:dyDescent="0.25">
      <c r="A13364" s="23"/>
      <c r="B13364" s="24"/>
      <c r="C13364" s="25"/>
      <c r="D13364" s="26"/>
      <c r="E13364" s="27"/>
      <c r="F13364" s="28"/>
    </row>
    <row r="13365" spans="1:6" x14ac:dyDescent="0.25">
      <c r="A13365" s="23"/>
      <c r="B13365" s="24"/>
      <c r="C13365" s="25"/>
      <c r="D13365" s="26"/>
      <c r="E13365" s="27"/>
      <c r="F13365" s="28"/>
    </row>
    <row r="13366" spans="1:6" x14ac:dyDescent="0.25">
      <c r="A13366" s="23"/>
      <c r="B13366" s="24"/>
      <c r="C13366" s="25"/>
      <c r="D13366" s="26"/>
      <c r="E13366" s="27"/>
      <c r="F13366" s="28"/>
    </row>
    <row r="13367" spans="1:6" x14ac:dyDescent="0.25">
      <c r="A13367" s="23"/>
      <c r="B13367" s="24"/>
      <c r="C13367" s="25"/>
      <c r="D13367" s="26"/>
      <c r="E13367" s="27"/>
      <c r="F13367" s="28"/>
    </row>
    <row r="13368" spans="1:6" x14ac:dyDescent="0.25">
      <c r="A13368" s="23"/>
      <c r="B13368" s="24"/>
      <c r="C13368" s="25"/>
      <c r="D13368" s="26"/>
      <c r="E13368" s="27"/>
      <c r="F13368" s="28"/>
    </row>
    <row r="13369" spans="1:6" x14ac:dyDescent="0.25">
      <c r="A13369" s="23"/>
      <c r="B13369" s="24"/>
      <c r="C13369" s="25"/>
      <c r="D13369" s="26"/>
      <c r="E13369" s="27"/>
      <c r="F13369" s="28"/>
    </row>
    <row r="13370" spans="1:6" x14ac:dyDescent="0.25">
      <c r="A13370" s="23"/>
      <c r="B13370" s="24"/>
      <c r="C13370" s="25"/>
      <c r="D13370" s="26"/>
      <c r="E13370" s="27"/>
      <c r="F13370" s="28"/>
    </row>
    <row r="13371" spans="1:6" x14ac:dyDescent="0.25">
      <c r="A13371" s="23"/>
      <c r="B13371" s="24"/>
      <c r="C13371" s="25"/>
      <c r="D13371" s="26"/>
      <c r="E13371" s="27"/>
      <c r="F13371" s="28"/>
    </row>
    <row r="13372" spans="1:6" x14ac:dyDescent="0.25">
      <c r="A13372" s="23"/>
      <c r="B13372" s="24"/>
      <c r="C13372" s="25"/>
      <c r="D13372" s="26"/>
      <c r="E13372" s="27"/>
      <c r="F13372" s="28"/>
    </row>
    <row r="13373" spans="1:6" x14ac:dyDescent="0.25">
      <c r="A13373" s="23"/>
      <c r="B13373" s="24"/>
      <c r="C13373" s="25"/>
      <c r="D13373" s="26"/>
      <c r="E13373" s="27"/>
      <c r="F13373" s="28"/>
    </row>
    <row r="13374" spans="1:6" x14ac:dyDescent="0.25">
      <c r="A13374" s="23"/>
      <c r="B13374" s="24"/>
      <c r="C13374" s="25"/>
      <c r="D13374" s="26"/>
      <c r="E13374" s="27"/>
      <c r="F13374" s="28"/>
    </row>
    <row r="13375" spans="1:6" x14ac:dyDescent="0.25">
      <c r="A13375" s="23"/>
      <c r="B13375" s="24"/>
      <c r="C13375" s="25"/>
      <c r="D13375" s="26"/>
      <c r="E13375" s="27"/>
      <c r="F13375" s="28"/>
    </row>
    <row r="13376" spans="1:6" x14ac:dyDescent="0.25">
      <c r="A13376" s="23"/>
      <c r="B13376" s="24"/>
      <c r="C13376" s="25"/>
      <c r="D13376" s="26"/>
      <c r="E13376" s="27"/>
      <c r="F13376" s="28"/>
    </row>
    <row r="13377" spans="1:6" x14ac:dyDescent="0.25">
      <c r="A13377" s="23"/>
      <c r="B13377" s="24"/>
      <c r="C13377" s="25"/>
      <c r="D13377" s="26"/>
      <c r="E13377" s="27"/>
      <c r="F13377" s="28"/>
    </row>
    <row r="13378" spans="1:6" x14ac:dyDescent="0.25">
      <c r="A13378" s="23"/>
      <c r="B13378" s="24"/>
      <c r="C13378" s="25"/>
      <c r="D13378" s="26"/>
      <c r="E13378" s="27"/>
      <c r="F13378" s="28"/>
    </row>
    <row r="13379" spans="1:6" x14ac:dyDescent="0.25">
      <c r="A13379" s="23"/>
      <c r="B13379" s="24"/>
      <c r="C13379" s="25"/>
      <c r="D13379" s="26"/>
      <c r="E13379" s="27"/>
      <c r="F13379" s="28"/>
    </row>
    <row r="13380" spans="1:6" x14ac:dyDescent="0.25">
      <c r="A13380" s="23"/>
      <c r="B13380" s="24"/>
      <c r="C13380" s="25"/>
      <c r="D13380" s="26"/>
      <c r="E13380" s="27"/>
      <c r="F13380" s="28"/>
    </row>
    <row r="13381" spans="1:6" x14ac:dyDescent="0.25">
      <c r="A13381" s="23"/>
      <c r="B13381" s="24"/>
      <c r="C13381" s="25"/>
      <c r="D13381" s="26"/>
      <c r="E13381" s="27"/>
      <c r="F13381" s="28"/>
    </row>
    <row r="13382" spans="1:6" x14ac:dyDescent="0.25">
      <c r="A13382" s="23"/>
      <c r="B13382" s="24"/>
      <c r="C13382" s="25"/>
      <c r="D13382" s="26"/>
      <c r="E13382" s="27"/>
      <c r="F13382" s="28"/>
    </row>
    <row r="13383" spans="1:6" x14ac:dyDescent="0.25">
      <c r="A13383" s="23"/>
      <c r="B13383" s="24"/>
      <c r="C13383" s="25"/>
      <c r="D13383" s="26"/>
      <c r="E13383" s="27"/>
      <c r="F13383" s="28"/>
    </row>
    <row r="13384" spans="1:6" x14ac:dyDescent="0.25">
      <c r="A13384" s="23"/>
      <c r="B13384" s="24"/>
      <c r="C13384" s="25"/>
      <c r="D13384" s="26"/>
      <c r="E13384" s="27"/>
      <c r="F13384" s="28"/>
    </row>
    <row r="13385" spans="1:6" x14ac:dyDescent="0.25">
      <c r="A13385" s="23"/>
      <c r="B13385" s="24"/>
      <c r="C13385" s="25"/>
      <c r="D13385" s="26"/>
      <c r="E13385" s="27"/>
      <c r="F13385" s="28"/>
    </row>
    <row r="13386" spans="1:6" x14ac:dyDescent="0.25">
      <c r="A13386" s="23"/>
      <c r="B13386" s="24"/>
      <c r="C13386" s="25"/>
      <c r="D13386" s="26"/>
      <c r="E13386" s="27"/>
      <c r="F13386" s="28"/>
    </row>
    <row r="13387" spans="1:6" x14ac:dyDescent="0.25">
      <c r="A13387" s="23"/>
      <c r="B13387" s="24"/>
      <c r="C13387" s="25"/>
      <c r="D13387" s="26"/>
      <c r="E13387" s="27"/>
      <c r="F13387" s="28"/>
    </row>
    <row r="13388" spans="1:6" x14ac:dyDescent="0.25">
      <c r="A13388" s="23"/>
      <c r="B13388" s="24"/>
      <c r="C13388" s="25"/>
      <c r="D13388" s="26"/>
      <c r="E13388" s="27"/>
      <c r="F13388" s="28"/>
    </row>
    <row r="13389" spans="1:6" x14ac:dyDescent="0.25">
      <c r="A13389" s="23"/>
      <c r="B13389" s="24"/>
      <c r="C13389" s="25"/>
      <c r="D13389" s="26"/>
      <c r="E13389" s="27"/>
      <c r="F13389" s="28"/>
    </row>
    <row r="13390" spans="1:6" x14ac:dyDescent="0.25">
      <c r="A13390" s="23"/>
      <c r="B13390" s="24"/>
      <c r="C13390" s="25"/>
      <c r="D13390" s="26"/>
      <c r="E13390" s="27"/>
      <c r="F13390" s="28"/>
    </row>
    <row r="13391" spans="1:6" x14ac:dyDescent="0.25">
      <c r="A13391" s="23"/>
      <c r="B13391" s="24"/>
      <c r="C13391" s="25"/>
      <c r="D13391" s="26"/>
      <c r="E13391" s="27"/>
      <c r="F13391" s="28"/>
    </row>
    <row r="13392" spans="1:6" x14ac:dyDescent="0.25">
      <c r="A13392" s="23"/>
      <c r="B13392" s="24"/>
      <c r="C13392" s="25"/>
      <c r="D13392" s="26"/>
      <c r="E13392" s="27"/>
      <c r="F13392" s="28"/>
    </row>
    <row r="13393" spans="1:6" x14ac:dyDescent="0.25">
      <c r="A13393" s="23"/>
      <c r="B13393" s="24"/>
      <c r="C13393" s="25"/>
      <c r="D13393" s="26"/>
      <c r="E13393" s="27"/>
      <c r="F13393" s="28"/>
    </row>
    <row r="13394" spans="1:6" x14ac:dyDescent="0.25">
      <c r="A13394" s="23"/>
      <c r="B13394" s="24"/>
      <c r="C13394" s="25"/>
      <c r="D13394" s="26"/>
      <c r="E13394" s="27"/>
      <c r="F13394" s="28"/>
    </row>
    <row r="13395" spans="1:6" x14ac:dyDescent="0.25">
      <c r="A13395" s="23"/>
      <c r="B13395" s="24"/>
      <c r="C13395" s="25"/>
      <c r="D13395" s="26"/>
      <c r="E13395" s="27"/>
      <c r="F13395" s="28"/>
    </row>
    <row r="13396" spans="1:6" x14ac:dyDescent="0.25">
      <c r="A13396" s="23"/>
      <c r="B13396" s="24"/>
      <c r="C13396" s="25"/>
      <c r="D13396" s="26"/>
      <c r="E13396" s="27"/>
      <c r="F13396" s="28"/>
    </row>
    <row r="13397" spans="1:6" x14ac:dyDescent="0.25">
      <c r="A13397" s="23"/>
      <c r="B13397" s="24"/>
      <c r="C13397" s="25"/>
      <c r="D13397" s="26"/>
      <c r="E13397" s="27"/>
      <c r="F13397" s="28"/>
    </row>
    <row r="13398" spans="1:6" x14ac:dyDescent="0.25">
      <c r="A13398" s="23"/>
      <c r="B13398" s="24"/>
      <c r="C13398" s="25"/>
      <c r="D13398" s="26"/>
      <c r="E13398" s="27"/>
      <c r="F13398" s="28"/>
    </row>
    <row r="13399" spans="1:6" x14ac:dyDescent="0.25">
      <c r="A13399" s="23"/>
      <c r="B13399" s="24"/>
      <c r="C13399" s="25"/>
      <c r="D13399" s="26"/>
      <c r="E13399" s="27"/>
      <c r="F13399" s="28"/>
    </row>
    <row r="13400" spans="1:6" x14ac:dyDescent="0.25">
      <c r="A13400" s="23"/>
      <c r="B13400" s="24"/>
      <c r="C13400" s="25"/>
      <c r="D13400" s="26"/>
      <c r="E13400" s="27"/>
      <c r="F13400" s="28"/>
    </row>
    <row r="13401" spans="1:6" x14ac:dyDescent="0.25">
      <c r="A13401" s="23"/>
      <c r="B13401" s="24"/>
      <c r="C13401" s="25"/>
      <c r="D13401" s="26"/>
      <c r="E13401" s="27"/>
      <c r="F13401" s="28"/>
    </row>
    <row r="13402" spans="1:6" x14ac:dyDescent="0.25">
      <c r="A13402" s="23"/>
      <c r="B13402" s="24"/>
      <c r="C13402" s="25"/>
      <c r="D13402" s="26"/>
      <c r="E13402" s="27"/>
      <c r="F13402" s="28"/>
    </row>
    <row r="13403" spans="1:6" x14ac:dyDescent="0.25">
      <c r="A13403" s="23"/>
      <c r="B13403" s="24"/>
      <c r="C13403" s="25"/>
      <c r="D13403" s="26"/>
      <c r="E13403" s="27"/>
      <c r="F13403" s="28"/>
    </row>
    <row r="13404" spans="1:6" x14ac:dyDescent="0.25">
      <c r="A13404" s="23"/>
      <c r="B13404" s="24"/>
      <c r="C13404" s="25"/>
      <c r="D13404" s="26"/>
      <c r="E13404" s="27"/>
      <c r="F13404" s="28"/>
    </row>
    <row r="13405" spans="1:6" x14ac:dyDescent="0.25">
      <c r="A13405" s="23"/>
      <c r="B13405" s="24"/>
      <c r="C13405" s="25"/>
      <c r="D13405" s="26"/>
      <c r="E13405" s="27"/>
      <c r="F13405" s="28"/>
    </row>
    <row r="13406" spans="1:6" x14ac:dyDescent="0.25">
      <c r="A13406" s="23"/>
      <c r="B13406" s="24"/>
      <c r="C13406" s="25"/>
      <c r="D13406" s="26"/>
      <c r="E13406" s="27"/>
      <c r="F13406" s="28"/>
    </row>
    <row r="13407" spans="1:6" x14ac:dyDescent="0.25">
      <c r="A13407" s="23"/>
      <c r="B13407" s="24"/>
      <c r="C13407" s="25"/>
      <c r="D13407" s="26"/>
      <c r="E13407" s="27"/>
      <c r="F13407" s="28"/>
    </row>
    <row r="13408" spans="1:6" x14ac:dyDescent="0.25">
      <c r="A13408" s="23"/>
      <c r="B13408" s="24"/>
      <c r="C13408" s="25"/>
      <c r="D13408" s="26"/>
      <c r="E13408" s="27"/>
      <c r="F13408" s="28"/>
    </row>
    <row r="13409" spans="1:6" x14ac:dyDescent="0.25">
      <c r="A13409" s="23"/>
      <c r="B13409" s="24"/>
      <c r="C13409" s="25"/>
      <c r="D13409" s="26"/>
      <c r="E13409" s="27"/>
      <c r="F13409" s="28"/>
    </row>
    <row r="13410" spans="1:6" x14ac:dyDescent="0.25">
      <c r="A13410" s="23"/>
      <c r="B13410" s="24"/>
      <c r="C13410" s="25"/>
      <c r="D13410" s="26"/>
      <c r="E13410" s="27"/>
      <c r="F13410" s="28"/>
    </row>
    <row r="13411" spans="1:6" x14ac:dyDescent="0.25">
      <c r="A13411" s="23"/>
      <c r="B13411" s="24"/>
      <c r="C13411" s="25"/>
      <c r="D13411" s="26"/>
      <c r="E13411" s="27"/>
      <c r="F13411" s="28"/>
    </row>
    <row r="13412" spans="1:6" x14ac:dyDescent="0.25">
      <c r="A13412" s="23"/>
      <c r="B13412" s="24"/>
      <c r="C13412" s="25"/>
      <c r="D13412" s="26"/>
      <c r="E13412" s="27"/>
      <c r="F13412" s="28"/>
    </row>
    <row r="13413" spans="1:6" x14ac:dyDescent="0.25">
      <c r="A13413" s="23"/>
      <c r="B13413" s="24"/>
      <c r="C13413" s="25"/>
      <c r="D13413" s="26"/>
      <c r="E13413" s="27"/>
      <c r="F13413" s="28"/>
    </row>
    <row r="13414" spans="1:6" x14ac:dyDescent="0.25">
      <c r="A13414" s="23"/>
      <c r="B13414" s="24"/>
      <c r="C13414" s="25"/>
      <c r="D13414" s="26"/>
      <c r="E13414" s="27"/>
      <c r="F13414" s="28"/>
    </row>
    <row r="13415" spans="1:6" x14ac:dyDescent="0.25">
      <c r="A13415" s="23"/>
      <c r="B13415" s="24"/>
      <c r="C13415" s="25"/>
      <c r="D13415" s="26"/>
      <c r="E13415" s="27"/>
      <c r="F13415" s="28"/>
    </row>
    <row r="13416" spans="1:6" x14ac:dyDescent="0.25">
      <c r="A13416" s="23"/>
      <c r="B13416" s="24"/>
      <c r="C13416" s="25"/>
      <c r="D13416" s="26"/>
      <c r="E13416" s="27"/>
      <c r="F13416" s="28"/>
    </row>
    <row r="13417" spans="1:6" x14ac:dyDescent="0.25">
      <c r="A13417" s="23"/>
      <c r="B13417" s="24"/>
      <c r="C13417" s="25"/>
      <c r="D13417" s="26"/>
      <c r="E13417" s="27"/>
      <c r="F13417" s="28"/>
    </row>
    <row r="13418" spans="1:6" x14ac:dyDescent="0.25">
      <c r="A13418" s="23"/>
      <c r="B13418" s="24"/>
      <c r="C13418" s="25"/>
      <c r="D13418" s="26"/>
      <c r="E13418" s="27"/>
      <c r="F13418" s="28"/>
    </row>
    <row r="13419" spans="1:6" x14ac:dyDescent="0.25">
      <c r="A13419" s="23"/>
      <c r="B13419" s="24"/>
      <c r="C13419" s="25"/>
      <c r="D13419" s="26"/>
      <c r="E13419" s="27"/>
      <c r="F13419" s="28"/>
    </row>
    <row r="13420" spans="1:6" x14ac:dyDescent="0.25">
      <c r="A13420" s="23"/>
      <c r="B13420" s="24"/>
      <c r="C13420" s="25"/>
      <c r="D13420" s="26"/>
      <c r="E13420" s="27"/>
      <c r="F13420" s="28"/>
    </row>
    <row r="13421" spans="1:6" x14ac:dyDescent="0.25">
      <c r="A13421" s="23"/>
      <c r="B13421" s="24"/>
      <c r="C13421" s="25"/>
      <c r="D13421" s="26"/>
      <c r="E13421" s="27"/>
      <c r="F13421" s="28"/>
    </row>
    <row r="13422" spans="1:6" x14ac:dyDescent="0.25">
      <c r="A13422" s="23"/>
      <c r="B13422" s="24"/>
      <c r="C13422" s="25"/>
      <c r="D13422" s="26"/>
      <c r="E13422" s="27"/>
      <c r="F13422" s="28"/>
    </row>
    <row r="13423" spans="1:6" x14ac:dyDescent="0.25">
      <c r="A13423" s="23"/>
      <c r="B13423" s="24"/>
      <c r="C13423" s="25"/>
      <c r="D13423" s="26"/>
      <c r="E13423" s="27"/>
      <c r="F13423" s="28"/>
    </row>
    <row r="13424" spans="1:6" x14ac:dyDescent="0.25">
      <c r="A13424" s="23"/>
      <c r="B13424" s="24"/>
      <c r="C13424" s="25"/>
      <c r="D13424" s="26"/>
      <c r="E13424" s="27"/>
      <c r="F13424" s="28"/>
    </row>
    <row r="13425" spans="1:6" x14ac:dyDescent="0.25">
      <c r="A13425" s="23"/>
      <c r="B13425" s="24"/>
      <c r="C13425" s="25"/>
      <c r="D13425" s="26"/>
      <c r="E13425" s="27"/>
      <c r="F13425" s="28"/>
    </row>
    <row r="13426" spans="1:6" x14ac:dyDescent="0.25">
      <c r="A13426" s="23"/>
      <c r="B13426" s="24"/>
      <c r="C13426" s="25"/>
      <c r="D13426" s="26"/>
      <c r="E13426" s="27"/>
      <c r="F13426" s="28"/>
    </row>
    <row r="13427" spans="1:6" x14ac:dyDescent="0.25">
      <c r="A13427" s="23"/>
      <c r="B13427" s="24"/>
      <c r="C13427" s="25"/>
      <c r="D13427" s="26"/>
      <c r="E13427" s="27"/>
      <c r="F13427" s="28"/>
    </row>
    <row r="13428" spans="1:6" x14ac:dyDescent="0.25">
      <c r="A13428" s="23"/>
      <c r="B13428" s="24"/>
      <c r="C13428" s="25"/>
      <c r="D13428" s="26"/>
      <c r="E13428" s="27"/>
      <c r="F13428" s="28"/>
    </row>
    <row r="13429" spans="1:6" x14ac:dyDescent="0.25">
      <c r="A13429" s="23"/>
      <c r="B13429" s="24"/>
      <c r="C13429" s="25"/>
      <c r="D13429" s="26"/>
      <c r="E13429" s="27"/>
      <c r="F13429" s="28"/>
    </row>
    <row r="13430" spans="1:6" x14ac:dyDescent="0.25">
      <c r="A13430" s="23"/>
      <c r="B13430" s="24"/>
      <c r="C13430" s="25"/>
      <c r="D13430" s="26"/>
      <c r="E13430" s="27"/>
      <c r="F13430" s="28"/>
    </row>
    <row r="13431" spans="1:6" x14ac:dyDescent="0.25">
      <c r="A13431" s="23"/>
      <c r="B13431" s="24"/>
      <c r="C13431" s="25"/>
      <c r="D13431" s="26"/>
      <c r="E13431" s="27"/>
      <c r="F13431" s="28"/>
    </row>
    <row r="13432" spans="1:6" x14ac:dyDescent="0.25">
      <c r="A13432" s="23"/>
      <c r="B13432" s="24"/>
      <c r="C13432" s="25"/>
      <c r="D13432" s="26"/>
      <c r="E13432" s="27"/>
      <c r="F13432" s="28"/>
    </row>
    <row r="13433" spans="1:6" x14ac:dyDescent="0.25">
      <c r="A13433" s="23"/>
      <c r="B13433" s="24"/>
      <c r="C13433" s="25"/>
      <c r="D13433" s="26"/>
      <c r="E13433" s="27"/>
      <c r="F13433" s="28"/>
    </row>
    <row r="13434" spans="1:6" x14ac:dyDescent="0.25">
      <c r="A13434" s="23"/>
      <c r="B13434" s="24"/>
      <c r="C13434" s="25"/>
      <c r="D13434" s="26"/>
      <c r="E13434" s="27"/>
      <c r="F13434" s="28"/>
    </row>
    <row r="13435" spans="1:6" x14ac:dyDescent="0.25">
      <c r="A13435" s="23"/>
      <c r="B13435" s="24"/>
      <c r="C13435" s="25"/>
      <c r="D13435" s="26"/>
      <c r="E13435" s="27"/>
      <c r="F13435" s="28"/>
    </row>
    <row r="13436" spans="1:6" x14ac:dyDescent="0.25">
      <c r="A13436" s="23"/>
      <c r="B13436" s="24"/>
      <c r="C13436" s="25"/>
      <c r="D13436" s="26"/>
      <c r="E13436" s="27"/>
      <c r="F13436" s="28"/>
    </row>
    <row r="13437" spans="1:6" x14ac:dyDescent="0.25">
      <c r="A13437" s="23"/>
      <c r="B13437" s="24"/>
      <c r="C13437" s="25"/>
      <c r="D13437" s="26"/>
      <c r="E13437" s="27"/>
      <c r="F13437" s="28"/>
    </row>
    <row r="13438" spans="1:6" x14ac:dyDescent="0.25">
      <c r="A13438" s="23"/>
      <c r="B13438" s="24"/>
      <c r="C13438" s="25"/>
      <c r="D13438" s="26"/>
      <c r="E13438" s="27"/>
      <c r="F13438" s="28"/>
    </row>
    <row r="13439" spans="1:6" x14ac:dyDescent="0.25">
      <c r="A13439" s="23"/>
      <c r="B13439" s="24"/>
      <c r="C13439" s="25"/>
      <c r="D13439" s="26"/>
      <c r="E13439" s="27"/>
      <c r="F13439" s="28"/>
    </row>
    <row r="13440" spans="1:6" x14ac:dyDescent="0.25">
      <c r="A13440" s="23"/>
      <c r="B13440" s="24"/>
      <c r="C13440" s="25"/>
      <c r="D13440" s="26"/>
      <c r="E13440" s="27"/>
      <c r="F13440" s="28"/>
    </row>
    <row r="13441" spans="1:6" x14ac:dyDescent="0.25">
      <c r="A13441" s="23"/>
      <c r="B13441" s="24"/>
      <c r="C13441" s="25"/>
      <c r="D13441" s="26"/>
      <c r="E13441" s="27"/>
      <c r="F13441" s="28"/>
    </row>
    <row r="13442" spans="1:6" x14ac:dyDescent="0.25">
      <c r="A13442" s="23"/>
      <c r="B13442" s="24"/>
      <c r="C13442" s="25"/>
      <c r="D13442" s="26"/>
      <c r="E13442" s="27"/>
      <c r="F13442" s="28"/>
    </row>
    <row r="13443" spans="1:6" x14ac:dyDescent="0.25">
      <c r="A13443" s="23"/>
      <c r="B13443" s="24"/>
      <c r="C13443" s="25"/>
      <c r="D13443" s="26"/>
      <c r="E13443" s="27"/>
      <c r="F13443" s="28"/>
    </row>
    <row r="13444" spans="1:6" x14ac:dyDescent="0.25">
      <c r="A13444" s="23"/>
      <c r="B13444" s="24"/>
      <c r="C13444" s="25"/>
      <c r="D13444" s="26"/>
      <c r="E13444" s="27"/>
      <c r="F13444" s="28"/>
    </row>
    <row r="13445" spans="1:6" x14ac:dyDescent="0.25">
      <c r="A13445" s="23"/>
      <c r="B13445" s="24"/>
      <c r="C13445" s="25"/>
      <c r="D13445" s="26"/>
      <c r="E13445" s="27"/>
      <c r="F13445" s="28"/>
    </row>
    <row r="13446" spans="1:6" x14ac:dyDescent="0.25">
      <c r="A13446" s="23"/>
      <c r="B13446" s="24"/>
      <c r="C13446" s="25"/>
      <c r="D13446" s="26"/>
      <c r="E13446" s="27"/>
      <c r="F13446" s="28"/>
    </row>
    <row r="13447" spans="1:6" x14ac:dyDescent="0.25">
      <c r="A13447" s="23"/>
      <c r="B13447" s="24"/>
      <c r="C13447" s="25"/>
      <c r="D13447" s="26"/>
      <c r="E13447" s="27"/>
      <c r="F13447" s="28"/>
    </row>
    <row r="13448" spans="1:6" x14ac:dyDescent="0.25">
      <c r="A13448" s="23"/>
      <c r="B13448" s="24"/>
      <c r="C13448" s="25"/>
      <c r="D13448" s="26"/>
      <c r="E13448" s="27"/>
      <c r="F13448" s="28"/>
    </row>
    <row r="13449" spans="1:6" x14ac:dyDescent="0.25">
      <c r="A13449" s="23"/>
      <c r="B13449" s="24"/>
      <c r="C13449" s="25"/>
      <c r="D13449" s="26"/>
      <c r="E13449" s="27"/>
      <c r="F13449" s="28"/>
    </row>
    <row r="13450" spans="1:6" x14ac:dyDescent="0.25">
      <c r="A13450" s="23"/>
      <c r="B13450" s="24"/>
      <c r="C13450" s="25"/>
      <c r="D13450" s="26"/>
      <c r="E13450" s="27"/>
      <c r="F13450" s="28"/>
    </row>
    <row r="13451" spans="1:6" x14ac:dyDescent="0.25">
      <c r="A13451" s="23"/>
      <c r="B13451" s="24"/>
      <c r="C13451" s="25"/>
      <c r="D13451" s="26"/>
      <c r="E13451" s="27"/>
      <c r="F13451" s="28"/>
    </row>
    <row r="13452" spans="1:6" x14ac:dyDescent="0.25">
      <c r="A13452" s="23"/>
      <c r="B13452" s="24"/>
      <c r="C13452" s="25"/>
      <c r="D13452" s="26"/>
      <c r="E13452" s="27"/>
      <c r="F13452" s="28"/>
    </row>
    <row r="13453" spans="1:6" x14ac:dyDescent="0.25">
      <c r="A13453" s="23"/>
      <c r="B13453" s="24"/>
      <c r="C13453" s="25"/>
      <c r="D13453" s="26"/>
      <c r="E13453" s="27"/>
      <c r="F13453" s="28"/>
    </row>
    <row r="13454" spans="1:6" x14ac:dyDescent="0.25">
      <c r="A13454" s="23"/>
      <c r="B13454" s="24"/>
      <c r="C13454" s="25"/>
      <c r="D13454" s="26"/>
      <c r="E13454" s="27"/>
      <c r="F13454" s="28"/>
    </row>
    <row r="13455" spans="1:6" x14ac:dyDescent="0.25">
      <c r="A13455" s="23"/>
      <c r="B13455" s="24"/>
      <c r="C13455" s="25"/>
      <c r="D13455" s="26"/>
      <c r="E13455" s="27"/>
      <c r="F13455" s="28"/>
    </row>
    <row r="13456" spans="1:6" x14ac:dyDescent="0.25">
      <c r="A13456" s="23"/>
      <c r="B13456" s="24"/>
      <c r="C13456" s="25"/>
      <c r="D13456" s="26"/>
      <c r="E13456" s="27"/>
      <c r="F13456" s="28"/>
    </row>
    <row r="13457" spans="1:6" x14ac:dyDescent="0.25">
      <c r="A13457" s="23"/>
      <c r="B13457" s="24"/>
      <c r="C13457" s="25"/>
      <c r="D13457" s="26"/>
      <c r="E13457" s="27"/>
      <c r="F13457" s="28"/>
    </row>
    <row r="13458" spans="1:6" x14ac:dyDescent="0.25">
      <c r="A13458" s="23"/>
      <c r="B13458" s="24"/>
      <c r="C13458" s="25"/>
      <c r="D13458" s="26"/>
      <c r="E13458" s="27"/>
      <c r="F13458" s="28"/>
    </row>
    <row r="13459" spans="1:6" x14ac:dyDescent="0.25">
      <c r="A13459" s="23"/>
      <c r="B13459" s="24"/>
      <c r="C13459" s="25"/>
      <c r="D13459" s="26"/>
      <c r="E13459" s="27"/>
      <c r="F13459" s="28"/>
    </row>
    <row r="13460" spans="1:6" x14ac:dyDescent="0.25">
      <c r="A13460" s="23"/>
      <c r="B13460" s="24"/>
      <c r="C13460" s="25"/>
      <c r="D13460" s="26"/>
      <c r="E13460" s="27"/>
      <c r="F13460" s="28"/>
    </row>
    <row r="13461" spans="1:6" x14ac:dyDescent="0.25">
      <c r="A13461" s="23"/>
      <c r="B13461" s="24"/>
      <c r="C13461" s="25"/>
      <c r="D13461" s="26"/>
      <c r="E13461" s="27"/>
      <c r="F13461" s="28"/>
    </row>
    <row r="13462" spans="1:6" x14ac:dyDescent="0.25">
      <c r="A13462" s="23"/>
      <c r="B13462" s="24"/>
      <c r="C13462" s="25"/>
      <c r="D13462" s="26"/>
      <c r="E13462" s="27"/>
      <c r="F13462" s="28"/>
    </row>
    <row r="13463" spans="1:6" x14ac:dyDescent="0.25">
      <c r="A13463" s="23"/>
      <c r="B13463" s="24"/>
      <c r="C13463" s="25"/>
      <c r="D13463" s="26"/>
      <c r="E13463" s="27"/>
      <c r="F13463" s="28"/>
    </row>
    <row r="13464" spans="1:6" x14ac:dyDescent="0.25">
      <c r="A13464" s="23"/>
      <c r="B13464" s="24"/>
      <c r="C13464" s="25"/>
      <c r="D13464" s="26"/>
      <c r="E13464" s="27"/>
      <c r="F13464" s="28"/>
    </row>
    <row r="13465" spans="1:6" x14ac:dyDescent="0.25">
      <c r="A13465" s="23"/>
      <c r="B13465" s="24"/>
      <c r="C13465" s="25"/>
      <c r="D13465" s="26"/>
      <c r="E13465" s="27"/>
      <c r="F13465" s="28"/>
    </row>
    <row r="13466" spans="1:6" x14ac:dyDescent="0.25">
      <c r="A13466" s="23"/>
      <c r="B13466" s="24"/>
      <c r="C13466" s="25"/>
      <c r="D13466" s="26"/>
      <c r="E13466" s="27"/>
      <c r="F13466" s="28"/>
    </row>
    <row r="13467" spans="1:6" x14ac:dyDescent="0.25">
      <c r="A13467" s="23"/>
      <c r="B13467" s="24"/>
      <c r="C13467" s="25"/>
      <c r="D13467" s="26"/>
      <c r="E13467" s="27"/>
      <c r="F13467" s="28"/>
    </row>
    <row r="13468" spans="1:6" x14ac:dyDescent="0.25">
      <c r="A13468" s="23"/>
      <c r="B13468" s="24"/>
      <c r="C13468" s="25"/>
      <c r="D13468" s="26"/>
      <c r="E13468" s="27"/>
      <c r="F13468" s="28"/>
    </row>
    <row r="13469" spans="1:6" x14ac:dyDescent="0.25">
      <c r="A13469" s="23"/>
      <c r="B13469" s="24"/>
      <c r="C13469" s="25"/>
      <c r="D13469" s="26"/>
      <c r="E13469" s="27"/>
      <c r="F13469" s="28"/>
    </row>
    <row r="13470" spans="1:6" x14ac:dyDescent="0.25">
      <c r="A13470" s="23"/>
      <c r="B13470" s="24"/>
      <c r="C13470" s="25"/>
      <c r="D13470" s="26"/>
      <c r="E13470" s="27"/>
      <c r="F13470" s="28"/>
    </row>
    <row r="13471" spans="1:6" x14ac:dyDescent="0.25">
      <c r="A13471" s="23"/>
      <c r="B13471" s="24"/>
      <c r="C13471" s="25"/>
      <c r="D13471" s="26"/>
      <c r="E13471" s="27"/>
      <c r="F13471" s="28"/>
    </row>
    <row r="13472" spans="1:6" x14ac:dyDescent="0.25">
      <c r="A13472" s="23"/>
      <c r="B13472" s="24"/>
      <c r="C13472" s="25"/>
      <c r="D13472" s="26"/>
      <c r="E13472" s="27"/>
      <c r="F13472" s="28"/>
    </row>
    <row r="13473" spans="1:6" x14ac:dyDescent="0.25">
      <c r="A13473" s="23"/>
      <c r="B13473" s="24"/>
      <c r="C13473" s="25"/>
      <c r="D13473" s="26"/>
      <c r="E13473" s="27"/>
      <c r="F13473" s="28"/>
    </row>
    <row r="13474" spans="1:6" x14ac:dyDescent="0.25">
      <c r="A13474" s="23"/>
      <c r="B13474" s="24"/>
      <c r="C13474" s="25"/>
      <c r="D13474" s="26"/>
      <c r="E13474" s="27"/>
      <c r="F13474" s="28"/>
    </row>
    <row r="13475" spans="1:6" x14ac:dyDescent="0.25">
      <c r="A13475" s="23"/>
      <c r="B13475" s="24"/>
      <c r="C13475" s="25"/>
      <c r="D13475" s="26"/>
      <c r="E13475" s="27"/>
      <c r="F13475" s="28"/>
    </row>
    <row r="13476" spans="1:6" x14ac:dyDescent="0.25">
      <c r="A13476" s="23"/>
      <c r="B13476" s="24"/>
      <c r="C13476" s="25"/>
      <c r="D13476" s="26"/>
      <c r="E13476" s="27"/>
      <c r="F13476" s="28"/>
    </row>
    <row r="13477" spans="1:6" x14ac:dyDescent="0.25">
      <c r="A13477" s="23"/>
      <c r="B13477" s="24"/>
      <c r="C13477" s="25"/>
      <c r="D13477" s="26"/>
      <c r="E13477" s="27"/>
      <c r="F13477" s="28"/>
    </row>
    <row r="13478" spans="1:6" x14ac:dyDescent="0.25">
      <c r="A13478" s="23"/>
      <c r="B13478" s="24"/>
      <c r="C13478" s="25"/>
      <c r="D13478" s="26"/>
      <c r="E13478" s="27"/>
      <c r="F13478" s="28"/>
    </row>
    <row r="13479" spans="1:6" x14ac:dyDescent="0.25">
      <c r="A13479" s="23"/>
      <c r="B13479" s="24"/>
      <c r="C13479" s="25"/>
      <c r="D13479" s="26"/>
      <c r="E13479" s="27"/>
      <c r="F13479" s="28"/>
    </row>
    <row r="13480" spans="1:6" x14ac:dyDescent="0.25">
      <c r="A13480" s="23"/>
      <c r="B13480" s="24"/>
      <c r="C13480" s="25"/>
      <c r="D13480" s="26"/>
      <c r="E13480" s="27"/>
      <c r="F13480" s="28"/>
    </row>
    <row r="13481" spans="1:6" x14ac:dyDescent="0.25">
      <c r="A13481" s="23"/>
      <c r="B13481" s="24"/>
      <c r="C13481" s="25"/>
      <c r="D13481" s="26"/>
      <c r="E13481" s="27"/>
      <c r="F13481" s="28"/>
    </row>
    <row r="13482" spans="1:6" x14ac:dyDescent="0.25">
      <c r="A13482" s="23"/>
      <c r="B13482" s="24"/>
      <c r="C13482" s="25"/>
      <c r="D13482" s="26"/>
      <c r="E13482" s="27"/>
      <c r="F13482" s="28"/>
    </row>
    <row r="13483" spans="1:6" x14ac:dyDescent="0.25">
      <c r="A13483" s="23"/>
      <c r="B13483" s="24"/>
      <c r="C13483" s="25"/>
      <c r="D13483" s="26"/>
      <c r="E13483" s="27"/>
      <c r="F13483" s="28"/>
    </row>
    <row r="13484" spans="1:6" x14ac:dyDescent="0.25">
      <c r="A13484" s="23"/>
      <c r="B13484" s="24"/>
      <c r="C13484" s="25"/>
      <c r="D13484" s="26"/>
      <c r="E13484" s="27"/>
      <c r="F13484" s="28"/>
    </row>
    <row r="13485" spans="1:6" x14ac:dyDescent="0.25">
      <c r="A13485" s="23"/>
      <c r="B13485" s="24"/>
      <c r="C13485" s="25"/>
      <c r="D13485" s="26"/>
      <c r="E13485" s="27"/>
      <c r="F13485" s="28"/>
    </row>
    <row r="13486" spans="1:6" x14ac:dyDescent="0.25">
      <c r="A13486" s="23"/>
      <c r="B13486" s="24"/>
      <c r="C13486" s="25"/>
      <c r="D13486" s="26"/>
      <c r="E13486" s="27"/>
      <c r="F13486" s="28"/>
    </row>
    <row r="13487" spans="1:6" x14ac:dyDescent="0.25">
      <c r="A13487" s="23"/>
      <c r="B13487" s="24"/>
      <c r="C13487" s="25"/>
      <c r="D13487" s="26"/>
      <c r="E13487" s="27"/>
      <c r="F13487" s="28"/>
    </row>
    <row r="13488" spans="1:6" x14ac:dyDescent="0.25">
      <c r="A13488" s="23"/>
      <c r="B13488" s="24"/>
      <c r="C13488" s="25"/>
      <c r="D13488" s="26"/>
      <c r="E13488" s="27"/>
      <c r="F13488" s="28"/>
    </row>
    <row r="13489" spans="1:6" x14ac:dyDescent="0.25">
      <c r="A13489" s="23"/>
      <c r="B13489" s="24"/>
      <c r="C13489" s="25"/>
      <c r="D13489" s="26"/>
      <c r="E13489" s="27"/>
      <c r="F13489" s="28"/>
    </row>
    <row r="13490" spans="1:6" x14ac:dyDescent="0.25">
      <c r="A13490" s="23"/>
      <c r="B13490" s="24"/>
      <c r="C13490" s="25"/>
      <c r="D13490" s="26"/>
      <c r="E13490" s="27"/>
      <c r="F13490" s="28"/>
    </row>
    <row r="13491" spans="1:6" x14ac:dyDescent="0.25">
      <c r="A13491" s="23"/>
      <c r="B13491" s="24"/>
      <c r="C13491" s="25"/>
      <c r="D13491" s="26"/>
      <c r="E13491" s="27"/>
      <c r="F13491" s="28"/>
    </row>
    <row r="13492" spans="1:6" x14ac:dyDescent="0.25">
      <c r="A13492" s="23"/>
      <c r="B13492" s="24"/>
      <c r="C13492" s="25"/>
      <c r="D13492" s="26"/>
      <c r="E13492" s="27"/>
      <c r="F13492" s="28"/>
    </row>
    <row r="13493" spans="1:6" x14ac:dyDescent="0.25">
      <c r="A13493" s="23"/>
      <c r="B13493" s="24"/>
      <c r="C13493" s="25"/>
      <c r="D13493" s="26"/>
      <c r="E13493" s="27"/>
      <c r="F13493" s="28"/>
    </row>
    <row r="13494" spans="1:6" x14ac:dyDescent="0.25">
      <c r="A13494" s="23"/>
      <c r="B13494" s="24"/>
      <c r="C13494" s="25"/>
      <c r="D13494" s="26"/>
      <c r="E13494" s="27"/>
      <c r="F13494" s="28"/>
    </row>
    <row r="13495" spans="1:6" x14ac:dyDescent="0.25">
      <c r="A13495" s="23"/>
      <c r="B13495" s="24"/>
      <c r="C13495" s="25"/>
      <c r="D13495" s="26"/>
      <c r="E13495" s="27"/>
      <c r="F13495" s="28"/>
    </row>
    <row r="13496" spans="1:6" x14ac:dyDescent="0.25">
      <c r="A13496" s="23"/>
      <c r="B13496" s="24"/>
      <c r="C13496" s="25"/>
      <c r="D13496" s="26"/>
      <c r="E13496" s="27"/>
      <c r="F13496" s="28"/>
    </row>
    <row r="13497" spans="1:6" x14ac:dyDescent="0.25">
      <c r="A13497" s="23"/>
      <c r="B13497" s="24"/>
      <c r="C13497" s="25"/>
      <c r="D13497" s="26"/>
      <c r="E13497" s="27"/>
      <c r="F13497" s="28"/>
    </row>
    <row r="13498" spans="1:6" x14ac:dyDescent="0.25">
      <c r="A13498" s="23"/>
      <c r="B13498" s="24"/>
      <c r="C13498" s="25"/>
      <c r="D13498" s="26"/>
      <c r="E13498" s="27"/>
      <c r="F13498" s="28"/>
    </row>
    <row r="13499" spans="1:6" x14ac:dyDescent="0.25">
      <c r="A13499" s="23"/>
      <c r="B13499" s="24"/>
      <c r="C13499" s="25"/>
      <c r="D13499" s="26"/>
      <c r="E13499" s="27"/>
      <c r="F13499" s="28"/>
    </row>
    <row r="13500" spans="1:6" x14ac:dyDescent="0.25">
      <c r="A13500" s="23"/>
      <c r="B13500" s="24"/>
      <c r="C13500" s="25"/>
      <c r="D13500" s="26"/>
      <c r="E13500" s="27"/>
      <c r="F13500" s="28"/>
    </row>
    <row r="13501" spans="1:6" x14ac:dyDescent="0.25">
      <c r="A13501" s="23"/>
      <c r="B13501" s="24"/>
      <c r="C13501" s="25"/>
      <c r="D13501" s="26"/>
      <c r="E13501" s="27"/>
      <c r="F13501" s="28"/>
    </row>
    <row r="13502" spans="1:6" x14ac:dyDescent="0.25">
      <c r="A13502" s="23"/>
      <c r="B13502" s="24"/>
      <c r="C13502" s="25"/>
      <c r="D13502" s="26"/>
      <c r="E13502" s="27"/>
      <c r="F13502" s="28"/>
    </row>
    <row r="13503" spans="1:6" x14ac:dyDescent="0.25">
      <c r="A13503" s="23"/>
      <c r="B13503" s="24"/>
      <c r="C13503" s="25"/>
      <c r="D13503" s="26"/>
      <c r="E13503" s="27"/>
      <c r="F13503" s="28"/>
    </row>
    <row r="13504" spans="1:6" x14ac:dyDescent="0.25">
      <c r="A13504" s="23"/>
      <c r="B13504" s="24"/>
      <c r="C13504" s="25"/>
      <c r="D13504" s="26"/>
      <c r="E13504" s="27"/>
      <c r="F13504" s="28"/>
    </row>
    <row r="13505" spans="1:6" x14ac:dyDescent="0.25">
      <c r="A13505" s="23"/>
      <c r="B13505" s="24"/>
      <c r="C13505" s="25"/>
      <c r="D13505" s="26"/>
      <c r="E13505" s="27"/>
      <c r="F13505" s="28"/>
    </row>
    <row r="13506" spans="1:6" x14ac:dyDescent="0.25">
      <c r="A13506" s="23"/>
      <c r="B13506" s="24"/>
      <c r="C13506" s="25"/>
      <c r="D13506" s="26"/>
      <c r="E13506" s="27"/>
      <c r="F13506" s="28"/>
    </row>
    <row r="13507" spans="1:6" x14ac:dyDescent="0.25">
      <c r="A13507" s="23"/>
      <c r="B13507" s="24"/>
      <c r="C13507" s="25"/>
      <c r="D13507" s="26"/>
      <c r="E13507" s="27"/>
      <c r="F13507" s="28"/>
    </row>
    <row r="13508" spans="1:6" x14ac:dyDescent="0.25">
      <c r="A13508" s="23"/>
      <c r="B13508" s="24"/>
      <c r="C13508" s="25"/>
      <c r="D13508" s="26"/>
      <c r="E13508" s="27"/>
      <c r="F13508" s="28"/>
    </row>
    <row r="13509" spans="1:6" x14ac:dyDescent="0.25">
      <c r="A13509" s="23"/>
      <c r="B13509" s="24"/>
      <c r="C13509" s="25"/>
      <c r="D13509" s="26"/>
      <c r="E13509" s="27"/>
      <c r="F13509" s="28"/>
    </row>
    <row r="13510" spans="1:6" x14ac:dyDescent="0.25">
      <c r="A13510" s="23"/>
      <c r="B13510" s="24"/>
      <c r="C13510" s="25"/>
      <c r="D13510" s="26"/>
      <c r="E13510" s="27"/>
      <c r="F13510" s="28"/>
    </row>
    <row r="13511" spans="1:6" x14ac:dyDescent="0.25">
      <c r="A13511" s="23"/>
      <c r="B13511" s="24"/>
      <c r="C13511" s="25"/>
      <c r="D13511" s="26"/>
      <c r="E13511" s="27"/>
      <c r="F13511" s="28"/>
    </row>
    <row r="13512" spans="1:6" x14ac:dyDescent="0.25">
      <c r="A13512" s="23"/>
      <c r="B13512" s="24"/>
      <c r="C13512" s="25"/>
      <c r="D13512" s="26"/>
      <c r="E13512" s="27"/>
      <c r="F13512" s="28"/>
    </row>
    <row r="13513" spans="1:6" x14ac:dyDescent="0.25">
      <c r="A13513" s="23"/>
      <c r="B13513" s="24"/>
      <c r="C13513" s="25"/>
      <c r="D13513" s="26"/>
      <c r="E13513" s="27"/>
      <c r="F13513" s="28"/>
    </row>
    <row r="13514" spans="1:6" x14ac:dyDescent="0.25">
      <c r="A13514" s="23"/>
      <c r="B13514" s="24"/>
      <c r="C13514" s="25"/>
      <c r="D13514" s="26"/>
      <c r="E13514" s="27"/>
      <c r="F13514" s="28"/>
    </row>
    <row r="13515" spans="1:6" x14ac:dyDescent="0.25">
      <c r="A13515" s="23"/>
      <c r="B13515" s="24"/>
      <c r="C13515" s="25"/>
      <c r="D13515" s="26"/>
      <c r="E13515" s="27"/>
      <c r="F13515" s="28"/>
    </row>
    <row r="13516" spans="1:6" x14ac:dyDescent="0.25">
      <c r="A13516" s="23"/>
      <c r="B13516" s="24"/>
      <c r="C13516" s="25"/>
      <c r="D13516" s="26"/>
      <c r="E13516" s="27"/>
      <c r="F13516" s="28"/>
    </row>
    <row r="13517" spans="1:6" x14ac:dyDescent="0.25">
      <c r="A13517" s="23"/>
      <c r="B13517" s="24"/>
      <c r="C13517" s="25"/>
      <c r="D13517" s="26"/>
      <c r="E13517" s="27"/>
      <c r="F13517" s="28"/>
    </row>
    <row r="13518" spans="1:6" x14ac:dyDescent="0.25">
      <c r="A13518" s="23"/>
      <c r="B13518" s="24"/>
      <c r="C13518" s="25"/>
      <c r="D13518" s="26"/>
      <c r="E13518" s="27"/>
      <c r="F13518" s="28"/>
    </row>
    <row r="13519" spans="1:6" x14ac:dyDescent="0.25">
      <c r="A13519" s="23"/>
      <c r="B13519" s="24"/>
      <c r="C13519" s="25"/>
      <c r="D13519" s="26"/>
      <c r="E13519" s="27"/>
      <c r="F13519" s="28"/>
    </row>
    <row r="13520" spans="1:6" x14ac:dyDescent="0.25">
      <c r="A13520" s="23"/>
      <c r="B13520" s="24"/>
      <c r="C13520" s="25"/>
      <c r="D13520" s="26"/>
      <c r="E13520" s="27"/>
      <c r="F13520" s="28"/>
    </row>
    <row r="13521" spans="1:6" x14ac:dyDescent="0.25">
      <c r="A13521" s="23"/>
      <c r="B13521" s="24"/>
      <c r="C13521" s="25"/>
      <c r="D13521" s="26"/>
      <c r="E13521" s="27"/>
      <c r="F13521" s="28"/>
    </row>
    <row r="13522" spans="1:6" x14ac:dyDescent="0.25">
      <c r="A13522" s="23"/>
      <c r="B13522" s="24"/>
      <c r="C13522" s="25"/>
      <c r="D13522" s="26"/>
      <c r="E13522" s="27"/>
      <c r="F13522" s="28"/>
    </row>
    <row r="13523" spans="1:6" x14ac:dyDescent="0.25">
      <c r="A13523" s="23"/>
      <c r="B13523" s="24"/>
      <c r="C13523" s="25"/>
      <c r="D13523" s="26"/>
      <c r="E13523" s="27"/>
      <c r="F13523" s="28"/>
    </row>
    <row r="13524" spans="1:6" x14ac:dyDescent="0.25">
      <c r="A13524" s="23"/>
      <c r="B13524" s="24"/>
      <c r="C13524" s="25"/>
      <c r="D13524" s="26"/>
      <c r="E13524" s="27"/>
      <c r="F13524" s="28"/>
    </row>
    <row r="13525" spans="1:6" x14ac:dyDescent="0.25">
      <c r="A13525" s="23"/>
      <c r="B13525" s="24"/>
      <c r="C13525" s="25"/>
      <c r="D13525" s="26"/>
      <c r="E13525" s="27"/>
      <c r="F13525" s="28"/>
    </row>
    <row r="13526" spans="1:6" x14ac:dyDescent="0.25">
      <c r="A13526" s="23"/>
      <c r="B13526" s="24"/>
      <c r="C13526" s="25"/>
      <c r="D13526" s="26"/>
      <c r="E13526" s="27"/>
      <c r="F13526" s="28"/>
    </row>
    <row r="13527" spans="1:6" x14ac:dyDescent="0.25">
      <c r="A13527" s="23"/>
      <c r="B13527" s="24"/>
      <c r="C13527" s="25"/>
      <c r="D13527" s="26"/>
      <c r="E13527" s="27"/>
      <c r="F13527" s="28"/>
    </row>
    <row r="13528" spans="1:6" x14ac:dyDescent="0.25">
      <c r="A13528" s="23"/>
      <c r="B13528" s="24"/>
      <c r="C13528" s="25"/>
      <c r="D13528" s="26"/>
      <c r="E13528" s="27"/>
      <c r="F13528" s="28"/>
    </row>
    <row r="13529" spans="1:6" x14ac:dyDescent="0.25">
      <c r="A13529" s="23"/>
      <c r="B13529" s="24"/>
      <c r="C13529" s="25"/>
      <c r="D13529" s="26"/>
      <c r="E13529" s="27"/>
      <c r="F13529" s="28"/>
    </row>
    <row r="13530" spans="1:6" x14ac:dyDescent="0.25">
      <c r="A13530" s="23"/>
      <c r="B13530" s="24"/>
      <c r="C13530" s="25"/>
      <c r="D13530" s="26"/>
      <c r="E13530" s="27"/>
      <c r="F13530" s="28"/>
    </row>
    <row r="13531" spans="1:6" x14ac:dyDescent="0.25">
      <c r="A13531" s="23"/>
      <c r="B13531" s="24"/>
      <c r="C13531" s="25"/>
      <c r="D13531" s="26"/>
      <c r="E13531" s="27"/>
      <c r="F13531" s="28"/>
    </row>
    <row r="13532" spans="1:6" x14ac:dyDescent="0.25">
      <c r="A13532" s="23"/>
      <c r="B13532" s="24"/>
      <c r="C13532" s="25"/>
      <c r="D13532" s="26"/>
      <c r="E13532" s="27"/>
      <c r="F13532" s="28"/>
    </row>
    <row r="13533" spans="1:6" x14ac:dyDescent="0.25">
      <c r="A13533" s="23"/>
      <c r="B13533" s="24"/>
      <c r="C13533" s="25"/>
      <c r="D13533" s="26"/>
      <c r="E13533" s="27"/>
      <c r="F13533" s="28"/>
    </row>
    <row r="13534" spans="1:6" x14ac:dyDescent="0.25">
      <c r="A13534" s="23"/>
      <c r="B13534" s="24"/>
      <c r="C13534" s="25"/>
      <c r="D13534" s="26"/>
      <c r="E13534" s="27"/>
      <c r="F13534" s="28"/>
    </row>
    <row r="13535" spans="1:6" x14ac:dyDescent="0.25">
      <c r="A13535" s="23"/>
      <c r="B13535" s="24"/>
      <c r="C13535" s="25"/>
      <c r="D13535" s="26"/>
      <c r="E13535" s="27"/>
      <c r="F13535" s="28"/>
    </row>
    <row r="13536" spans="1:6" x14ac:dyDescent="0.25">
      <c r="A13536" s="23"/>
      <c r="B13536" s="24"/>
      <c r="C13536" s="25"/>
      <c r="D13536" s="26"/>
      <c r="E13536" s="27"/>
      <c r="F13536" s="28"/>
    </row>
    <row r="13537" spans="1:6" x14ac:dyDescent="0.25">
      <c r="A13537" s="23"/>
      <c r="B13537" s="24"/>
      <c r="C13537" s="25"/>
      <c r="D13537" s="26"/>
      <c r="E13537" s="27"/>
      <c r="F13537" s="28"/>
    </row>
    <row r="13538" spans="1:6" x14ac:dyDescent="0.25">
      <c r="A13538" s="23"/>
      <c r="B13538" s="24"/>
      <c r="C13538" s="25"/>
      <c r="D13538" s="26"/>
      <c r="E13538" s="27"/>
      <c r="F13538" s="28"/>
    </row>
    <row r="13539" spans="1:6" x14ac:dyDescent="0.25">
      <c r="A13539" s="23"/>
      <c r="B13539" s="24"/>
      <c r="C13539" s="25"/>
      <c r="D13539" s="26"/>
      <c r="E13539" s="27"/>
      <c r="F13539" s="28"/>
    </row>
    <row r="13540" spans="1:6" x14ac:dyDescent="0.25">
      <c r="A13540" s="23"/>
      <c r="B13540" s="24"/>
      <c r="C13540" s="25"/>
      <c r="D13540" s="26"/>
      <c r="E13540" s="27"/>
      <c r="F13540" s="28"/>
    </row>
    <row r="13541" spans="1:6" x14ac:dyDescent="0.25">
      <c r="A13541" s="23"/>
      <c r="B13541" s="24"/>
      <c r="C13541" s="25"/>
      <c r="D13541" s="26"/>
      <c r="E13541" s="27"/>
      <c r="F13541" s="28"/>
    </row>
    <row r="13542" spans="1:6" x14ac:dyDescent="0.25">
      <c r="A13542" s="23"/>
      <c r="B13542" s="24"/>
      <c r="C13542" s="25"/>
      <c r="D13542" s="26"/>
      <c r="E13542" s="27"/>
      <c r="F13542" s="28"/>
    </row>
    <row r="13543" spans="1:6" x14ac:dyDescent="0.25">
      <c r="A13543" s="23"/>
      <c r="B13543" s="24"/>
      <c r="C13543" s="25"/>
      <c r="D13543" s="26"/>
      <c r="E13543" s="27"/>
      <c r="F13543" s="28"/>
    </row>
    <row r="13544" spans="1:6" x14ac:dyDescent="0.25">
      <c r="A13544" s="23"/>
      <c r="B13544" s="24"/>
      <c r="C13544" s="25"/>
      <c r="D13544" s="26"/>
      <c r="E13544" s="27"/>
      <c r="F13544" s="28"/>
    </row>
    <row r="13545" spans="1:6" x14ac:dyDescent="0.25">
      <c r="A13545" s="23"/>
      <c r="B13545" s="24"/>
      <c r="C13545" s="25"/>
      <c r="D13545" s="26"/>
      <c r="E13545" s="27"/>
      <c r="F13545" s="28"/>
    </row>
    <row r="13546" spans="1:6" x14ac:dyDescent="0.25">
      <c r="A13546" s="23"/>
      <c r="B13546" s="24"/>
      <c r="C13546" s="25"/>
      <c r="D13546" s="26"/>
      <c r="E13546" s="27"/>
      <c r="F13546" s="28"/>
    </row>
    <row r="13547" spans="1:6" x14ac:dyDescent="0.25">
      <c r="A13547" s="23"/>
      <c r="B13547" s="24"/>
      <c r="C13547" s="25"/>
      <c r="D13547" s="26"/>
      <c r="E13547" s="27"/>
      <c r="F13547" s="28"/>
    </row>
    <row r="13548" spans="1:6" x14ac:dyDescent="0.25">
      <c r="A13548" s="23"/>
      <c r="B13548" s="24"/>
      <c r="C13548" s="25"/>
      <c r="D13548" s="26"/>
      <c r="E13548" s="27"/>
      <c r="F13548" s="28"/>
    </row>
    <row r="13549" spans="1:6" x14ac:dyDescent="0.25">
      <c r="A13549" s="23"/>
      <c r="B13549" s="24"/>
      <c r="C13549" s="25"/>
      <c r="D13549" s="26"/>
      <c r="E13549" s="27"/>
      <c r="F13549" s="28"/>
    </row>
    <row r="13550" spans="1:6" x14ac:dyDescent="0.25">
      <c r="A13550" s="23"/>
      <c r="B13550" s="24"/>
      <c r="C13550" s="25"/>
      <c r="D13550" s="26"/>
      <c r="E13550" s="27"/>
      <c r="F13550" s="28"/>
    </row>
    <row r="13551" spans="1:6" x14ac:dyDescent="0.25">
      <c r="A13551" s="23"/>
      <c r="B13551" s="24"/>
      <c r="C13551" s="25"/>
      <c r="D13551" s="26"/>
      <c r="E13551" s="27"/>
      <c r="F13551" s="28"/>
    </row>
    <row r="13552" spans="1:6" x14ac:dyDescent="0.25">
      <c r="A13552" s="23"/>
      <c r="B13552" s="24"/>
      <c r="C13552" s="25"/>
      <c r="D13552" s="26"/>
      <c r="E13552" s="27"/>
      <c r="F13552" s="28"/>
    </row>
    <row r="13553" spans="1:6" x14ac:dyDescent="0.25">
      <c r="A13553" s="23"/>
      <c r="B13553" s="24"/>
      <c r="C13553" s="25"/>
      <c r="D13553" s="26"/>
      <c r="E13553" s="27"/>
      <c r="F13553" s="28"/>
    </row>
    <row r="13554" spans="1:6" x14ac:dyDescent="0.25">
      <c r="A13554" s="23"/>
      <c r="B13554" s="24"/>
      <c r="C13554" s="25"/>
      <c r="D13554" s="26"/>
      <c r="E13554" s="27"/>
      <c r="F13554" s="28"/>
    </row>
    <row r="13555" spans="1:6" x14ac:dyDescent="0.25">
      <c r="A13555" s="23"/>
      <c r="B13555" s="24"/>
      <c r="C13555" s="25"/>
      <c r="D13555" s="26"/>
      <c r="E13555" s="27"/>
      <c r="F13555" s="28"/>
    </row>
    <row r="13556" spans="1:6" x14ac:dyDescent="0.25">
      <c r="A13556" s="23"/>
      <c r="B13556" s="24"/>
      <c r="C13556" s="25"/>
      <c r="D13556" s="26"/>
      <c r="E13556" s="27"/>
      <c r="F13556" s="28"/>
    </row>
    <row r="13557" spans="1:6" x14ac:dyDescent="0.25">
      <c r="A13557" s="23"/>
      <c r="B13557" s="24"/>
      <c r="C13557" s="25"/>
      <c r="D13557" s="26"/>
      <c r="E13557" s="27"/>
      <c r="F13557" s="28"/>
    </row>
    <row r="13558" spans="1:6" x14ac:dyDescent="0.25">
      <c r="A13558" s="23"/>
      <c r="B13558" s="24"/>
      <c r="C13558" s="25"/>
      <c r="D13558" s="26"/>
      <c r="E13558" s="27"/>
      <c r="F13558" s="28"/>
    </row>
    <row r="13559" spans="1:6" x14ac:dyDescent="0.25">
      <c r="A13559" s="23"/>
      <c r="B13559" s="24"/>
      <c r="C13559" s="25"/>
      <c r="D13559" s="26"/>
      <c r="E13559" s="27"/>
      <c r="F13559" s="28"/>
    </row>
    <row r="13560" spans="1:6" x14ac:dyDescent="0.25">
      <c r="A13560" s="23"/>
      <c r="B13560" s="24"/>
      <c r="C13560" s="25"/>
      <c r="D13560" s="26"/>
      <c r="E13560" s="27"/>
      <c r="F13560" s="28"/>
    </row>
    <row r="13561" spans="1:6" x14ac:dyDescent="0.25">
      <c r="A13561" s="23"/>
      <c r="B13561" s="24"/>
      <c r="C13561" s="25"/>
      <c r="D13561" s="26"/>
      <c r="E13561" s="27"/>
      <c r="F13561" s="28"/>
    </row>
    <row r="13562" spans="1:6" x14ac:dyDescent="0.25">
      <c r="A13562" s="23"/>
      <c r="B13562" s="24"/>
      <c r="C13562" s="25"/>
      <c r="D13562" s="26"/>
      <c r="E13562" s="27"/>
      <c r="F13562" s="28"/>
    </row>
    <row r="13563" spans="1:6" x14ac:dyDescent="0.25">
      <c r="A13563" s="23"/>
      <c r="B13563" s="24"/>
      <c r="C13563" s="25"/>
      <c r="D13563" s="26"/>
      <c r="E13563" s="27"/>
      <c r="F13563" s="28"/>
    </row>
    <row r="13564" spans="1:6" x14ac:dyDescent="0.25">
      <c r="A13564" s="23"/>
      <c r="B13564" s="24"/>
      <c r="C13564" s="25"/>
      <c r="D13564" s="26"/>
      <c r="E13564" s="27"/>
      <c r="F13564" s="28"/>
    </row>
    <row r="13565" spans="1:6" x14ac:dyDescent="0.25">
      <c r="A13565" s="23"/>
      <c r="B13565" s="24"/>
      <c r="C13565" s="25"/>
      <c r="D13565" s="26"/>
      <c r="E13565" s="27"/>
      <c r="F13565" s="28"/>
    </row>
    <row r="13566" spans="1:6" x14ac:dyDescent="0.25">
      <c r="A13566" s="23"/>
      <c r="B13566" s="24"/>
      <c r="C13566" s="25"/>
      <c r="D13566" s="26"/>
      <c r="E13566" s="27"/>
      <c r="F13566" s="28"/>
    </row>
    <row r="13567" spans="1:6" x14ac:dyDescent="0.25">
      <c r="A13567" s="23"/>
      <c r="B13567" s="24"/>
      <c r="C13567" s="25"/>
      <c r="D13567" s="26"/>
      <c r="E13567" s="27"/>
      <c r="F13567" s="28"/>
    </row>
    <row r="13568" spans="1:6" x14ac:dyDescent="0.25">
      <c r="A13568" s="23"/>
      <c r="B13568" s="24"/>
      <c r="C13568" s="25"/>
      <c r="D13568" s="26"/>
      <c r="E13568" s="27"/>
      <c r="F13568" s="28"/>
    </row>
    <row r="13569" spans="1:6" x14ac:dyDescent="0.25">
      <c r="A13569" s="23"/>
      <c r="B13569" s="24"/>
      <c r="C13569" s="25"/>
      <c r="D13569" s="26"/>
      <c r="E13569" s="27"/>
      <c r="F13569" s="28"/>
    </row>
    <row r="13570" spans="1:6" x14ac:dyDescent="0.25">
      <c r="A13570" s="23"/>
      <c r="B13570" s="24"/>
      <c r="C13570" s="25"/>
      <c r="D13570" s="26"/>
      <c r="E13570" s="27"/>
      <c r="F13570" s="28"/>
    </row>
    <row r="13571" spans="1:6" x14ac:dyDescent="0.25">
      <c r="A13571" s="23"/>
      <c r="B13571" s="24"/>
      <c r="C13571" s="25"/>
      <c r="D13571" s="26"/>
      <c r="E13571" s="27"/>
      <c r="F13571" s="28"/>
    </row>
    <row r="13572" spans="1:6" x14ac:dyDescent="0.25">
      <c r="A13572" s="23"/>
      <c r="B13572" s="24"/>
      <c r="C13572" s="25"/>
      <c r="D13572" s="26"/>
      <c r="E13572" s="27"/>
      <c r="F13572" s="28"/>
    </row>
    <row r="13573" spans="1:6" x14ac:dyDescent="0.25">
      <c r="A13573" s="23"/>
      <c r="B13573" s="24"/>
      <c r="C13573" s="25"/>
      <c r="D13573" s="26"/>
      <c r="E13573" s="27"/>
      <c r="F13573" s="28"/>
    </row>
    <row r="13574" spans="1:6" x14ac:dyDescent="0.25">
      <c r="A13574" s="23"/>
      <c r="B13574" s="24"/>
      <c r="C13574" s="25"/>
      <c r="D13574" s="26"/>
      <c r="E13574" s="27"/>
      <c r="F13574" s="28"/>
    </row>
    <row r="13575" spans="1:6" x14ac:dyDescent="0.25">
      <c r="A13575" s="23"/>
      <c r="B13575" s="24"/>
      <c r="C13575" s="25"/>
      <c r="D13575" s="26"/>
      <c r="E13575" s="27"/>
      <c r="F13575" s="28"/>
    </row>
    <row r="13576" spans="1:6" x14ac:dyDescent="0.25">
      <c r="A13576" s="23"/>
      <c r="B13576" s="24"/>
      <c r="C13576" s="25"/>
      <c r="D13576" s="26"/>
      <c r="E13576" s="27"/>
      <c r="F13576" s="28"/>
    </row>
    <row r="13577" spans="1:6" x14ac:dyDescent="0.25">
      <c r="A13577" s="23"/>
      <c r="B13577" s="24"/>
      <c r="C13577" s="25"/>
      <c r="D13577" s="26"/>
      <c r="E13577" s="27"/>
      <c r="F13577" s="28"/>
    </row>
    <row r="13578" spans="1:6" x14ac:dyDescent="0.25">
      <c r="A13578" s="23"/>
      <c r="B13578" s="24"/>
      <c r="C13578" s="25"/>
      <c r="D13578" s="26"/>
      <c r="E13578" s="27"/>
      <c r="F13578" s="28"/>
    </row>
    <row r="13579" spans="1:6" x14ac:dyDescent="0.25">
      <c r="A13579" s="23"/>
      <c r="B13579" s="24"/>
      <c r="C13579" s="25"/>
      <c r="D13579" s="26"/>
      <c r="E13579" s="27"/>
      <c r="F13579" s="28"/>
    </row>
    <row r="13580" spans="1:6" x14ac:dyDescent="0.25">
      <c r="A13580" s="23"/>
      <c r="B13580" s="24"/>
      <c r="C13580" s="25"/>
      <c r="D13580" s="26"/>
      <c r="E13580" s="27"/>
      <c r="F13580" s="28"/>
    </row>
    <row r="13581" spans="1:6" x14ac:dyDescent="0.25">
      <c r="A13581" s="23"/>
      <c r="B13581" s="24"/>
      <c r="C13581" s="25"/>
      <c r="D13581" s="26"/>
      <c r="E13581" s="27"/>
      <c r="F13581" s="28"/>
    </row>
    <row r="13582" spans="1:6" x14ac:dyDescent="0.25">
      <c r="A13582" s="23"/>
      <c r="B13582" s="24"/>
      <c r="C13582" s="25"/>
      <c r="D13582" s="26"/>
      <c r="E13582" s="27"/>
      <c r="F13582" s="28"/>
    </row>
    <row r="13583" spans="1:6" x14ac:dyDescent="0.25">
      <c r="A13583" s="23"/>
      <c r="B13583" s="24"/>
      <c r="C13583" s="25"/>
      <c r="D13583" s="26"/>
      <c r="E13583" s="27"/>
      <c r="F13583" s="28"/>
    </row>
    <row r="13584" spans="1:6" x14ac:dyDescent="0.25">
      <c r="A13584" s="23"/>
      <c r="B13584" s="24"/>
      <c r="C13584" s="25"/>
      <c r="D13584" s="26"/>
      <c r="E13584" s="27"/>
      <c r="F13584" s="28"/>
    </row>
    <row r="13585" spans="1:6" x14ac:dyDescent="0.25">
      <c r="A13585" s="23"/>
      <c r="B13585" s="24"/>
      <c r="C13585" s="25"/>
      <c r="D13585" s="26"/>
      <c r="E13585" s="27"/>
      <c r="F13585" s="28"/>
    </row>
    <row r="13586" spans="1:6" x14ac:dyDescent="0.25">
      <c r="A13586" s="23"/>
      <c r="B13586" s="24"/>
      <c r="C13586" s="25"/>
      <c r="D13586" s="26"/>
      <c r="E13586" s="27"/>
      <c r="F13586" s="28"/>
    </row>
    <row r="13587" spans="1:6" x14ac:dyDescent="0.25">
      <c r="A13587" s="23"/>
      <c r="B13587" s="24"/>
      <c r="C13587" s="25"/>
      <c r="D13587" s="26"/>
      <c r="E13587" s="27"/>
      <c r="F13587" s="28"/>
    </row>
    <row r="13588" spans="1:6" x14ac:dyDescent="0.25">
      <c r="A13588" s="23"/>
      <c r="B13588" s="24"/>
      <c r="C13588" s="25"/>
      <c r="D13588" s="26"/>
      <c r="E13588" s="27"/>
      <c r="F13588" s="28"/>
    </row>
    <row r="13589" spans="1:6" x14ac:dyDescent="0.25">
      <c r="A13589" s="23"/>
      <c r="B13589" s="24"/>
      <c r="C13589" s="25"/>
      <c r="D13589" s="26"/>
      <c r="E13589" s="27"/>
      <c r="F13589" s="28"/>
    </row>
    <row r="13590" spans="1:6" x14ac:dyDescent="0.25">
      <c r="A13590" s="23"/>
      <c r="B13590" s="24"/>
      <c r="C13590" s="25"/>
      <c r="D13590" s="26"/>
      <c r="E13590" s="27"/>
      <c r="F13590" s="28"/>
    </row>
    <row r="13591" spans="1:6" x14ac:dyDescent="0.25">
      <c r="A13591" s="23"/>
      <c r="B13591" s="24"/>
      <c r="C13591" s="25"/>
      <c r="D13591" s="26"/>
      <c r="E13591" s="27"/>
      <c r="F13591" s="28"/>
    </row>
    <row r="13592" spans="1:6" x14ac:dyDescent="0.25">
      <c r="A13592" s="23"/>
      <c r="B13592" s="24"/>
      <c r="C13592" s="25"/>
      <c r="D13592" s="26"/>
      <c r="E13592" s="27"/>
      <c r="F13592" s="28"/>
    </row>
    <row r="13593" spans="1:6" x14ac:dyDescent="0.25">
      <c r="A13593" s="23"/>
      <c r="B13593" s="24"/>
      <c r="C13593" s="25"/>
      <c r="D13593" s="26"/>
      <c r="E13593" s="27"/>
      <c r="F13593" s="28"/>
    </row>
    <row r="13594" spans="1:6" x14ac:dyDescent="0.25">
      <c r="A13594" s="23"/>
      <c r="B13594" s="24"/>
      <c r="C13594" s="25"/>
      <c r="D13594" s="26"/>
      <c r="E13594" s="27"/>
      <c r="F13594" s="28"/>
    </row>
    <row r="13595" spans="1:6" x14ac:dyDescent="0.25">
      <c r="A13595" s="23"/>
      <c r="B13595" s="24"/>
      <c r="C13595" s="25"/>
      <c r="D13595" s="26"/>
      <c r="E13595" s="27"/>
      <c r="F13595" s="28"/>
    </row>
    <row r="13596" spans="1:6" x14ac:dyDescent="0.25">
      <c r="A13596" s="23"/>
      <c r="B13596" s="24"/>
      <c r="C13596" s="25"/>
      <c r="D13596" s="26"/>
      <c r="E13596" s="27"/>
      <c r="F13596" s="28"/>
    </row>
    <row r="13597" spans="1:6" x14ac:dyDescent="0.25">
      <c r="A13597" s="23"/>
      <c r="B13597" s="24"/>
      <c r="C13597" s="25"/>
      <c r="D13597" s="26"/>
      <c r="E13597" s="27"/>
      <c r="F13597" s="28"/>
    </row>
    <row r="13598" spans="1:6" x14ac:dyDescent="0.25">
      <c r="A13598" s="23"/>
      <c r="B13598" s="24"/>
      <c r="C13598" s="25"/>
      <c r="D13598" s="26"/>
      <c r="E13598" s="27"/>
      <c r="F13598" s="28"/>
    </row>
    <row r="13599" spans="1:6" x14ac:dyDescent="0.25">
      <c r="A13599" s="23"/>
      <c r="B13599" s="24"/>
      <c r="C13599" s="25"/>
      <c r="D13599" s="26"/>
      <c r="E13599" s="27"/>
      <c r="F13599" s="28"/>
    </row>
    <row r="13600" spans="1:6" x14ac:dyDescent="0.25">
      <c r="A13600" s="23"/>
      <c r="B13600" s="24"/>
      <c r="C13600" s="25"/>
      <c r="D13600" s="26"/>
      <c r="E13600" s="27"/>
      <c r="F13600" s="28"/>
    </row>
    <row r="13601" spans="1:6" x14ac:dyDescent="0.25">
      <c r="A13601" s="23"/>
      <c r="B13601" s="24"/>
      <c r="C13601" s="25"/>
      <c r="D13601" s="26"/>
      <c r="E13601" s="27"/>
      <c r="F13601" s="28"/>
    </row>
    <row r="13602" spans="1:6" x14ac:dyDescent="0.25">
      <c r="A13602" s="23"/>
      <c r="B13602" s="24"/>
      <c r="C13602" s="25"/>
      <c r="D13602" s="26"/>
      <c r="E13602" s="27"/>
      <c r="F13602" s="28"/>
    </row>
    <row r="13603" spans="1:6" x14ac:dyDescent="0.25">
      <c r="A13603" s="23"/>
      <c r="B13603" s="24"/>
      <c r="C13603" s="25"/>
      <c r="D13603" s="26"/>
      <c r="E13603" s="27"/>
      <c r="F13603" s="28"/>
    </row>
    <row r="13604" spans="1:6" x14ac:dyDescent="0.25">
      <c r="A13604" s="23"/>
      <c r="B13604" s="24"/>
      <c r="C13604" s="25"/>
      <c r="D13604" s="26"/>
      <c r="E13604" s="27"/>
      <c r="F13604" s="28"/>
    </row>
    <row r="13605" spans="1:6" x14ac:dyDescent="0.25">
      <c r="A13605" s="23"/>
      <c r="B13605" s="24"/>
      <c r="C13605" s="25"/>
      <c r="D13605" s="26"/>
      <c r="E13605" s="27"/>
      <c r="F13605" s="28"/>
    </row>
    <row r="13606" spans="1:6" x14ac:dyDescent="0.25">
      <c r="A13606" s="23"/>
      <c r="B13606" s="24"/>
      <c r="C13606" s="25"/>
      <c r="D13606" s="26"/>
      <c r="E13606" s="27"/>
      <c r="F13606" s="28"/>
    </row>
    <row r="13607" spans="1:6" x14ac:dyDescent="0.25">
      <c r="A13607" s="23"/>
      <c r="B13607" s="24"/>
      <c r="C13607" s="25"/>
      <c r="D13607" s="26"/>
      <c r="E13607" s="27"/>
      <c r="F13607" s="28"/>
    </row>
    <row r="13608" spans="1:6" x14ac:dyDescent="0.25">
      <c r="A13608" s="23"/>
      <c r="B13608" s="24"/>
      <c r="C13608" s="25"/>
      <c r="D13608" s="26"/>
      <c r="E13608" s="27"/>
      <c r="F13608" s="28"/>
    </row>
    <row r="13609" spans="1:6" x14ac:dyDescent="0.25">
      <c r="A13609" s="23"/>
      <c r="B13609" s="24"/>
      <c r="C13609" s="25"/>
      <c r="D13609" s="26"/>
      <c r="E13609" s="27"/>
      <c r="F13609" s="28"/>
    </row>
    <row r="13610" spans="1:6" x14ac:dyDescent="0.25">
      <c r="A13610" s="23"/>
      <c r="B13610" s="24"/>
      <c r="C13610" s="25"/>
      <c r="D13610" s="26"/>
      <c r="E13610" s="27"/>
      <c r="F13610" s="28"/>
    </row>
    <row r="13611" spans="1:6" x14ac:dyDescent="0.25">
      <c r="A13611" s="23"/>
      <c r="B13611" s="24"/>
      <c r="C13611" s="25"/>
      <c r="D13611" s="26"/>
      <c r="E13611" s="27"/>
      <c r="F13611" s="28"/>
    </row>
    <row r="13612" spans="1:6" x14ac:dyDescent="0.25">
      <c r="A13612" s="23"/>
      <c r="B13612" s="24"/>
      <c r="C13612" s="25"/>
      <c r="D13612" s="26"/>
      <c r="E13612" s="27"/>
      <c r="F13612" s="28"/>
    </row>
    <row r="13613" spans="1:6" x14ac:dyDescent="0.25">
      <c r="A13613" s="23"/>
      <c r="B13613" s="24"/>
      <c r="C13613" s="25"/>
      <c r="D13613" s="26"/>
      <c r="E13613" s="27"/>
      <c r="F13613" s="28"/>
    </row>
    <row r="13614" spans="1:6" x14ac:dyDescent="0.25">
      <c r="A13614" s="23"/>
      <c r="B13614" s="24"/>
      <c r="C13614" s="25"/>
      <c r="D13614" s="26"/>
      <c r="E13614" s="27"/>
      <c r="F13614" s="28"/>
    </row>
    <row r="13615" spans="1:6" x14ac:dyDescent="0.25">
      <c r="A13615" s="23"/>
      <c r="B13615" s="24"/>
      <c r="C13615" s="25"/>
      <c r="D13615" s="26"/>
      <c r="E13615" s="27"/>
      <c r="F13615" s="28"/>
    </row>
    <row r="13616" spans="1:6" x14ac:dyDescent="0.25">
      <c r="A13616" s="23"/>
      <c r="B13616" s="24"/>
      <c r="C13616" s="25"/>
      <c r="D13616" s="26"/>
      <c r="E13616" s="27"/>
      <c r="F13616" s="28"/>
    </row>
    <row r="13617" spans="1:6" x14ac:dyDescent="0.25">
      <c r="A13617" s="23"/>
      <c r="B13617" s="24"/>
      <c r="C13617" s="25"/>
      <c r="D13617" s="26"/>
      <c r="E13617" s="27"/>
      <c r="F13617" s="28"/>
    </row>
    <row r="13618" spans="1:6" x14ac:dyDescent="0.25">
      <c r="A13618" s="23"/>
      <c r="B13618" s="24"/>
      <c r="C13618" s="25"/>
      <c r="D13618" s="26"/>
      <c r="E13618" s="27"/>
      <c r="F13618" s="28"/>
    </row>
    <row r="13619" spans="1:6" x14ac:dyDescent="0.25">
      <c r="A13619" s="23"/>
      <c r="B13619" s="24"/>
      <c r="C13619" s="25"/>
      <c r="D13619" s="26"/>
      <c r="E13619" s="27"/>
      <c r="F13619" s="28"/>
    </row>
    <row r="13620" spans="1:6" x14ac:dyDescent="0.25">
      <c r="A13620" s="23"/>
      <c r="B13620" s="24"/>
      <c r="C13620" s="25"/>
      <c r="D13620" s="26"/>
      <c r="E13620" s="27"/>
      <c r="F13620" s="28"/>
    </row>
    <row r="13621" spans="1:6" x14ac:dyDescent="0.25">
      <c r="A13621" s="23"/>
      <c r="B13621" s="24"/>
      <c r="C13621" s="25"/>
      <c r="D13621" s="26"/>
      <c r="E13621" s="27"/>
      <c r="F13621" s="28"/>
    </row>
    <row r="13622" spans="1:6" x14ac:dyDescent="0.25">
      <c r="A13622" s="23"/>
      <c r="B13622" s="24"/>
      <c r="C13622" s="25"/>
      <c r="D13622" s="26"/>
      <c r="E13622" s="27"/>
      <c r="F13622" s="28"/>
    </row>
    <row r="13623" spans="1:6" x14ac:dyDescent="0.25">
      <c r="A13623" s="23"/>
      <c r="B13623" s="24"/>
      <c r="C13623" s="25"/>
      <c r="D13623" s="26"/>
      <c r="E13623" s="27"/>
      <c r="F13623" s="28"/>
    </row>
    <row r="13624" spans="1:6" x14ac:dyDescent="0.25">
      <c r="A13624" s="23"/>
      <c r="B13624" s="24"/>
      <c r="C13624" s="25"/>
      <c r="D13624" s="26"/>
      <c r="E13624" s="27"/>
      <c r="F13624" s="28"/>
    </row>
    <row r="13625" spans="1:6" x14ac:dyDescent="0.25">
      <c r="A13625" s="23"/>
      <c r="B13625" s="24"/>
      <c r="C13625" s="25"/>
      <c r="D13625" s="26"/>
      <c r="E13625" s="27"/>
      <c r="F13625" s="28"/>
    </row>
    <row r="13626" spans="1:6" x14ac:dyDescent="0.25">
      <c r="A13626" s="23"/>
      <c r="B13626" s="24"/>
      <c r="C13626" s="25"/>
      <c r="D13626" s="26"/>
      <c r="E13626" s="27"/>
      <c r="F13626" s="28"/>
    </row>
    <row r="13627" spans="1:6" x14ac:dyDescent="0.25">
      <c r="A13627" s="23"/>
      <c r="B13627" s="24"/>
      <c r="C13627" s="25"/>
      <c r="D13627" s="26"/>
      <c r="E13627" s="27"/>
      <c r="F13627" s="28"/>
    </row>
    <row r="13628" spans="1:6" x14ac:dyDescent="0.25">
      <c r="A13628" s="23"/>
      <c r="B13628" s="24"/>
      <c r="C13628" s="25"/>
      <c r="D13628" s="26"/>
      <c r="E13628" s="27"/>
      <c r="F13628" s="28"/>
    </row>
    <row r="13629" spans="1:6" x14ac:dyDescent="0.25">
      <c r="A13629" s="23"/>
      <c r="B13629" s="24"/>
      <c r="C13629" s="25"/>
      <c r="D13629" s="26"/>
      <c r="E13629" s="27"/>
      <c r="F13629" s="28"/>
    </row>
    <row r="13630" spans="1:6" x14ac:dyDescent="0.25">
      <c r="A13630" s="23"/>
      <c r="B13630" s="24"/>
      <c r="C13630" s="25"/>
      <c r="D13630" s="26"/>
      <c r="E13630" s="27"/>
      <c r="F13630" s="28"/>
    </row>
    <row r="13631" spans="1:6" x14ac:dyDescent="0.25">
      <c r="A13631" s="23"/>
      <c r="B13631" s="24"/>
      <c r="C13631" s="25"/>
      <c r="D13631" s="26"/>
      <c r="E13631" s="27"/>
      <c r="F13631" s="28"/>
    </row>
    <row r="13632" spans="1:6" x14ac:dyDescent="0.25">
      <c r="A13632" s="23"/>
      <c r="B13632" s="24"/>
      <c r="C13632" s="25"/>
      <c r="D13632" s="26"/>
      <c r="E13632" s="27"/>
      <c r="F13632" s="28"/>
    </row>
    <row r="13633" spans="1:6" x14ac:dyDescent="0.25">
      <c r="A13633" s="23"/>
      <c r="B13633" s="24"/>
      <c r="C13633" s="25"/>
      <c r="D13633" s="26"/>
      <c r="E13633" s="27"/>
      <c r="F13633" s="28"/>
    </row>
    <row r="13634" spans="1:6" x14ac:dyDescent="0.25">
      <c r="A13634" s="23"/>
      <c r="B13634" s="24"/>
      <c r="C13634" s="25"/>
      <c r="D13634" s="26"/>
      <c r="E13634" s="27"/>
      <c r="F13634" s="28"/>
    </row>
    <row r="13635" spans="1:6" x14ac:dyDescent="0.25">
      <c r="A13635" s="23"/>
      <c r="B13635" s="24"/>
      <c r="C13635" s="25"/>
      <c r="D13635" s="26"/>
      <c r="E13635" s="27"/>
      <c r="F13635" s="28"/>
    </row>
    <row r="13636" spans="1:6" x14ac:dyDescent="0.25">
      <c r="A13636" s="23"/>
      <c r="B13636" s="24"/>
      <c r="C13636" s="25"/>
      <c r="D13636" s="26"/>
      <c r="E13636" s="27"/>
      <c r="F13636" s="28"/>
    </row>
    <row r="13637" spans="1:6" x14ac:dyDescent="0.25">
      <c r="A13637" s="23"/>
      <c r="B13637" s="24"/>
      <c r="C13637" s="25"/>
      <c r="D13637" s="26"/>
      <c r="E13637" s="27"/>
      <c r="F13637" s="28"/>
    </row>
    <row r="13638" spans="1:6" x14ac:dyDescent="0.25">
      <c r="A13638" s="23"/>
      <c r="B13638" s="24"/>
      <c r="C13638" s="25"/>
      <c r="D13638" s="26"/>
      <c r="E13638" s="27"/>
      <c r="F13638" s="28"/>
    </row>
    <row r="13639" spans="1:6" x14ac:dyDescent="0.25">
      <c r="A13639" s="23"/>
      <c r="B13639" s="24"/>
      <c r="C13639" s="25"/>
      <c r="D13639" s="26"/>
      <c r="E13639" s="27"/>
      <c r="F13639" s="28"/>
    </row>
    <row r="13640" spans="1:6" x14ac:dyDescent="0.25">
      <c r="A13640" s="23"/>
      <c r="B13640" s="24"/>
      <c r="C13640" s="25"/>
      <c r="D13640" s="26"/>
      <c r="E13640" s="27"/>
      <c r="F13640" s="28"/>
    </row>
    <row r="13641" spans="1:6" x14ac:dyDescent="0.25">
      <c r="A13641" s="23"/>
      <c r="B13641" s="24"/>
      <c r="C13641" s="25"/>
      <c r="D13641" s="26"/>
      <c r="E13641" s="27"/>
      <c r="F13641" s="28"/>
    </row>
    <row r="13642" spans="1:6" x14ac:dyDescent="0.25">
      <c r="A13642" s="23"/>
      <c r="B13642" s="24"/>
      <c r="C13642" s="25"/>
      <c r="D13642" s="26"/>
      <c r="E13642" s="27"/>
      <c r="F13642" s="28"/>
    </row>
    <row r="13643" spans="1:6" x14ac:dyDescent="0.25">
      <c r="A13643" s="23"/>
      <c r="B13643" s="24"/>
      <c r="C13643" s="25"/>
      <c r="D13643" s="26"/>
      <c r="E13643" s="27"/>
      <c r="F13643" s="28"/>
    </row>
    <row r="13644" spans="1:6" x14ac:dyDescent="0.25">
      <c r="A13644" s="23"/>
      <c r="B13644" s="24"/>
      <c r="C13644" s="25"/>
      <c r="D13644" s="26"/>
      <c r="E13644" s="27"/>
      <c r="F13644" s="28"/>
    </row>
    <row r="13645" spans="1:6" x14ac:dyDescent="0.25">
      <c r="A13645" s="23"/>
      <c r="B13645" s="24"/>
      <c r="C13645" s="25"/>
      <c r="D13645" s="26"/>
      <c r="E13645" s="27"/>
      <c r="F13645" s="28"/>
    </row>
    <row r="13646" spans="1:6" x14ac:dyDescent="0.25">
      <c r="A13646" s="23"/>
      <c r="B13646" s="24"/>
      <c r="C13646" s="25"/>
      <c r="D13646" s="26"/>
      <c r="E13646" s="27"/>
      <c r="F13646" s="28"/>
    </row>
    <row r="13647" spans="1:6" x14ac:dyDescent="0.25">
      <c r="A13647" s="23"/>
      <c r="B13647" s="24"/>
      <c r="C13647" s="25"/>
      <c r="D13647" s="26"/>
      <c r="E13647" s="27"/>
      <c r="F13647" s="28"/>
    </row>
    <row r="13648" spans="1:6" x14ac:dyDescent="0.25">
      <c r="A13648" s="23"/>
      <c r="B13648" s="24"/>
      <c r="C13648" s="25"/>
      <c r="D13648" s="26"/>
      <c r="E13648" s="27"/>
      <c r="F13648" s="28"/>
    </row>
    <row r="13649" spans="1:6" x14ac:dyDescent="0.25">
      <c r="A13649" s="23"/>
      <c r="B13649" s="24"/>
      <c r="C13649" s="25"/>
      <c r="D13649" s="26"/>
      <c r="E13649" s="27"/>
      <c r="F13649" s="28"/>
    </row>
    <row r="13650" spans="1:6" x14ac:dyDescent="0.25">
      <c r="A13650" s="23"/>
      <c r="B13650" s="24"/>
      <c r="C13650" s="25"/>
      <c r="D13650" s="26"/>
      <c r="E13650" s="27"/>
      <c r="F13650" s="28"/>
    </row>
    <row r="13651" spans="1:6" x14ac:dyDescent="0.25">
      <c r="A13651" s="23"/>
      <c r="B13651" s="24"/>
      <c r="C13651" s="25"/>
      <c r="D13651" s="26"/>
      <c r="E13651" s="27"/>
      <c r="F13651" s="28"/>
    </row>
    <row r="13652" spans="1:6" x14ac:dyDescent="0.25">
      <c r="A13652" s="23"/>
      <c r="B13652" s="24"/>
      <c r="C13652" s="25"/>
      <c r="D13652" s="26"/>
      <c r="E13652" s="27"/>
      <c r="F13652" s="28"/>
    </row>
    <row r="13653" spans="1:6" x14ac:dyDescent="0.25">
      <c r="A13653" s="23"/>
      <c r="B13653" s="24"/>
      <c r="C13653" s="25"/>
      <c r="D13653" s="26"/>
      <c r="E13653" s="27"/>
      <c r="F13653" s="28"/>
    </row>
    <row r="13654" spans="1:6" x14ac:dyDescent="0.25">
      <c r="A13654" s="23"/>
      <c r="B13654" s="24"/>
      <c r="C13654" s="25"/>
      <c r="D13654" s="26"/>
      <c r="E13654" s="27"/>
      <c r="F13654" s="28"/>
    </row>
    <row r="13655" spans="1:6" x14ac:dyDescent="0.25">
      <c r="A13655" s="23"/>
      <c r="B13655" s="24"/>
      <c r="C13655" s="25"/>
      <c r="D13655" s="26"/>
      <c r="E13655" s="27"/>
      <c r="F13655" s="28"/>
    </row>
    <row r="13656" spans="1:6" x14ac:dyDescent="0.25">
      <c r="A13656" s="23"/>
      <c r="B13656" s="24"/>
      <c r="C13656" s="25"/>
      <c r="D13656" s="26"/>
      <c r="E13656" s="27"/>
      <c r="F13656" s="28"/>
    </row>
    <row r="13657" spans="1:6" x14ac:dyDescent="0.25">
      <c r="A13657" s="23"/>
      <c r="B13657" s="24"/>
      <c r="C13657" s="25"/>
      <c r="D13657" s="26"/>
      <c r="E13657" s="27"/>
      <c r="F13657" s="28"/>
    </row>
    <row r="13658" spans="1:6" x14ac:dyDescent="0.25">
      <c r="A13658" s="23"/>
      <c r="B13658" s="24"/>
      <c r="C13658" s="25"/>
      <c r="D13658" s="26"/>
      <c r="E13658" s="27"/>
      <c r="F13658" s="28"/>
    </row>
    <row r="13659" spans="1:6" x14ac:dyDescent="0.25">
      <c r="A13659" s="23"/>
      <c r="B13659" s="24"/>
      <c r="C13659" s="25"/>
      <c r="D13659" s="26"/>
      <c r="E13659" s="27"/>
      <c r="F13659" s="28"/>
    </row>
    <row r="13660" spans="1:6" x14ac:dyDescent="0.25">
      <c r="A13660" s="23"/>
      <c r="B13660" s="24"/>
      <c r="C13660" s="25"/>
      <c r="D13660" s="26"/>
      <c r="E13660" s="27"/>
      <c r="F13660" s="28"/>
    </row>
    <row r="13661" spans="1:6" x14ac:dyDescent="0.25">
      <c r="A13661" s="23"/>
      <c r="B13661" s="24"/>
      <c r="C13661" s="25"/>
      <c r="D13661" s="26"/>
      <c r="E13661" s="27"/>
      <c r="F13661" s="28"/>
    </row>
    <row r="13662" spans="1:6" x14ac:dyDescent="0.25">
      <c r="A13662" s="23"/>
      <c r="B13662" s="24"/>
      <c r="C13662" s="25"/>
      <c r="D13662" s="26"/>
      <c r="E13662" s="27"/>
      <c r="F13662" s="28"/>
    </row>
    <row r="13663" spans="1:6" x14ac:dyDescent="0.25">
      <c r="A13663" s="23"/>
      <c r="B13663" s="24"/>
      <c r="C13663" s="25"/>
      <c r="D13663" s="26"/>
      <c r="E13663" s="27"/>
      <c r="F13663" s="28"/>
    </row>
    <row r="13664" spans="1:6" x14ac:dyDescent="0.25">
      <c r="A13664" s="23"/>
      <c r="B13664" s="24"/>
      <c r="C13664" s="25"/>
      <c r="D13664" s="26"/>
      <c r="E13664" s="27"/>
      <c r="F13664" s="28"/>
    </row>
    <row r="13665" spans="1:6" x14ac:dyDescent="0.25">
      <c r="A13665" s="23"/>
      <c r="B13665" s="24"/>
      <c r="C13665" s="25"/>
      <c r="D13665" s="26"/>
      <c r="E13665" s="27"/>
      <c r="F13665" s="28"/>
    </row>
    <row r="13666" spans="1:6" x14ac:dyDescent="0.25">
      <c r="A13666" s="23"/>
      <c r="B13666" s="24"/>
      <c r="C13666" s="25"/>
      <c r="D13666" s="26"/>
      <c r="E13666" s="27"/>
      <c r="F13666" s="28"/>
    </row>
    <row r="13667" spans="1:6" x14ac:dyDescent="0.25">
      <c r="A13667" s="23"/>
      <c r="B13667" s="24"/>
      <c r="C13667" s="25"/>
      <c r="D13667" s="26"/>
      <c r="E13667" s="27"/>
      <c r="F13667" s="28"/>
    </row>
    <row r="13668" spans="1:6" x14ac:dyDescent="0.25">
      <c r="A13668" s="23"/>
      <c r="B13668" s="24"/>
      <c r="C13668" s="25"/>
      <c r="D13668" s="26"/>
      <c r="E13668" s="27"/>
      <c r="F13668" s="28"/>
    </row>
    <row r="13669" spans="1:6" x14ac:dyDescent="0.25">
      <c r="A13669" s="23"/>
      <c r="B13669" s="24"/>
      <c r="C13669" s="25"/>
      <c r="D13669" s="26"/>
      <c r="E13669" s="27"/>
      <c r="F13669" s="28"/>
    </row>
    <row r="13670" spans="1:6" x14ac:dyDescent="0.25">
      <c r="A13670" s="23"/>
      <c r="B13670" s="24"/>
      <c r="C13670" s="25"/>
      <c r="D13670" s="26"/>
      <c r="E13670" s="27"/>
      <c r="F13670" s="28"/>
    </row>
    <row r="13671" spans="1:6" x14ac:dyDescent="0.25">
      <c r="A13671" s="23"/>
      <c r="B13671" s="24"/>
      <c r="C13671" s="25"/>
      <c r="D13671" s="26"/>
      <c r="E13671" s="27"/>
      <c r="F13671" s="28"/>
    </row>
    <row r="13672" spans="1:6" x14ac:dyDescent="0.25">
      <c r="A13672" s="23"/>
      <c r="B13672" s="24"/>
      <c r="C13672" s="25"/>
      <c r="D13672" s="26"/>
      <c r="E13672" s="27"/>
      <c r="F13672" s="28"/>
    </row>
    <row r="13673" spans="1:6" x14ac:dyDescent="0.25">
      <c r="A13673" s="23"/>
      <c r="B13673" s="24"/>
      <c r="C13673" s="25"/>
      <c r="D13673" s="26"/>
      <c r="E13673" s="27"/>
      <c r="F13673" s="28"/>
    </row>
    <row r="13674" spans="1:6" x14ac:dyDescent="0.25">
      <c r="A13674" s="23"/>
      <c r="B13674" s="24"/>
      <c r="C13674" s="25"/>
      <c r="D13674" s="26"/>
      <c r="E13674" s="27"/>
      <c r="F13674" s="28"/>
    </row>
    <row r="13675" spans="1:6" x14ac:dyDescent="0.25">
      <c r="A13675" s="23"/>
      <c r="B13675" s="24"/>
      <c r="C13675" s="25"/>
      <c r="D13675" s="26"/>
      <c r="E13675" s="27"/>
      <c r="F13675" s="28"/>
    </row>
    <row r="13676" spans="1:6" x14ac:dyDescent="0.25">
      <c r="A13676" s="23"/>
      <c r="B13676" s="24"/>
      <c r="C13676" s="25"/>
      <c r="D13676" s="26"/>
      <c r="E13676" s="27"/>
      <c r="F13676" s="28"/>
    </row>
    <row r="13677" spans="1:6" x14ac:dyDescent="0.25">
      <c r="A13677" s="23"/>
      <c r="B13677" s="24"/>
      <c r="C13677" s="25"/>
      <c r="D13677" s="26"/>
      <c r="E13677" s="27"/>
      <c r="F13677" s="28"/>
    </row>
    <row r="13678" spans="1:6" x14ac:dyDescent="0.25">
      <c r="A13678" s="23"/>
      <c r="B13678" s="24"/>
      <c r="C13678" s="25"/>
      <c r="D13678" s="26"/>
      <c r="E13678" s="27"/>
      <c r="F13678" s="28"/>
    </row>
    <row r="13679" spans="1:6" x14ac:dyDescent="0.25">
      <c r="A13679" s="23"/>
      <c r="B13679" s="24"/>
      <c r="C13679" s="25"/>
      <c r="D13679" s="26"/>
      <c r="E13679" s="27"/>
      <c r="F13679" s="28"/>
    </row>
    <row r="13680" spans="1:6" x14ac:dyDescent="0.25">
      <c r="A13680" s="23"/>
      <c r="B13680" s="24"/>
      <c r="C13680" s="25"/>
      <c r="D13680" s="26"/>
      <c r="E13680" s="27"/>
      <c r="F13680" s="28"/>
    </row>
    <row r="13681" spans="1:6" x14ac:dyDescent="0.25">
      <c r="A13681" s="23"/>
      <c r="B13681" s="24"/>
      <c r="C13681" s="25"/>
      <c r="D13681" s="26"/>
      <c r="E13681" s="27"/>
      <c r="F13681" s="28"/>
    </row>
    <row r="13682" spans="1:6" x14ac:dyDescent="0.25">
      <c r="A13682" s="23"/>
      <c r="B13682" s="24"/>
      <c r="C13682" s="25"/>
      <c r="D13682" s="26"/>
      <c r="E13682" s="27"/>
      <c r="F13682" s="28"/>
    </row>
    <row r="13683" spans="1:6" x14ac:dyDescent="0.25">
      <c r="A13683" s="23"/>
      <c r="B13683" s="24"/>
      <c r="C13683" s="25"/>
      <c r="D13683" s="26"/>
      <c r="E13683" s="27"/>
      <c r="F13683" s="28"/>
    </row>
    <row r="13684" spans="1:6" x14ac:dyDescent="0.25">
      <c r="A13684" s="23"/>
      <c r="B13684" s="24"/>
      <c r="C13684" s="25"/>
      <c r="D13684" s="26"/>
      <c r="E13684" s="27"/>
      <c r="F13684" s="28"/>
    </row>
    <row r="13685" spans="1:6" x14ac:dyDescent="0.25">
      <c r="A13685" s="23"/>
      <c r="B13685" s="24"/>
      <c r="C13685" s="25"/>
      <c r="D13685" s="26"/>
      <c r="E13685" s="27"/>
      <c r="F13685" s="28"/>
    </row>
    <row r="13686" spans="1:6" x14ac:dyDescent="0.25">
      <c r="A13686" s="23"/>
      <c r="B13686" s="24"/>
      <c r="C13686" s="25"/>
      <c r="D13686" s="26"/>
      <c r="E13686" s="27"/>
      <c r="F13686" s="28"/>
    </row>
    <row r="13687" spans="1:6" x14ac:dyDescent="0.25">
      <c r="A13687" s="23"/>
      <c r="B13687" s="24"/>
      <c r="C13687" s="25"/>
      <c r="D13687" s="26"/>
      <c r="E13687" s="27"/>
      <c r="F13687" s="28"/>
    </row>
    <row r="13688" spans="1:6" x14ac:dyDescent="0.25">
      <c r="A13688" s="23"/>
      <c r="B13688" s="24"/>
      <c r="C13688" s="25"/>
      <c r="D13688" s="26"/>
      <c r="E13688" s="27"/>
      <c r="F13688" s="28"/>
    </row>
    <row r="13689" spans="1:6" x14ac:dyDescent="0.25">
      <c r="A13689" s="23"/>
      <c r="B13689" s="24"/>
      <c r="C13689" s="25"/>
      <c r="D13689" s="26"/>
      <c r="E13689" s="27"/>
      <c r="F13689" s="28"/>
    </row>
    <row r="13690" spans="1:6" x14ac:dyDescent="0.25">
      <c r="A13690" s="23"/>
      <c r="B13690" s="24"/>
      <c r="C13690" s="25"/>
      <c r="D13690" s="26"/>
      <c r="E13690" s="27"/>
      <c r="F13690" s="28"/>
    </row>
    <row r="13691" spans="1:6" x14ac:dyDescent="0.25">
      <c r="A13691" s="23"/>
      <c r="B13691" s="24"/>
      <c r="C13691" s="25"/>
      <c r="D13691" s="26"/>
      <c r="E13691" s="27"/>
      <c r="F13691" s="28"/>
    </row>
    <row r="13692" spans="1:6" x14ac:dyDescent="0.25">
      <c r="A13692" s="23"/>
      <c r="B13692" s="24"/>
      <c r="C13692" s="25"/>
      <c r="D13692" s="26"/>
      <c r="E13692" s="27"/>
      <c r="F13692" s="28"/>
    </row>
    <row r="13693" spans="1:6" x14ac:dyDescent="0.25">
      <c r="A13693" s="23"/>
      <c r="B13693" s="24"/>
      <c r="C13693" s="25"/>
      <c r="D13693" s="26"/>
      <c r="E13693" s="27"/>
      <c r="F13693" s="28"/>
    </row>
    <row r="13694" spans="1:6" x14ac:dyDescent="0.25">
      <c r="A13694" s="23"/>
      <c r="B13694" s="24"/>
      <c r="C13694" s="25"/>
      <c r="D13694" s="26"/>
      <c r="E13694" s="27"/>
      <c r="F13694" s="28"/>
    </row>
    <row r="13695" spans="1:6" x14ac:dyDescent="0.25">
      <c r="A13695" s="23"/>
      <c r="B13695" s="24"/>
      <c r="C13695" s="25"/>
      <c r="D13695" s="26"/>
      <c r="E13695" s="27"/>
      <c r="F13695" s="28"/>
    </row>
    <row r="13696" spans="1:6" x14ac:dyDescent="0.25">
      <c r="A13696" s="23"/>
      <c r="B13696" s="24"/>
      <c r="C13696" s="25"/>
      <c r="D13696" s="26"/>
      <c r="E13696" s="27"/>
      <c r="F13696" s="28"/>
    </row>
    <row r="13697" spans="1:6" x14ac:dyDescent="0.25">
      <c r="A13697" s="23"/>
      <c r="B13697" s="24"/>
      <c r="C13697" s="25"/>
      <c r="D13697" s="26"/>
      <c r="E13697" s="27"/>
      <c r="F13697" s="28"/>
    </row>
    <row r="13698" spans="1:6" x14ac:dyDescent="0.25">
      <c r="A13698" s="23"/>
      <c r="B13698" s="24"/>
      <c r="C13698" s="25"/>
      <c r="D13698" s="26"/>
      <c r="E13698" s="27"/>
      <c r="F13698" s="28"/>
    </row>
    <row r="13699" spans="1:6" x14ac:dyDescent="0.25">
      <c r="A13699" s="23"/>
      <c r="B13699" s="24"/>
      <c r="C13699" s="25"/>
      <c r="D13699" s="26"/>
      <c r="E13699" s="27"/>
      <c r="F13699" s="28"/>
    </row>
    <row r="13700" spans="1:6" x14ac:dyDescent="0.25">
      <c r="A13700" s="23"/>
      <c r="B13700" s="24"/>
      <c r="C13700" s="25"/>
      <c r="D13700" s="26"/>
      <c r="E13700" s="27"/>
      <c r="F13700" s="28"/>
    </row>
    <row r="13701" spans="1:6" x14ac:dyDescent="0.25">
      <c r="A13701" s="23"/>
      <c r="B13701" s="24"/>
      <c r="C13701" s="25"/>
      <c r="D13701" s="26"/>
      <c r="E13701" s="27"/>
      <c r="F13701" s="28"/>
    </row>
    <row r="13702" spans="1:6" x14ac:dyDescent="0.25">
      <c r="A13702" s="23"/>
      <c r="B13702" s="24"/>
      <c r="C13702" s="25"/>
      <c r="D13702" s="26"/>
      <c r="E13702" s="27"/>
      <c r="F13702" s="28"/>
    </row>
    <row r="13703" spans="1:6" x14ac:dyDescent="0.25">
      <c r="A13703" s="23"/>
      <c r="B13703" s="24"/>
      <c r="C13703" s="25"/>
      <c r="D13703" s="26"/>
      <c r="E13703" s="27"/>
      <c r="F13703" s="28"/>
    </row>
    <row r="13704" spans="1:6" x14ac:dyDescent="0.25">
      <c r="A13704" s="23"/>
      <c r="B13704" s="24"/>
      <c r="C13704" s="25"/>
      <c r="D13704" s="26"/>
      <c r="E13704" s="27"/>
      <c r="F13704" s="28"/>
    </row>
    <row r="13705" spans="1:6" x14ac:dyDescent="0.25">
      <c r="A13705" s="23"/>
      <c r="B13705" s="24"/>
      <c r="C13705" s="25"/>
      <c r="D13705" s="26"/>
      <c r="E13705" s="27"/>
      <c r="F13705" s="28"/>
    </row>
    <row r="13706" spans="1:6" x14ac:dyDescent="0.25">
      <c r="A13706" s="23"/>
      <c r="B13706" s="24"/>
      <c r="C13706" s="25"/>
      <c r="D13706" s="26"/>
      <c r="E13706" s="27"/>
      <c r="F13706" s="28"/>
    </row>
    <row r="13707" spans="1:6" x14ac:dyDescent="0.25">
      <c r="A13707" s="23"/>
      <c r="B13707" s="24"/>
      <c r="C13707" s="25"/>
      <c r="D13707" s="26"/>
      <c r="E13707" s="27"/>
      <c r="F13707" s="28"/>
    </row>
    <row r="13708" spans="1:6" x14ac:dyDescent="0.25">
      <c r="A13708" s="23"/>
      <c r="B13708" s="24"/>
      <c r="C13708" s="25"/>
      <c r="D13708" s="26"/>
      <c r="E13708" s="27"/>
      <c r="F13708" s="28"/>
    </row>
    <row r="13709" spans="1:6" x14ac:dyDescent="0.25">
      <c r="A13709" s="23"/>
      <c r="B13709" s="24"/>
      <c r="C13709" s="25"/>
      <c r="D13709" s="26"/>
      <c r="E13709" s="27"/>
      <c r="F13709" s="28"/>
    </row>
    <row r="13710" spans="1:6" x14ac:dyDescent="0.25">
      <c r="A13710" s="23"/>
      <c r="B13710" s="24"/>
      <c r="C13710" s="25"/>
      <c r="D13710" s="26"/>
      <c r="E13710" s="27"/>
      <c r="F13710" s="28"/>
    </row>
    <row r="13711" spans="1:6" x14ac:dyDescent="0.25">
      <c r="A13711" s="23"/>
      <c r="B13711" s="24"/>
      <c r="C13711" s="25"/>
      <c r="D13711" s="26"/>
      <c r="E13711" s="27"/>
      <c r="F13711" s="28"/>
    </row>
    <row r="13712" spans="1:6" x14ac:dyDescent="0.25">
      <c r="A13712" s="23"/>
      <c r="B13712" s="24"/>
      <c r="C13712" s="25"/>
      <c r="D13712" s="26"/>
      <c r="E13712" s="27"/>
      <c r="F13712" s="28"/>
    </row>
    <row r="13713" spans="1:6" x14ac:dyDescent="0.25">
      <c r="A13713" s="23"/>
      <c r="B13713" s="24"/>
      <c r="C13713" s="25"/>
      <c r="D13713" s="26"/>
      <c r="E13713" s="27"/>
      <c r="F13713" s="28"/>
    </row>
    <row r="13714" spans="1:6" x14ac:dyDescent="0.25">
      <c r="A13714" s="23"/>
      <c r="B13714" s="24"/>
      <c r="C13714" s="25"/>
      <c r="D13714" s="26"/>
      <c r="E13714" s="27"/>
      <c r="F13714" s="28"/>
    </row>
    <row r="13715" spans="1:6" x14ac:dyDescent="0.25">
      <c r="A13715" s="23"/>
      <c r="B13715" s="24"/>
      <c r="C13715" s="25"/>
      <c r="D13715" s="26"/>
      <c r="E13715" s="27"/>
      <c r="F13715" s="28"/>
    </row>
    <row r="13716" spans="1:6" x14ac:dyDescent="0.25">
      <c r="A13716" s="23"/>
      <c r="B13716" s="24"/>
      <c r="C13716" s="25"/>
      <c r="D13716" s="26"/>
      <c r="E13716" s="27"/>
      <c r="F13716" s="28"/>
    </row>
    <row r="13717" spans="1:6" x14ac:dyDescent="0.25">
      <c r="A13717" s="23"/>
      <c r="B13717" s="24"/>
      <c r="C13717" s="25"/>
      <c r="D13717" s="26"/>
      <c r="E13717" s="27"/>
      <c r="F13717" s="28"/>
    </row>
    <row r="13718" spans="1:6" x14ac:dyDescent="0.25">
      <c r="A13718" s="23"/>
      <c r="B13718" s="24"/>
      <c r="C13718" s="25"/>
      <c r="D13718" s="26"/>
      <c r="E13718" s="27"/>
      <c r="F13718" s="28"/>
    </row>
    <row r="13719" spans="1:6" x14ac:dyDescent="0.25">
      <c r="A13719" s="23"/>
      <c r="B13719" s="24"/>
      <c r="C13719" s="25"/>
      <c r="D13719" s="26"/>
      <c r="E13719" s="27"/>
      <c r="F13719" s="28"/>
    </row>
    <row r="13720" spans="1:6" x14ac:dyDescent="0.25">
      <c r="A13720" s="23"/>
      <c r="B13720" s="24"/>
      <c r="C13720" s="25"/>
      <c r="D13720" s="26"/>
      <c r="E13720" s="27"/>
      <c r="F13720" s="28"/>
    </row>
    <row r="13721" spans="1:6" x14ac:dyDescent="0.25">
      <c r="A13721" s="23"/>
      <c r="B13721" s="24"/>
      <c r="C13721" s="25"/>
      <c r="D13721" s="26"/>
      <c r="E13721" s="27"/>
      <c r="F13721" s="28"/>
    </row>
    <row r="13722" spans="1:6" x14ac:dyDescent="0.25">
      <c r="A13722" s="23"/>
      <c r="B13722" s="24"/>
      <c r="C13722" s="25"/>
      <c r="D13722" s="26"/>
      <c r="E13722" s="27"/>
      <c r="F13722" s="28"/>
    </row>
    <row r="13723" spans="1:6" x14ac:dyDescent="0.25">
      <c r="A13723" s="23"/>
      <c r="B13723" s="24"/>
      <c r="C13723" s="25"/>
      <c r="D13723" s="26"/>
      <c r="E13723" s="27"/>
      <c r="F13723" s="28"/>
    </row>
    <row r="13724" spans="1:6" x14ac:dyDescent="0.25">
      <c r="A13724" s="23"/>
      <c r="B13724" s="24"/>
      <c r="C13724" s="25"/>
      <c r="D13724" s="26"/>
      <c r="E13724" s="27"/>
      <c r="F13724" s="28"/>
    </row>
    <row r="13725" spans="1:6" x14ac:dyDescent="0.25">
      <c r="A13725" s="23"/>
      <c r="B13725" s="24"/>
      <c r="C13725" s="25"/>
      <c r="D13725" s="26"/>
      <c r="E13725" s="27"/>
      <c r="F13725" s="28"/>
    </row>
    <row r="13726" spans="1:6" x14ac:dyDescent="0.25">
      <c r="A13726" s="23"/>
      <c r="B13726" s="24"/>
      <c r="C13726" s="25"/>
      <c r="D13726" s="26"/>
      <c r="E13726" s="27"/>
      <c r="F13726" s="28"/>
    </row>
    <row r="13727" spans="1:6" x14ac:dyDescent="0.25">
      <c r="A13727" s="23"/>
      <c r="B13727" s="24"/>
      <c r="C13727" s="25"/>
      <c r="D13727" s="26"/>
      <c r="E13727" s="27"/>
      <c r="F13727" s="28"/>
    </row>
    <row r="13728" spans="1:6" x14ac:dyDescent="0.25">
      <c r="A13728" s="23"/>
      <c r="B13728" s="24"/>
      <c r="C13728" s="25"/>
      <c r="D13728" s="26"/>
      <c r="E13728" s="27"/>
      <c r="F13728" s="28"/>
    </row>
    <row r="13729" spans="1:6" x14ac:dyDescent="0.25">
      <c r="A13729" s="23"/>
      <c r="B13729" s="24"/>
      <c r="C13729" s="25"/>
      <c r="D13729" s="26"/>
      <c r="E13729" s="27"/>
      <c r="F13729" s="28"/>
    </row>
    <row r="13730" spans="1:6" x14ac:dyDescent="0.25">
      <c r="A13730" s="23"/>
      <c r="B13730" s="24"/>
      <c r="C13730" s="25"/>
      <c r="D13730" s="26"/>
      <c r="E13730" s="27"/>
      <c r="F13730" s="28"/>
    </row>
    <row r="13731" spans="1:6" x14ac:dyDescent="0.25">
      <c r="A13731" s="23"/>
      <c r="B13731" s="24"/>
      <c r="C13731" s="25"/>
      <c r="D13731" s="26"/>
      <c r="E13731" s="27"/>
      <c r="F13731" s="28"/>
    </row>
    <row r="13732" spans="1:6" x14ac:dyDescent="0.25">
      <c r="A13732" s="23"/>
      <c r="B13732" s="24"/>
      <c r="C13732" s="25"/>
      <c r="D13732" s="26"/>
      <c r="E13732" s="27"/>
      <c r="F13732" s="28"/>
    </row>
    <row r="13733" spans="1:6" x14ac:dyDescent="0.25">
      <c r="A13733" s="23"/>
      <c r="B13733" s="24"/>
      <c r="C13733" s="25"/>
      <c r="D13733" s="26"/>
      <c r="E13733" s="27"/>
      <c r="F13733" s="28"/>
    </row>
    <row r="13734" spans="1:6" x14ac:dyDescent="0.25">
      <c r="A13734" s="23"/>
      <c r="B13734" s="24"/>
      <c r="C13734" s="25"/>
      <c r="D13734" s="26"/>
      <c r="E13734" s="27"/>
      <c r="F13734" s="28"/>
    </row>
    <row r="13735" spans="1:6" x14ac:dyDescent="0.25">
      <c r="A13735" s="23"/>
      <c r="B13735" s="24"/>
      <c r="C13735" s="25"/>
      <c r="D13735" s="26"/>
      <c r="E13735" s="27"/>
      <c r="F13735" s="28"/>
    </row>
    <row r="13736" spans="1:6" x14ac:dyDescent="0.25">
      <c r="A13736" s="23"/>
      <c r="B13736" s="24"/>
      <c r="C13736" s="25"/>
      <c r="D13736" s="26"/>
      <c r="E13736" s="27"/>
      <c r="F13736" s="28"/>
    </row>
    <row r="13737" spans="1:6" x14ac:dyDescent="0.25">
      <c r="A13737" s="23"/>
      <c r="B13737" s="24"/>
      <c r="C13737" s="25"/>
      <c r="D13737" s="26"/>
      <c r="E13737" s="27"/>
      <c r="F13737" s="28"/>
    </row>
    <row r="13738" spans="1:6" x14ac:dyDescent="0.25">
      <c r="A13738" s="23"/>
      <c r="B13738" s="24"/>
      <c r="C13738" s="25"/>
      <c r="D13738" s="26"/>
      <c r="E13738" s="27"/>
      <c r="F13738" s="28"/>
    </row>
    <row r="13739" spans="1:6" x14ac:dyDescent="0.25">
      <c r="A13739" s="23"/>
      <c r="B13739" s="24"/>
      <c r="C13739" s="25"/>
      <c r="D13739" s="26"/>
      <c r="E13739" s="27"/>
      <c r="F13739" s="28"/>
    </row>
    <row r="13740" spans="1:6" x14ac:dyDescent="0.25">
      <c r="A13740" s="23"/>
      <c r="B13740" s="24"/>
      <c r="C13740" s="25"/>
      <c r="D13740" s="26"/>
      <c r="E13740" s="27"/>
      <c r="F13740" s="28"/>
    </row>
    <row r="13741" spans="1:6" x14ac:dyDescent="0.25">
      <c r="A13741" s="23"/>
      <c r="B13741" s="24"/>
      <c r="C13741" s="25"/>
      <c r="D13741" s="26"/>
      <c r="E13741" s="27"/>
      <c r="F13741" s="28"/>
    </row>
    <row r="13742" spans="1:6" x14ac:dyDescent="0.25">
      <c r="A13742" s="23"/>
      <c r="B13742" s="24"/>
      <c r="C13742" s="25"/>
      <c r="D13742" s="26"/>
      <c r="E13742" s="27"/>
      <c r="F13742" s="28"/>
    </row>
    <row r="13743" spans="1:6" x14ac:dyDescent="0.25">
      <c r="A13743" s="23"/>
      <c r="B13743" s="24"/>
      <c r="C13743" s="25"/>
      <c r="D13743" s="26"/>
      <c r="E13743" s="27"/>
      <c r="F13743" s="28"/>
    </row>
    <row r="13744" spans="1:6" x14ac:dyDescent="0.25">
      <c r="A13744" s="23"/>
      <c r="B13744" s="24"/>
      <c r="C13744" s="25"/>
      <c r="D13744" s="26"/>
      <c r="E13744" s="27"/>
      <c r="F13744" s="28"/>
    </row>
    <row r="13745" spans="1:6" x14ac:dyDescent="0.25">
      <c r="A13745" s="23"/>
      <c r="B13745" s="24"/>
      <c r="C13745" s="25"/>
      <c r="D13745" s="26"/>
      <c r="E13745" s="27"/>
      <c r="F13745" s="28"/>
    </row>
    <row r="13746" spans="1:6" x14ac:dyDescent="0.25">
      <c r="A13746" s="23"/>
      <c r="B13746" s="24"/>
      <c r="C13746" s="25"/>
      <c r="D13746" s="26"/>
      <c r="E13746" s="27"/>
      <c r="F13746" s="28"/>
    </row>
    <row r="13747" spans="1:6" x14ac:dyDescent="0.25">
      <c r="A13747" s="23"/>
      <c r="B13747" s="24"/>
      <c r="C13747" s="25"/>
      <c r="D13747" s="26"/>
      <c r="E13747" s="27"/>
      <c r="F13747" s="28"/>
    </row>
    <row r="13748" spans="1:6" x14ac:dyDescent="0.25">
      <c r="A13748" s="23"/>
      <c r="B13748" s="24"/>
      <c r="C13748" s="25"/>
      <c r="D13748" s="26"/>
      <c r="E13748" s="27"/>
      <c r="F13748" s="28"/>
    </row>
    <row r="13749" spans="1:6" x14ac:dyDescent="0.25">
      <c r="A13749" s="23"/>
      <c r="B13749" s="24"/>
      <c r="C13749" s="25"/>
      <c r="D13749" s="26"/>
      <c r="E13749" s="27"/>
      <c r="F13749" s="28"/>
    </row>
    <row r="13750" spans="1:6" x14ac:dyDescent="0.25">
      <c r="A13750" s="23"/>
      <c r="B13750" s="24"/>
      <c r="C13750" s="25"/>
      <c r="D13750" s="26"/>
      <c r="E13750" s="27"/>
      <c r="F13750" s="28"/>
    </row>
    <row r="13751" spans="1:6" x14ac:dyDescent="0.25">
      <c r="A13751" s="23"/>
      <c r="B13751" s="24"/>
      <c r="C13751" s="25"/>
      <c r="D13751" s="26"/>
      <c r="E13751" s="27"/>
      <c r="F13751" s="28"/>
    </row>
    <row r="13752" spans="1:6" x14ac:dyDescent="0.25">
      <c r="A13752" s="23"/>
      <c r="B13752" s="24"/>
      <c r="C13752" s="25"/>
      <c r="D13752" s="26"/>
      <c r="E13752" s="27"/>
      <c r="F13752" s="28"/>
    </row>
    <row r="13753" spans="1:6" x14ac:dyDescent="0.25">
      <c r="A13753" s="23"/>
      <c r="B13753" s="24"/>
      <c r="C13753" s="25"/>
      <c r="D13753" s="26"/>
      <c r="E13753" s="27"/>
      <c r="F13753" s="28"/>
    </row>
    <row r="13754" spans="1:6" x14ac:dyDescent="0.25">
      <c r="A13754" s="23"/>
      <c r="B13754" s="24"/>
      <c r="C13754" s="25"/>
      <c r="D13754" s="26"/>
      <c r="E13754" s="27"/>
      <c r="F13754" s="28"/>
    </row>
    <row r="13755" spans="1:6" x14ac:dyDescent="0.25">
      <c r="A13755" s="23"/>
      <c r="B13755" s="24"/>
      <c r="C13755" s="25"/>
      <c r="D13755" s="26"/>
      <c r="E13755" s="27"/>
      <c r="F13755" s="28"/>
    </row>
    <row r="13756" spans="1:6" x14ac:dyDescent="0.25">
      <c r="A13756" s="23"/>
      <c r="B13756" s="24"/>
      <c r="C13756" s="25"/>
      <c r="D13756" s="26"/>
      <c r="E13756" s="27"/>
      <c r="F13756" s="28"/>
    </row>
    <row r="13757" spans="1:6" x14ac:dyDescent="0.25">
      <c r="A13757" s="23"/>
      <c r="B13757" s="24"/>
      <c r="C13757" s="25"/>
      <c r="D13757" s="26"/>
      <c r="E13757" s="27"/>
      <c r="F13757" s="28"/>
    </row>
    <row r="13758" spans="1:6" x14ac:dyDescent="0.25">
      <c r="A13758" s="23"/>
      <c r="B13758" s="24"/>
      <c r="C13758" s="25"/>
      <c r="D13758" s="26"/>
      <c r="E13758" s="27"/>
      <c r="F13758" s="28"/>
    </row>
    <row r="13759" spans="1:6" x14ac:dyDescent="0.25">
      <c r="A13759" s="23"/>
      <c r="B13759" s="24"/>
      <c r="C13759" s="25"/>
      <c r="D13759" s="26"/>
      <c r="E13759" s="27"/>
      <c r="F13759" s="28"/>
    </row>
    <row r="13760" spans="1:6" x14ac:dyDescent="0.25">
      <c r="A13760" s="23"/>
      <c r="B13760" s="24"/>
      <c r="C13760" s="25"/>
      <c r="D13760" s="26"/>
      <c r="E13760" s="27"/>
      <c r="F13760" s="28"/>
    </row>
    <row r="13761" spans="1:6" x14ac:dyDescent="0.25">
      <c r="A13761" s="23"/>
      <c r="B13761" s="24"/>
      <c r="C13761" s="25"/>
      <c r="D13761" s="26"/>
      <c r="E13761" s="27"/>
      <c r="F13761" s="28"/>
    </row>
    <row r="13762" spans="1:6" x14ac:dyDescent="0.25">
      <c r="A13762" s="23"/>
      <c r="B13762" s="24"/>
      <c r="C13762" s="25"/>
      <c r="D13762" s="26"/>
      <c r="E13762" s="27"/>
      <c r="F13762" s="28"/>
    </row>
    <row r="13763" spans="1:6" x14ac:dyDescent="0.25">
      <c r="A13763" s="23"/>
      <c r="B13763" s="24"/>
      <c r="C13763" s="25"/>
      <c r="D13763" s="26"/>
      <c r="E13763" s="27"/>
      <c r="F13763" s="28"/>
    </row>
    <row r="13764" spans="1:6" x14ac:dyDescent="0.25">
      <c r="A13764" s="23"/>
      <c r="B13764" s="24"/>
      <c r="C13764" s="25"/>
      <c r="D13764" s="26"/>
      <c r="E13764" s="27"/>
      <c r="F13764" s="28"/>
    </row>
    <row r="13765" spans="1:6" x14ac:dyDescent="0.25">
      <c r="A13765" s="23"/>
      <c r="B13765" s="24"/>
      <c r="C13765" s="25"/>
      <c r="D13765" s="26"/>
      <c r="E13765" s="27"/>
      <c r="F13765" s="28"/>
    </row>
    <row r="13766" spans="1:6" x14ac:dyDescent="0.25">
      <c r="A13766" s="23"/>
      <c r="B13766" s="24"/>
      <c r="C13766" s="25"/>
      <c r="D13766" s="26"/>
      <c r="E13766" s="27"/>
      <c r="F13766" s="28"/>
    </row>
    <row r="13767" spans="1:6" x14ac:dyDescent="0.25">
      <c r="A13767" s="23"/>
      <c r="B13767" s="24"/>
      <c r="C13767" s="25"/>
      <c r="D13767" s="26"/>
      <c r="E13767" s="27"/>
      <c r="F13767" s="28"/>
    </row>
    <row r="13768" spans="1:6" x14ac:dyDescent="0.25">
      <c r="A13768" s="23"/>
      <c r="B13768" s="24"/>
      <c r="C13768" s="25"/>
      <c r="D13768" s="26"/>
      <c r="E13768" s="27"/>
      <c r="F13768" s="28"/>
    </row>
    <row r="13769" spans="1:6" x14ac:dyDescent="0.25">
      <c r="A13769" s="23"/>
      <c r="B13769" s="24"/>
      <c r="C13769" s="25"/>
      <c r="D13769" s="26"/>
      <c r="E13769" s="27"/>
      <c r="F13769" s="28"/>
    </row>
    <row r="13770" spans="1:6" x14ac:dyDescent="0.25">
      <c r="A13770" s="23"/>
      <c r="B13770" s="24"/>
      <c r="C13770" s="25"/>
      <c r="D13770" s="26"/>
      <c r="E13770" s="27"/>
      <c r="F13770" s="28"/>
    </row>
    <row r="13771" spans="1:6" x14ac:dyDescent="0.25">
      <c r="A13771" s="23"/>
      <c r="B13771" s="24"/>
      <c r="C13771" s="25"/>
      <c r="D13771" s="26"/>
      <c r="E13771" s="27"/>
      <c r="F13771" s="28"/>
    </row>
    <row r="13772" spans="1:6" x14ac:dyDescent="0.25">
      <c r="A13772" s="23"/>
      <c r="B13772" s="24"/>
      <c r="C13772" s="25"/>
      <c r="D13772" s="26"/>
      <c r="E13772" s="27"/>
      <c r="F13772" s="28"/>
    </row>
    <row r="13773" spans="1:6" x14ac:dyDescent="0.25">
      <c r="A13773" s="23"/>
      <c r="B13773" s="24"/>
      <c r="C13773" s="25"/>
      <c r="D13773" s="26"/>
      <c r="E13773" s="27"/>
      <c r="F13773" s="28"/>
    </row>
    <row r="13774" spans="1:6" x14ac:dyDescent="0.25">
      <c r="A13774" s="23"/>
      <c r="B13774" s="24"/>
      <c r="C13774" s="25"/>
      <c r="D13774" s="26"/>
      <c r="E13774" s="27"/>
      <c r="F13774" s="28"/>
    </row>
    <row r="13775" spans="1:6" x14ac:dyDescent="0.25">
      <c r="A13775" s="23"/>
      <c r="B13775" s="24"/>
      <c r="C13775" s="25"/>
      <c r="D13775" s="26"/>
      <c r="E13775" s="27"/>
      <c r="F13775" s="28"/>
    </row>
    <row r="13776" spans="1:6" x14ac:dyDescent="0.25">
      <c r="A13776" s="23"/>
      <c r="B13776" s="24"/>
      <c r="C13776" s="25"/>
      <c r="D13776" s="26"/>
      <c r="E13776" s="27"/>
      <c r="F13776" s="28"/>
    </row>
    <row r="13777" spans="1:6" x14ac:dyDescent="0.25">
      <c r="A13777" s="23"/>
      <c r="B13777" s="24"/>
      <c r="C13777" s="25"/>
      <c r="D13777" s="26"/>
      <c r="E13777" s="27"/>
      <c r="F13777" s="28"/>
    </row>
    <row r="13778" spans="1:6" x14ac:dyDescent="0.25">
      <c r="A13778" s="23"/>
      <c r="B13778" s="24"/>
      <c r="C13778" s="25"/>
      <c r="D13778" s="26"/>
      <c r="E13778" s="27"/>
      <c r="F13778" s="28"/>
    </row>
    <row r="13779" spans="1:6" x14ac:dyDescent="0.25">
      <c r="A13779" s="23"/>
      <c r="B13779" s="24"/>
      <c r="C13779" s="25"/>
      <c r="D13779" s="26"/>
      <c r="E13779" s="27"/>
      <c r="F13779" s="28"/>
    </row>
    <row r="13780" spans="1:6" x14ac:dyDescent="0.25">
      <c r="A13780" s="23"/>
      <c r="B13780" s="24"/>
      <c r="C13780" s="25"/>
      <c r="D13780" s="26"/>
      <c r="E13780" s="27"/>
      <c r="F13780" s="28"/>
    </row>
    <row r="13781" spans="1:6" x14ac:dyDescent="0.25">
      <c r="A13781" s="23"/>
      <c r="B13781" s="24"/>
      <c r="C13781" s="25"/>
      <c r="D13781" s="26"/>
      <c r="E13781" s="27"/>
      <c r="F13781" s="28"/>
    </row>
    <row r="13782" spans="1:6" x14ac:dyDescent="0.25">
      <c r="A13782" s="23"/>
      <c r="B13782" s="24"/>
      <c r="C13782" s="25"/>
      <c r="D13782" s="26"/>
      <c r="E13782" s="27"/>
      <c r="F13782" s="28"/>
    </row>
    <row r="13783" spans="1:6" x14ac:dyDescent="0.25">
      <c r="A13783" s="23"/>
      <c r="B13783" s="24"/>
      <c r="C13783" s="25"/>
      <c r="D13783" s="26"/>
      <c r="E13783" s="27"/>
      <c r="F13783" s="28"/>
    </row>
    <row r="13784" spans="1:6" x14ac:dyDescent="0.25">
      <c r="A13784" s="23"/>
      <c r="B13784" s="24"/>
      <c r="C13784" s="25"/>
      <c r="D13784" s="26"/>
      <c r="E13784" s="27"/>
      <c r="F13784" s="28"/>
    </row>
    <row r="13785" spans="1:6" x14ac:dyDescent="0.25">
      <c r="A13785" s="23"/>
      <c r="B13785" s="24"/>
      <c r="C13785" s="25"/>
      <c r="D13785" s="26"/>
      <c r="E13785" s="27"/>
      <c r="F13785" s="28"/>
    </row>
    <row r="13786" spans="1:6" x14ac:dyDescent="0.25">
      <c r="A13786" s="23"/>
      <c r="B13786" s="24"/>
      <c r="C13786" s="25"/>
      <c r="D13786" s="26"/>
      <c r="E13786" s="27"/>
      <c r="F13786" s="28"/>
    </row>
    <row r="13787" spans="1:6" x14ac:dyDescent="0.25">
      <c r="A13787" s="23"/>
      <c r="B13787" s="24"/>
      <c r="C13787" s="25"/>
      <c r="D13787" s="26"/>
      <c r="E13787" s="27"/>
      <c r="F13787" s="28"/>
    </row>
    <row r="13788" spans="1:6" x14ac:dyDescent="0.25">
      <c r="A13788" s="23"/>
      <c r="B13788" s="24"/>
      <c r="C13788" s="25"/>
      <c r="D13788" s="26"/>
      <c r="E13788" s="27"/>
      <c r="F13788" s="28"/>
    </row>
    <row r="13789" spans="1:6" x14ac:dyDescent="0.25">
      <c r="A13789" s="23"/>
      <c r="B13789" s="24"/>
      <c r="C13789" s="25"/>
      <c r="D13789" s="26"/>
      <c r="E13789" s="27"/>
      <c r="F13789" s="28"/>
    </row>
    <row r="13790" spans="1:6" x14ac:dyDescent="0.25">
      <c r="A13790" s="23"/>
      <c r="B13790" s="24"/>
      <c r="C13790" s="25"/>
      <c r="D13790" s="26"/>
      <c r="E13790" s="27"/>
      <c r="F13790" s="28"/>
    </row>
    <row r="13791" spans="1:6" x14ac:dyDescent="0.25">
      <c r="A13791" s="23"/>
      <c r="B13791" s="24"/>
      <c r="C13791" s="25"/>
      <c r="D13791" s="26"/>
      <c r="E13791" s="27"/>
      <c r="F13791" s="28"/>
    </row>
    <row r="13792" spans="1:6" x14ac:dyDescent="0.25">
      <c r="A13792" s="23"/>
      <c r="B13792" s="24"/>
      <c r="C13792" s="25"/>
      <c r="D13792" s="26"/>
      <c r="E13792" s="27"/>
      <c r="F13792" s="28"/>
    </row>
    <row r="13793" spans="1:6" x14ac:dyDescent="0.25">
      <c r="A13793" s="23"/>
      <c r="B13793" s="24"/>
      <c r="C13793" s="25"/>
      <c r="D13793" s="26"/>
      <c r="E13793" s="27"/>
      <c r="F13793" s="28"/>
    </row>
    <row r="13794" spans="1:6" x14ac:dyDescent="0.25">
      <c r="A13794" s="23"/>
      <c r="B13794" s="24"/>
      <c r="C13794" s="25"/>
      <c r="D13794" s="26"/>
      <c r="E13794" s="27"/>
      <c r="F13794" s="28"/>
    </row>
    <row r="13795" spans="1:6" x14ac:dyDescent="0.25">
      <c r="A13795" s="23"/>
      <c r="B13795" s="24"/>
      <c r="C13795" s="25"/>
      <c r="D13795" s="26"/>
      <c r="E13795" s="27"/>
      <c r="F13795" s="28"/>
    </row>
    <row r="13796" spans="1:6" x14ac:dyDescent="0.25">
      <c r="A13796" s="23"/>
      <c r="B13796" s="24"/>
      <c r="C13796" s="25"/>
      <c r="D13796" s="26"/>
      <c r="E13796" s="27"/>
      <c r="F13796" s="28"/>
    </row>
    <row r="13797" spans="1:6" x14ac:dyDescent="0.25">
      <c r="A13797" s="23"/>
      <c r="B13797" s="24"/>
      <c r="C13797" s="25"/>
      <c r="D13797" s="26"/>
      <c r="E13797" s="27"/>
      <c r="F13797" s="28"/>
    </row>
    <row r="13798" spans="1:6" x14ac:dyDescent="0.25">
      <c r="A13798" s="23"/>
      <c r="B13798" s="24"/>
      <c r="C13798" s="25"/>
      <c r="D13798" s="26"/>
      <c r="E13798" s="27"/>
      <c r="F13798" s="28"/>
    </row>
    <row r="13799" spans="1:6" x14ac:dyDescent="0.25">
      <c r="A13799" s="23"/>
      <c r="B13799" s="24"/>
      <c r="C13799" s="25"/>
      <c r="D13799" s="26"/>
      <c r="E13799" s="27"/>
      <c r="F13799" s="28"/>
    </row>
    <row r="13800" spans="1:6" x14ac:dyDescent="0.25">
      <c r="A13800" s="23"/>
      <c r="B13800" s="24"/>
      <c r="C13800" s="25"/>
      <c r="D13800" s="26"/>
      <c r="E13800" s="27"/>
      <c r="F13800" s="28"/>
    </row>
    <row r="13801" spans="1:6" x14ac:dyDescent="0.25">
      <c r="A13801" s="23"/>
      <c r="B13801" s="24"/>
      <c r="C13801" s="25"/>
      <c r="D13801" s="26"/>
      <c r="E13801" s="27"/>
      <c r="F13801" s="28"/>
    </row>
    <row r="13802" spans="1:6" x14ac:dyDescent="0.25">
      <c r="A13802" s="23"/>
      <c r="B13802" s="24"/>
      <c r="C13802" s="25"/>
      <c r="D13802" s="26"/>
      <c r="E13802" s="27"/>
      <c r="F13802" s="28"/>
    </row>
    <row r="13803" spans="1:6" x14ac:dyDescent="0.25">
      <c r="A13803" s="23"/>
      <c r="B13803" s="24"/>
      <c r="C13803" s="25"/>
      <c r="D13803" s="26"/>
      <c r="E13803" s="27"/>
      <c r="F13803" s="28"/>
    </row>
    <row r="13804" spans="1:6" x14ac:dyDescent="0.25">
      <c r="A13804" s="23"/>
      <c r="B13804" s="24"/>
      <c r="C13804" s="25"/>
      <c r="D13804" s="26"/>
      <c r="E13804" s="27"/>
      <c r="F13804" s="28"/>
    </row>
    <row r="13805" spans="1:6" x14ac:dyDescent="0.25">
      <c r="A13805" s="23"/>
      <c r="B13805" s="24"/>
      <c r="C13805" s="25"/>
      <c r="D13805" s="26"/>
      <c r="E13805" s="27"/>
      <c r="F13805" s="28"/>
    </row>
    <row r="13806" spans="1:6" x14ac:dyDescent="0.25">
      <c r="A13806" s="23"/>
      <c r="B13806" s="24"/>
      <c r="C13806" s="25"/>
      <c r="D13806" s="26"/>
      <c r="E13806" s="27"/>
      <c r="F13806" s="28"/>
    </row>
    <row r="13807" spans="1:6" x14ac:dyDescent="0.25">
      <c r="A13807" s="23"/>
      <c r="B13807" s="24"/>
      <c r="C13807" s="25"/>
      <c r="D13807" s="26"/>
      <c r="E13807" s="27"/>
      <c r="F13807" s="28"/>
    </row>
    <row r="13808" spans="1:6" x14ac:dyDescent="0.25">
      <c r="A13808" s="23"/>
      <c r="B13808" s="24"/>
      <c r="C13808" s="25"/>
      <c r="D13808" s="26"/>
      <c r="E13808" s="27"/>
      <c r="F13808" s="28"/>
    </row>
    <row r="13809" spans="1:6" x14ac:dyDescent="0.25">
      <c r="A13809" s="23"/>
      <c r="B13809" s="24"/>
      <c r="C13809" s="25"/>
      <c r="D13809" s="26"/>
      <c r="E13809" s="27"/>
      <c r="F13809" s="28"/>
    </row>
    <row r="13810" spans="1:6" x14ac:dyDescent="0.25">
      <c r="A13810" s="23"/>
      <c r="B13810" s="24"/>
      <c r="C13810" s="25"/>
      <c r="D13810" s="26"/>
      <c r="E13810" s="27"/>
      <c r="F13810" s="28"/>
    </row>
    <row r="13811" spans="1:6" x14ac:dyDescent="0.25">
      <c r="A13811" s="23"/>
      <c r="B13811" s="24"/>
      <c r="C13811" s="25"/>
      <c r="D13811" s="26"/>
      <c r="E13811" s="27"/>
      <c r="F13811" s="28"/>
    </row>
    <row r="13812" spans="1:6" x14ac:dyDescent="0.25">
      <c r="A13812" s="23"/>
      <c r="B13812" s="24"/>
      <c r="C13812" s="25"/>
      <c r="D13812" s="26"/>
      <c r="E13812" s="27"/>
      <c r="F13812" s="28"/>
    </row>
    <row r="13813" spans="1:6" x14ac:dyDescent="0.25">
      <c r="A13813" s="23"/>
      <c r="B13813" s="24"/>
      <c r="C13813" s="25"/>
      <c r="D13813" s="26"/>
      <c r="E13813" s="27"/>
      <c r="F13813" s="28"/>
    </row>
    <row r="13814" spans="1:6" x14ac:dyDescent="0.25">
      <c r="A13814" s="23"/>
      <c r="B13814" s="24"/>
      <c r="C13814" s="25"/>
      <c r="D13814" s="26"/>
      <c r="E13814" s="27"/>
      <c r="F13814" s="28"/>
    </row>
    <row r="13815" spans="1:6" x14ac:dyDescent="0.25">
      <c r="A13815" s="23"/>
      <c r="B13815" s="24"/>
      <c r="C13815" s="25"/>
      <c r="D13815" s="26"/>
      <c r="E13815" s="27"/>
      <c r="F13815" s="28"/>
    </row>
    <row r="13816" spans="1:6" x14ac:dyDescent="0.25">
      <c r="A13816" s="23"/>
      <c r="B13816" s="24"/>
      <c r="C13816" s="25"/>
      <c r="D13816" s="26"/>
      <c r="E13816" s="27"/>
      <c r="F13816" s="28"/>
    </row>
    <row r="13817" spans="1:6" x14ac:dyDescent="0.25">
      <c r="A13817" s="23"/>
      <c r="B13817" s="24"/>
      <c r="C13817" s="25"/>
      <c r="D13817" s="26"/>
      <c r="E13817" s="27"/>
      <c r="F13817" s="28"/>
    </row>
    <row r="13818" spans="1:6" x14ac:dyDescent="0.25">
      <c r="A13818" s="23"/>
      <c r="B13818" s="24"/>
      <c r="C13818" s="25"/>
      <c r="D13818" s="26"/>
      <c r="E13818" s="27"/>
      <c r="F13818" s="28"/>
    </row>
    <row r="13819" spans="1:6" x14ac:dyDescent="0.25">
      <c r="A13819" s="23"/>
      <c r="B13819" s="24"/>
      <c r="C13819" s="25"/>
      <c r="D13819" s="26"/>
      <c r="E13819" s="27"/>
      <c r="F13819" s="28"/>
    </row>
    <row r="13820" spans="1:6" x14ac:dyDescent="0.25">
      <c r="A13820" s="23"/>
      <c r="B13820" s="24"/>
      <c r="C13820" s="25"/>
      <c r="D13820" s="26"/>
      <c r="E13820" s="27"/>
      <c r="F13820" s="28"/>
    </row>
    <row r="13821" spans="1:6" x14ac:dyDescent="0.25">
      <c r="A13821" s="23"/>
      <c r="B13821" s="24"/>
      <c r="C13821" s="25"/>
      <c r="D13821" s="26"/>
      <c r="E13821" s="27"/>
      <c r="F13821" s="28"/>
    </row>
    <row r="13822" spans="1:6" x14ac:dyDescent="0.25">
      <c r="A13822" s="23"/>
      <c r="B13822" s="24"/>
      <c r="C13822" s="25"/>
      <c r="D13822" s="26"/>
      <c r="E13822" s="27"/>
      <c r="F13822" s="28"/>
    </row>
    <row r="13823" spans="1:6" x14ac:dyDescent="0.25">
      <c r="A13823" s="23"/>
      <c r="B13823" s="24"/>
      <c r="C13823" s="25"/>
      <c r="D13823" s="26"/>
      <c r="E13823" s="27"/>
      <c r="F13823" s="28"/>
    </row>
    <row r="13824" spans="1:6" x14ac:dyDescent="0.25">
      <c r="A13824" s="23"/>
      <c r="B13824" s="24"/>
      <c r="C13824" s="25"/>
      <c r="D13824" s="26"/>
      <c r="E13824" s="27"/>
      <c r="F13824" s="28"/>
    </row>
    <row r="13825" spans="1:6" x14ac:dyDescent="0.25">
      <c r="A13825" s="23"/>
      <c r="B13825" s="24"/>
      <c r="C13825" s="25"/>
      <c r="D13825" s="26"/>
      <c r="E13825" s="27"/>
      <c r="F13825" s="28"/>
    </row>
    <row r="13826" spans="1:6" x14ac:dyDescent="0.25">
      <c r="A13826" s="23"/>
      <c r="B13826" s="24"/>
      <c r="C13826" s="25"/>
      <c r="D13826" s="26"/>
      <c r="E13826" s="27"/>
      <c r="F13826" s="28"/>
    </row>
    <row r="13827" spans="1:6" x14ac:dyDescent="0.25">
      <c r="A13827" s="23"/>
      <c r="B13827" s="24"/>
      <c r="C13827" s="25"/>
      <c r="D13827" s="26"/>
      <c r="E13827" s="27"/>
      <c r="F13827" s="28"/>
    </row>
    <row r="13828" spans="1:6" x14ac:dyDescent="0.25">
      <c r="A13828" s="23"/>
      <c r="B13828" s="24"/>
      <c r="C13828" s="25"/>
      <c r="D13828" s="26"/>
      <c r="E13828" s="27"/>
      <c r="F13828" s="28"/>
    </row>
    <row r="13829" spans="1:6" x14ac:dyDescent="0.25">
      <c r="A13829" s="23"/>
      <c r="B13829" s="24"/>
      <c r="C13829" s="25"/>
      <c r="D13829" s="26"/>
      <c r="E13829" s="27"/>
      <c r="F13829" s="28"/>
    </row>
    <row r="13830" spans="1:6" x14ac:dyDescent="0.25">
      <c r="A13830" s="23"/>
      <c r="B13830" s="24"/>
      <c r="C13830" s="25"/>
      <c r="D13830" s="26"/>
      <c r="E13830" s="27"/>
      <c r="F13830" s="28"/>
    </row>
    <row r="13831" spans="1:6" x14ac:dyDescent="0.25">
      <c r="A13831" s="23"/>
      <c r="B13831" s="24"/>
      <c r="C13831" s="25"/>
      <c r="D13831" s="26"/>
      <c r="E13831" s="27"/>
      <c r="F13831" s="28"/>
    </row>
    <row r="13832" spans="1:6" x14ac:dyDescent="0.25">
      <c r="A13832" s="23"/>
      <c r="B13832" s="24"/>
      <c r="C13832" s="25"/>
      <c r="D13832" s="26"/>
      <c r="E13832" s="27"/>
      <c r="F13832" s="28"/>
    </row>
    <row r="13833" spans="1:6" x14ac:dyDescent="0.25">
      <c r="A13833" s="23"/>
      <c r="B13833" s="24"/>
      <c r="C13833" s="25"/>
      <c r="D13833" s="26"/>
      <c r="E13833" s="27"/>
      <c r="F13833" s="28"/>
    </row>
    <row r="13834" spans="1:6" x14ac:dyDescent="0.25">
      <c r="A13834" s="23"/>
      <c r="B13834" s="24"/>
      <c r="C13834" s="25"/>
      <c r="D13834" s="26"/>
      <c r="E13834" s="27"/>
      <c r="F13834" s="28"/>
    </row>
    <row r="13835" spans="1:6" x14ac:dyDescent="0.25">
      <c r="A13835" s="23"/>
      <c r="B13835" s="24"/>
      <c r="C13835" s="25"/>
      <c r="D13835" s="26"/>
      <c r="E13835" s="27"/>
      <c r="F13835" s="28"/>
    </row>
    <row r="13836" spans="1:6" x14ac:dyDescent="0.25">
      <c r="A13836" s="23"/>
      <c r="B13836" s="24"/>
      <c r="C13836" s="25"/>
      <c r="D13836" s="26"/>
      <c r="E13836" s="27"/>
      <c r="F13836" s="28"/>
    </row>
    <row r="13837" spans="1:6" x14ac:dyDescent="0.25">
      <c r="A13837" s="23"/>
      <c r="B13837" s="24"/>
      <c r="C13837" s="25"/>
      <c r="D13837" s="26"/>
      <c r="E13837" s="27"/>
      <c r="F13837" s="28"/>
    </row>
    <row r="13838" spans="1:6" x14ac:dyDescent="0.25">
      <c r="A13838" s="23"/>
      <c r="B13838" s="24"/>
      <c r="C13838" s="25"/>
      <c r="D13838" s="26"/>
      <c r="E13838" s="27"/>
      <c r="F13838" s="28"/>
    </row>
    <row r="13839" spans="1:6" x14ac:dyDescent="0.25">
      <c r="A13839" s="23"/>
      <c r="B13839" s="24"/>
      <c r="C13839" s="25"/>
      <c r="D13839" s="26"/>
      <c r="E13839" s="27"/>
      <c r="F13839" s="28"/>
    </row>
    <row r="13840" spans="1:6" x14ac:dyDescent="0.25">
      <c r="A13840" s="23"/>
      <c r="B13840" s="24"/>
      <c r="C13840" s="25"/>
      <c r="D13840" s="26"/>
      <c r="E13840" s="27"/>
      <c r="F13840" s="28"/>
    </row>
    <row r="13841" spans="1:6" x14ac:dyDescent="0.25">
      <c r="A13841" s="23"/>
      <c r="B13841" s="24"/>
      <c r="C13841" s="25"/>
      <c r="D13841" s="26"/>
      <c r="E13841" s="27"/>
      <c r="F13841" s="28"/>
    </row>
    <row r="13842" spans="1:6" x14ac:dyDescent="0.25">
      <c r="A13842" s="23"/>
      <c r="B13842" s="24"/>
      <c r="C13842" s="25"/>
      <c r="D13842" s="26"/>
      <c r="E13842" s="27"/>
      <c r="F13842" s="28"/>
    </row>
    <row r="13843" spans="1:6" x14ac:dyDescent="0.25">
      <c r="A13843" s="23"/>
      <c r="B13843" s="24"/>
      <c r="C13843" s="25"/>
      <c r="D13843" s="26"/>
      <c r="E13843" s="27"/>
      <c r="F13843" s="28"/>
    </row>
    <row r="13844" spans="1:6" x14ac:dyDescent="0.25">
      <c r="A13844" s="23"/>
      <c r="B13844" s="24"/>
      <c r="C13844" s="25"/>
      <c r="D13844" s="26"/>
      <c r="E13844" s="27"/>
      <c r="F13844" s="28"/>
    </row>
    <row r="13845" spans="1:6" x14ac:dyDescent="0.25">
      <c r="A13845" s="23"/>
      <c r="B13845" s="24"/>
      <c r="C13845" s="25"/>
      <c r="D13845" s="26"/>
      <c r="E13845" s="27"/>
      <c r="F13845" s="28"/>
    </row>
    <row r="13846" spans="1:6" x14ac:dyDescent="0.25">
      <c r="A13846" s="23"/>
      <c r="B13846" s="24"/>
      <c r="C13846" s="25"/>
      <c r="D13846" s="26"/>
      <c r="E13846" s="27"/>
      <c r="F13846" s="28"/>
    </row>
    <row r="13847" spans="1:6" x14ac:dyDescent="0.25">
      <c r="A13847" s="23"/>
      <c r="B13847" s="24"/>
      <c r="C13847" s="25"/>
      <c r="D13847" s="26"/>
      <c r="E13847" s="27"/>
      <c r="F13847" s="28"/>
    </row>
    <row r="13848" spans="1:6" x14ac:dyDescent="0.25">
      <c r="A13848" s="23"/>
      <c r="B13848" s="24"/>
      <c r="C13848" s="25"/>
      <c r="D13848" s="26"/>
      <c r="E13848" s="27"/>
      <c r="F13848" s="28"/>
    </row>
    <row r="13849" spans="1:6" x14ac:dyDescent="0.25">
      <c r="A13849" s="23"/>
      <c r="B13849" s="24"/>
      <c r="C13849" s="25"/>
      <c r="D13849" s="26"/>
      <c r="E13849" s="27"/>
      <c r="F13849" s="28"/>
    </row>
    <row r="13850" spans="1:6" x14ac:dyDescent="0.25">
      <c r="A13850" s="23"/>
      <c r="B13850" s="24"/>
      <c r="C13850" s="25"/>
      <c r="D13850" s="26"/>
      <c r="E13850" s="27"/>
      <c r="F13850" s="28"/>
    </row>
    <row r="13851" spans="1:6" x14ac:dyDescent="0.25">
      <c r="A13851" s="23"/>
      <c r="B13851" s="24"/>
      <c r="C13851" s="25"/>
      <c r="D13851" s="26"/>
      <c r="E13851" s="27"/>
      <c r="F13851" s="28"/>
    </row>
    <row r="13852" spans="1:6" x14ac:dyDescent="0.25">
      <c r="A13852" s="23"/>
      <c r="B13852" s="24"/>
      <c r="C13852" s="25"/>
      <c r="D13852" s="26"/>
      <c r="E13852" s="27"/>
      <c r="F13852" s="28"/>
    </row>
    <row r="13853" spans="1:6" x14ac:dyDescent="0.25">
      <c r="A13853" s="23"/>
      <c r="B13853" s="24"/>
      <c r="C13853" s="25"/>
      <c r="D13853" s="26"/>
      <c r="E13853" s="27"/>
      <c r="F13853" s="28"/>
    </row>
    <row r="13854" spans="1:6" x14ac:dyDescent="0.25">
      <c r="A13854" s="23"/>
      <c r="B13854" s="24"/>
      <c r="C13854" s="25"/>
      <c r="D13854" s="26"/>
      <c r="E13854" s="27"/>
      <c r="F13854" s="28"/>
    </row>
    <row r="13855" spans="1:6" x14ac:dyDescent="0.25">
      <c r="A13855" s="23"/>
      <c r="B13855" s="24"/>
      <c r="C13855" s="25"/>
      <c r="D13855" s="26"/>
      <c r="E13855" s="27"/>
      <c r="F13855" s="28"/>
    </row>
    <row r="13856" spans="1:6" x14ac:dyDescent="0.25">
      <c r="A13856" s="23"/>
      <c r="B13856" s="24"/>
      <c r="C13856" s="25"/>
      <c r="D13856" s="26"/>
      <c r="E13856" s="27"/>
      <c r="F13856" s="28"/>
    </row>
    <row r="13857" spans="1:6" x14ac:dyDescent="0.25">
      <c r="A13857" s="23"/>
      <c r="B13857" s="24"/>
      <c r="C13857" s="25"/>
      <c r="D13857" s="26"/>
      <c r="E13857" s="27"/>
      <c r="F13857" s="28"/>
    </row>
    <row r="13858" spans="1:6" x14ac:dyDescent="0.25">
      <c r="A13858" s="23"/>
      <c r="B13858" s="24"/>
      <c r="C13858" s="25"/>
      <c r="D13858" s="26"/>
      <c r="E13858" s="27"/>
      <c r="F13858" s="28"/>
    </row>
    <row r="13859" spans="1:6" x14ac:dyDescent="0.25">
      <c r="A13859" s="23"/>
      <c r="B13859" s="24"/>
      <c r="C13859" s="25"/>
      <c r="D13859" s="26"/>
      <c r="E13859" s="27"/>
      <c r="F13859" s="28"/>
    </row>
    <row r="13860" spans="1:6" x14ac:dyDescent="0.25">
      <c r="A13860" s="23"/>
      <c r="B13860" s="24"/>
      <c r="C13860" s="25"/>
      <c r="D13860" s="26"/>
      <c r="E13860" s="27"/>
      <c r="F13860" s="28"/>
    </row>
    <row r="13861" spans="1:6" x14ac:dyDescent="0.25">
      <c r="A13861" s="23"/>
      <c r="B13861" s="24"/>
      <c r="C13861" s="25"/>
      <c r="D13861" s="26"/>
      <c r="E13861" s="27"/>
      <c r="F13861" s="28"/>
    </row>
    <row r="13862" spans="1:6" x14ac:dyDescent="0.25">
      <c r="A13862" s="23"/>
      <c r="B13862" s="24"/>
      <c r="C13862" s="25"/>
      <c r="D13862" s="26"/>
      <c r="E13862" s="27"/>
      <c r="F13862" s="28"/>
    </row>
    <row r="13863" spans="1:6" x14ac:dyDescent="0.25">
      <c r="A13863" s="23"/>
      <c r="B13863" s="24"/>
      <c r="C13863" s="25"/>
      <c r="D13863" s="26"/>
      <c r="E13863" s="27"/>
      <c r="F13863" s="28"/>
    </row>
    <row r="13864" spans="1:6" x14ac:dyDescent="0.25">
      <c r="A13864" s="23"/>
      <c r="B13864" s="24"/>
      <c r="C13864" s="25"/>
      <c r="D13864" s="26"/>
      <c r="E13864" s="27"/>
      <c r="F13864" s="28"/>
    </row>
    <row r="13865" spans="1:6" x14ac:dyDescent="0.25">
      <c r="A13865" s="23"/>
      <c r="B13865" s="24"/>
      <c r="C13865" s="25"/>
      <c r="D13865" s="26"/>
      <c r="E13865" s="27"/>
      <c r="F13865" s="28"/>
    </row>
    <row r="13866" spans="1:6" x14ac:dyDescent="0.25">
      <c r="A13866" s="23"/>
      <c r="B13866" s="24"/>
      <c r="C13866" s="25"/>
      <c r="D13866" s="26"/>
      <c r="E13866" s="27"/>
      <c r="F13866" s="28"/>
    </row>
    <row r="13867" spans="1:6" x14ac:dyDescent="0.25">
      <c r="A13867" s="23"/>
      <c r="B13867" s="24"/>
      <c r="C13867" s="25"/>
      <c r="D13867" s="26"/>
      <c r="E13867" s="27"/>
      <c r="F13867" s="28"/>
    </row>
    <row r="13868" spans="1:6" x14ac:dyDescent="0.25">
      <c r="A13868" s="23"/>
      <c r="B13868" s="24"/>
      <c r="C13868" s="25"/>
      <c r="D13868" s="26"/>
      <c r="E13868" s="27"/>
      <c r="F13868" s="28"/>
    </row>
    <row r="13869" spans="1:6" x14ac:dyDescent="0.25">
      <c r="A13869" s="23"/>
      <c r="B13869" s="24"/>
      <c r="C13869" s="25"/>
      <c r="D13869" s="26"/>
      <c r="E13869" s="27"/>
      <c r="F13869" s="28"/>
    </row>
    <row r="13870" spans="1:6" x14ac:dyDescent="0.25">
      <c r="A13870" s="23"/>
      <c r="B13870" s="24"/>
      <c r="C13870" s="25"/>
      <c r="D13870" s="26"/>
      <c r="E13870" s="27"/>
      <c r="F13870" s="28"/>
    </row>
    <row r="13871" spans="1:6" x14ac:dyDescent="0.25">
      <c r="A13871" s="23"/>
      <c r="B13871" s="24"/>
      <c r="C13871" s="25"/>
      <c r="D13871" s="26"/>
      <c r="E13871" s="27"/>
      <c r="F13871" s="28"/>
    </row>
    <row r="13872" spans="1:6" x14ac:dyDescent="0.25">
      <c r="A13872" s="23"/>
      <c r="B13872" s="24"/>
      <c r="C13872" s="25"/>
      <c r="D13872" s="26"/>
      <c r="E13872" s="27"/>
      <c r="F13872" s="28"/>
    </row>
    <row r="13873" spans="1:6" x14ac:dyDescent="0.25">
      <c r="A13873" s="23"/>
      <c r="B13873" s="24"/>
      <c r="C13873" s="25"/>
      <c r="D13873" s="26"/>
      <c r="E13873" s="27"/>
      <c r="F13873" s="28"/>
    </row>
    <row r="13874" spans="1:6" x14ac:dyDescent="0.25">
      <c r="A13874" s="23"/>
      <c r="B13874" s="24"/>
      <c r="C13874" s="25"/>
      <c r="D13874" s="26"/>
      <c r="E13874" s="27"/>
      <c r="F13874" s="28"/>
    </row>
    <row r="13875" spans="1:6" x14ac:dyDescent="0.25">
      <c r="A13875" s="23"/>
      <c r="B13875" s="24"/>
      <c r="C13875" s="25"/>
      <c r="D13875" s="26"/>
      <c r="E13875" s="27"/>
      <c r="F13875" s="28"/>
    </row>
    <row r="13876" spans="1:6" x14ac:dyDescent="0.25">
      <c r="A13876" s="23"/>
      <c r="B13876" s="24"/>
      <c r="C13876" s="25"/>
      <c r="D13876" s="26"/>
      <c r="E13876" s="27"/>
      <c r="F13876" s="28"/>
    </row>
    <row r="13877" spans="1:6" x14ac:dyDescent="0.25">
      <c r="A13877" s="23"/>
      <c r="B13877" s="24"/>
      <c r="C13877" s="25"/>
      <c r="D13877" s="26"/>
      <c r="E13877" s="27"/>
      <c r="F13877" s="28"/>
    </row>
    <row r="13878" spans="1:6" x14ac:dyDescent="0.25">
      <c r="A13878" s="23"/>
      <c r="B13878" s="24"/>
      <c r="C13878" s="25"/>
      <c r="D13878" s="26"/>
      <c r="E13878" s="27"/>
      <c r="F13878" s="28"/>
    </row>
    <row r="13879" spans="1:6" x14ac:dyDescent="0.25">
      <c r="A13879" s="23"/>
      <c r="B13879" s="24"/>
      <c r="C13879" s="25"/>
      <c r="D13879" s="26"/>
      <c r="E13879" s="27"/>
      <c r="F13879" s="28"/>
    </row>
    <row r="13880" spans="1:6" x14ac:dyDescent="0.25">
      <c r="A13880" s="23"/>
      <c r="B13880" s="24"/>
      <c r="C13880" s="25"/>
      <c r="D13880" s="26"/>
      <c r="E13880" s="27"/>
      <c r="F13880" s="28"/>
    </row>
    <row r="13881" spans="1:6" x14ac:dyDescent="0.25">
      <c r="A13881" s="23"/>
      <c r="B13881" s="24"/>
      <c r="C13881" s="25"/>
      <c r="D13881" s="26"/>
      <c r="E13881" s="27"/>
      <c r="F13881" s="28"/>
    </row>
    <row r="13882" spans="1:6" x14ac:dyDescent="0.25">
      <c r="A13882" s="23"/>
      <c r="B13882" s="24"/>
      <c r="C13882" s="25"/>
      <c r="D13882" s="26"/>
      <c r="E13882" s="27"/>
      <c r="F13882" s="28"/>
    </row>
    <row r="13883" spans="1:6" x14ac:dyDescent="0.25">
      <c r="A13883" s="23"/>
      <c r="B13883" s="24"/>
      <c r="C13883" s="25"/>
      <c r="D13883" s="26"/>
      <c r="E13883" s="27"/>
      <c r="F13883" s="28"/>
    </row>
    <row r="13884" spans="1:6" x14ac:dyDescent="0.25">
      <c r="A13884" s="23"/>
      <c r="B13884" s="24"/>
      <c r="C13884" s="25"/>
      <c r="D13884" s="26"/>
      <c r="E13884" s="27"/>
      <c r="F13884" s="28"/>
    </row>
    <row r="13885" spans="1:6" x14ac:dyDescent="0.25">
      <c r="A13885" s="23"/>
      <c r="B13885" s="24"/>
      <c r="C13885" s="25"/>
      <c r="D13885" s="26"/>
      <c r="E13885" s="27"/>
      <c r="F13885" s="28"/>
    </row>
    <row r="13886" spans="1:6" x14ac:dyDescent="0.25">
      <c r="A13886" s="23"/>
      <c r="B13886" s="24"/>
      <c r="C13886" s="25"/>
      <c r="D13886" s="26"/>
      <c r="E13886" s="27"/>
      <c r="F13886" s="28"/>
    </row>
    <row r="13887" spans="1:6" x14ac:dyDescent="0.25">
      <c r="A13887" s="23"/>
      <c r="B13887" s="24"/>
      <c r="C13887" s="25"/>
      <c r="D13887" s="26"/>
      <c r="E13887" s="27"/>
      <c r="F13887" s="28"/>
    </row>
    <row r="13888" spans="1:6" x14ac:dyDescent="0.25">
      <c r="A13888" s="23"/>
      <c r="B13888" s="24"/>
      <c r="C13888" s="25"/>
      <c r="D13888" s="26"/>
      <c r="E13888" s="27"/>
      <c r="F13888" s="28"/>
    </row>
    <row r="13889" spans="1:6" x14ac:dyDescent="0.25">
      <c r="A13889" s="23"/>
      <c r="B13889" s="24"/>
      <c r="C13889" s="25"/>
      <c r="D13889" s="26"/>
      <c r="E13889" s="27"/>
      <c r="F13889" s="28"/>
    </row>
    <row r="13890" spans="1:6" x14ac:dyDescent="0.25">
      <c r="A13890" s="23"/>
      <c r="B13890" s="24"/>
      <c r="C13890" s="25"/>
      <c r="D13890" s="26"/>
      <c r="E13890" s="27"/>
      <c r="F13890" s="28"/>
    </row>
    <row r="13891" spans="1:6" x14ac:dyDescent="0.25">
      <c r="A13891" s="23"/>
      <c r="B13891" s="24"/>
      <c r="C13891" s="25"/>
      <c r="D13891" s="26"/>
      <c r="E13891" s="27"/>
      <c r="F13891" s="28"/>
    </row>
    <row r="13892" spans="1:6" x14ac:dyDescent="0.25">
      <c r="A13892" s="23"/>
      <c r="B13892" s="24"/>
      <c r="C13892" s="25"/>
      <c r="D13892" s="26"/>
      <c r="E13892" s="27"/>
      <c r="F13892" s="28"/>
    </row>
    <row r="13893" spans="1:6" x14ac:dyDescent="0.25">
      <c r="A13893" s="23"/>
      <c r="B13893" s="24"/>
      <c r="C13893" s="25"/>
      <c r="D13893" s="26"/>
      <c r="E13893" s="27"/>
      <c r="F13893" s="28"/>
    </row>
    <row r="13894" spans="1:6" x14ac:dyDescent="0.25">
      <c r="A13894" s="23"/>
      <c r="B13894" s="24"/>
      <c r="C13894" s="25"/>
      <c r="D13894" s="26"/>
      <c r="E13894" s="27"/>
      <c r="F13894" s="28"/>
    </row>
    <row r="13895" spans="1:6" x14ac:dyDescent="0.25">
      <c r="A13895" s="23"/>
      <c r="B13895" s="24"/>
      <c r="C13895" s="25"/>
      <c r="D13895" s="26"/>
      <c r="E13895" s="27"/>
      <c r="F13895" s="28"/>
    </row>
    <row r="13896" spans="1:6" x14ac:dyDescent="0.25">
      <c r="A13896" s="23"/>
      <c r="B13896" s="24"/>
      <c r="C13896" s="25"/>
      <c r="D13896" s="26"/>
      <c r="E13896" s="27"/>
      <c r="F13896" s="28"/>
    </row>
    <row r="13897" spans="1:6" x14ac:dyDescent="0.25">
      <c r="A13897" s="23"/>
      <c r="B13897" s="24"/>
      <c r="C13897" s="25"/>
      <c r="D13897" s="26"/>
      <c r="E13897" s="27"/>
      <c r="F13897" s="28"/>
    </row>
    <row r="13898" spans="1:6" x14ac:dyDescent="0.25">
      <c r="A13898" s="23"/>
      <c r="B13898" s="24"/>
      <c r="C13898" s="25"/>
      <c r="D13898" s="26"/>
      <c r="E13898" s="27"/>
      <c r="F13898" s="28"/>
    </row>
    <row r="13899" spans="1:6" x14ac:dyDescent="0.25">
      <c r="A13899" s="23"/>
      <c r="B13899" s="24"/>
      <c r="C13899" s="25"/>
      <c r="D13899" s="26"/>
      <c r="E13899" s="27"/>
      <c r="F13899" s="28"/>
    </row>
    <row r="13900" spans="1:6" x14ac:dyDescent="0.25">
      <c r="A13900" s="23"/>
      <c r="B13900" s="24"/>
      <c r="C13900" s="25"/>
      <c r="D13900" s="26"/>
      <c r="E13900" s="27"/>
      <c r="F13900" s="28"/>
    </row>
    <row r="13901" spans="1:6" x14ac:dyDescent="0.25">
      <c r="A13901" s="23"/>
      <c r="B13901" s="24"/>
      <c r="C13901" s="25"/>
      <c r="D13901" s="26"/>
      <c r="E13901" s="27"/>
      <c r="F13901" s="28"/>
    </row>
    <row r="13902" spans="1:6" x14ac:dyDescent="0.25">
      <c r="A13902" s="23"/>
      <c r="B13902" s="24"/>
      <c r="C13902" s="25"/>
      <c r="D13902" s="26"/>
      <c r="E13902" s="27"/>
      <c r="F13902" s="28"/>
    </row>
    <row r="13903" spans="1:6" x14ac:dyDescent="0.25">
      <c r="A13903" s="23"/>
      <c r="B13903" s="24"/>
      <c r="C13903" s="25"/>
      <c r="D13903" s="26"/>
      <c r="E13903" s="27"/>
      <c r="F13903" s="28"/>
    </row>
    <row r="13904" spans="1:6" x14ac:dyDescent="0.25">
      <c r="A13904" s="23"/>
      <c r="B13904" s="24"/>
      <c r="C13904" s="25"/>
      <c r="D13904" s="26"/>
      <c r="E13904" s="27"/>
      <c r="F13904" s="28"/>
    </row>
    <row r="13905" spans="1:6" x14ac:dyDescent="0.25">
      <c r="A13905" s="23"/>
      <c r="B13905" s="24"/>
      <c r="C13905" s="25"/>
      <c r="D13905" s="26"/>
      <c r="E13905" s="27"/>
      <c r="F13905" s="28"/>
    </row>
    <row r="13906" spans="1:6" x14ac:dyDescent="0.25">
      <c r="A13906" s="23"/>
      <c r="B13906" s="24"/>
      <c r="C13906" s="25"/>
      <c r="D13906" s="26"/>
      <c r="E13906" s="27"/>
      <c r="F13906" s="28"/>
    </row>
    <row r="13907" spans="1:6" x14ac:dyDescent="0.25">
      <c r="A13907" s="23"/>
      <c r="B13907" s="24"/>
      <c r="C13907" s="25"/>
      <c r="D13907" s="26"/>
      <c r="E13907" s="27"/>
      <c r="F13907" s="28"/>
    </row>
    <row r="13908" spans="1:6" x14ac:dyDescent="0.25">
      <c r="A13908" s="23"/>
      <c r="B13908" s="24"/>
      <c r="C13908" s="25"/>
      <c r="D13908" s="26"/>
      <c r="E13908" s="27"/>
      <c r="F13908" s="28"/>
    </row>
    <row r="13909" spans="1:6" x14ac:dyDescent="0.25">
      <c r="A13909" s="23"/>
      <c r="B13909" s="24"/>
      <c r="C13909" s="25"/>
      <c r="D13909" s="26"/>
      <c r="E13909" s="27"/>
      <c r="F13909" s="28"/>
    </row>
    <row r="13910" spans="1:6" x14ac:dyDescent="0.25">
      <c r="A13910" s="23"/>
      <c r="B13910" s="24"/>
      <c r="C13910" s="25"/>
      <c r="D13910" s="26"/>
      <c r="E13910" s="27"/>
      <c r="F13910" s="28"/>
    </row>
    <row r="13911" spans="1:6" x14ac:dyDescent="0.25">
      <c r="A13911" s="23"/>
      <c r="B13911" s="24"/>
      <c r="C13911" s="25"/>
      <c r="D13911" s="26"/>
      <c r="E13911" s="27"/>
      <c r="F13911" s="28"/>
    </row>
    <row r="13912" spans="1:6" x14ac:dyDescent="0.25">
      <c r="A13912" s="23"/>
      <c r="B13912" s="24"/>
      <c r="C13912" s="25"/>
      <c r="D13912" s="26"/>
      <c r="E13912" s="27"/>
      <c r="F13912" s="28"/>
    </row>
    <row r="13913" spans="1:6" x14ac:dyDescent="0.25">
      <c r="A13913" s="23"/>
      <c r="B13913" s="24"/>
      <c r="C13913" s="25"/>
      <c r="D13913" s="26"/>
      <c r="E13913" s="27"/>
      <c r="F13913" s="28"/>
    </row>
    <row r="13914" spans="1:6" x14ac:dyDescent="0.25">
      <c r="A13914" s="23"/>
      <c r="B13914" s="24"/>
      <c r="C13914" s="25"/>
      <c r="D13914" s="26"/>
      <c r="E13914" s="27"/>
      <c r="F13914" s="28"/>
    </row>
    <row r="13915" spans="1:6" x14ac:dyDescent="0.25">
      <c r="A13915" s="23"/>
      <c r="B13915" s="24"/>
      <c r="C13915" s="25"/>
      <c r="D13915" s="26"/>
      <c r="E13915" s="27"/>
      <c r="F13915" s="28"/>
    </row>
    <row r="13916" spans="1:6" x14ac:dyDescent="0.25">
      <c r="A13916" s="23"/>
      <c r="B13916" s="24"/>
      <c r="C13916" s="25"/>
      <c r="D13916" s="26"/>
      <c r="E13916" s="27"/>
      <c r="F13916" s="28"/>
    </row>
    <row r="13917" spans="1:6" x14ac:dyDescent="0.25">
      <c r="A13917" s="23"/>
      <c r="B13917" s="24"/>
      <c r="C13917" s="25"/>
      <c r="D13917" s="26"/>
      <c r="E13917" s="27"/>
      <c r="F13917" s="28"/>
    </row>
    <row r="13918" spans="1:6" x14ac:dyDescent="0.25">
      <c r="A13918" s="23"/>
      <c r="B13918" s="24"/>
      <c r="C13918" s="25"/>
      <c r="D13918" s="26"/>
      <c r="E13918" s="27"/>
      <c r="F13918" s="28"/>
    </row>
    <row r="13919" spans="1:6" x14ac:dyDescent="0.25">
      <c r="A13919" s="23"/>
      <c r="B13919" s="24"/>
      <c r="C13919" s="25"/>
      <c r="D13919" s="26"/>
      <c r="E13919" s="27"/>
      <c r="F13919" s="28"/>
    </row>
    <row r="13920" spans="1:6" x14ac:dyDescent="0.25">
      <c r="A13920" s="23"/>
      <c r="B13920" s="24"/>
      <c r="C13920" s="25"/>
      <c r="D13920" s="26"/>
      <c r="E13920" s="27"/>
      <c r="F13920" s="28"/>
    </row>
    <row r="13921" spans="1:6" x14ac:dyDescent="0.25">
      <c r="A13921" s="23"/>
      <c r="B13921" s="24"/>
      <c r="C13921" s="25"/>
      <c r="D13921" s="26"/>
      <c r="E13921" s="27"/>
      <c r="F13921" s="28"/>
    </row>
    <row r="13922" spans="1:6" x14ac:dyDescent="0.25">
      <c r="A13922" s="23"/>
      <c r="B13922" s="24"/>
      <c r="C13922" s="25"/>
      <c r="D13922" s="26"/>
      <c r="E13922" s="27"/>
      <c r="F13922" s="28"/>
    </row>
    <row r="13923" spans="1:6" x14ac:dyDescent="0.25">
      <c r="A13923" s="23"/>
      <c r="B13923" s="24"/>
      <c r="C13923" s="25"/>
      <c r="D13923" s="26"/>
      <c r="E13923" s="27"/>
      <c r="F13923" s="28"/>
    </row>
    <row r="13924" spans="1:6" x14ac:dyDescent="0.25">
      <c r="A13924" s="23"/>
      <c r="B13924" s="24"/>
      <c r="C13924" s="25"/>
      <c r="D13924" s="26"/>
      <c r="E13924" s="27"/>
      <c r="F13924" s="28"/>
    </row>
    <row r="13925" spans="1:6" x14ac:dyDescent="0.25">
      <c r="A13925" s="23"/>
      <c r="B13925" s="24"/>
      <c r="C13925" s="25"/>
      <c r="D13925" s="26"/>
      <c r="E13925" s="27"/>
      <c r="F13925" s="28"/>
    </row>
    <row r="13926" spans="1:6" x14ac:dyDescent="0.25">
      <c r="A13926" s="23"/>
      <c r="B13926" s="24"/>
      <c r="C13926" s="25"/>
      <c r="D13926" s="26"/>
      <c r="E13926" s="27"/>
      <c r="F13926" s="28"/>
    </row>
    <row r="13927" spans="1:6" x14ac:dyDescent="0.25">
      <c r="A13927" s="23"/>
      <c r="B13927" s="24"/>
      <c r="C13927" s="25"/>
      <c r="D13927" s="26"/>
      <c r="E13927" s="27"/>
      <c r="F13927" s="28"/>
    </row>
    <row r="13928" spans="1:6" x14ac:dyDescent="0.25">
      <c r="A13928" s="23"/>
      <c r="B13928" s="24"/>
      <c r="C13928" s="25"/>
      <c r="D13928" s="26"/>
      <c r="E13928" s="27"/>
      <c r="F13928" s="28"/>
    </row>
    <row r="13929" spans="1:6" x14ac:dyDescent="0.25">
      <c r="A13929" s="23"/>
      <c r="B13929" s="24"/>
      <c r="C13929" s="25"/>
      <c r="D13929" s="26"/>
      <c r="E13929" s="27"/>
      <c r="F13929" s="28"/>
    </row>
    <row r="13930" spans="1:6" x14ac:dyDescent="0.25">
      <c r="A13930" s="23"/>
      <c r="B13930" s="24"/>
      <c r="C13930" s="25"/>
      <c r="D13930" s="26"/>
      <c r="E13930" s="27"/>
      <c r="F13930" s="28"/>
    </row>
    <row r="13931" spans="1:6" x14ac:dyDescent="0.25">
      <c r="A13931" s="23"/>
      <c r="B13931" s="24"/>
      <c r="C13931" s="25"/>
      <c r="D13931" s="26"/>
      <c r="E13931" s="27"/>
      <c r="F13931" s="28"/>
    </row>
    <row r="13932" spans="1:6" x14ac:dyDescent="0.25">
      <c r="A13932" s="23"/>
      <c r="B13932" s="24"/>
      <c r="C13932" s="25"/>
      <c r="D13932" s="26"/>
      <c r="E13932" s="27"/>
      <c r="F13932" s="28"/>
    </row>
    <row r="13933" spans="1:6" x14ac:dyDescent="0.25">
      <c r="A13933" s="23"/>
      <c r="B13933" s="24"/>
      <c r="C13933" s="25"/>
      <c r="D13933" s="26"/>
      <c r="E13933" s="27"/>
      <c r="F13933" s="28"/>
    </row>
    <row r="13934" spans="1:6" x14ac:dyDescent="0.25">
      <c r="A13934" s="23"/>
      <c r="B13934" s="24"/>
      <c r="C13934" s="25"/>
      <c r="D13934" s="26"/>
      <c r="E13934" s="27"/>
      <c r="F13934" s="28"/>
    </row>
    <row r="13935" spans="1:6" x14ac:dyDescent="0.25">
      <c r="A13935" s="23"/>
      <c r="B13935" s="24"/>
      <c r="C13935" s="25"/>
      <c r="D13935" s="26"/>
      <c r="E13935" s="27"/>
      <c r="F13935" s="28"/>
    </row>
    <row r="13936" spans="1:6" x14ac:dyDescent="0.25">
      <c r="A13936" s="23"/>
      <c r="B13936" s="24"/>
      <c r="C13936" s="25"/>
      <c r="D13936" s="26"/>
      <c r="E13936" s="27"/>
      <c r="F13936" s="28"/>
    </row>
    <row r="13937" spans="1:6" x14ac:dyDescent="0.25">
      <c r="A13937" s="23"/>
      <c r="B13937" s="24"/>
      <c r="C13937" s="25"/>
      <c r="D13937" s="26"/>
      <c r="E13937" s="27"/>
      <c r="F13937" s="28"/>
    </row>
    <row r="13938" spans="1:6" x14ac:dyDescent="0.25">
      <c r="A13938" s="23"/>
      <c r="B13938" s="24"/>
      <c r="C13938" s="25"/>
      <c r="D13938" s="26"/>
      <c r="E13938" s="27"/>
      <c r="F13938" s="28"/>
    </row>
    <row r="13939" spans="1:6" x14ac:dyDescent="0.25">
      <c r="A13939" s="23"/>
      <c r="B13939" s="24"/>
      <c r="C13939" s="25"/>
      <c r="D13939" s="26"/>
      <c r="E13939" s="27"/>
      <c r="F13939" s="28"/>
    </row>
    <row r="13940" spans="1:6" x14ac:dyDescent="0.25">
      <c r="A13940" s="23"/>
      <c r="B13940" s="24"/>
      <c r="C13940" s="25"/>
      <c r="D13940" s="26"/>
      <c r="E13940" s="27"/>
      <c r="F13940" s="28"/>
    </row>
    <row r="13941" spans="1:6" x14ac:dyDescent="0.25">
      <c r="A13941" s="23"/>
      <c r="B13941" s="24"/>
      <c r="C13941" s="25"/>
      <c r="D13941" s="26"/>
      <c r="E13941" s="27"/>
      <c r="F13941" s="28"/>
    </row>
    <row r="13942" spans="1:6" x14ac:dyDescent="0.25">
      <c r="A13942" s="23"/>
      <c r="B13942" s="24"/>
      <c r="C13942" s="25"/>
      <c r="D13942" s="26"/>
      <c r="E13942" s="27"/>
      <c r="F13942" s="28"/>
    </row>
    <row r="13943" spans="1:6" x14ac:dyDescent="0.25">
      <c r="A13943" s="23"/>
      <c r="B13943" s="24"/>
      <c r="C13943" s="25"/>
      <c r="D13943" s="26"/>
      <c r="E13943" s="27"/>
      <c r="F13943" s="28"/>
    </row>
    <row r="13944" spans="1:6" x14ac:dyDescent="0.25">
      <c r="A13944" s="23"/>
      <c r="B13944" s="24"/>
      <c r="C13944" s="25"/>
      <c r="D13944" s="26"/>
      <c r="E13944" s="27"/>
      <c r="F13944" s="28"/>
    </row>
    <row r="13945" spans="1:6" x14ac:dyDescent="0.25">
      <c r="A13945" s="23"/>
      <c r="B13945" s="24"/>
      <c r="C13945" s="25"/>
      <c r="D13945" s="26"/>
      <c r="E13945" s="27"/>
      <c r="F13945" s="28"/>
    </row>
    <row r="13946" spans="1:6" x14ac:dyDescent="0.25">
      <c r="A13946" s="23"/>
      <c r="B13946" s="24"/>
      <c r="C13946" s="25"/>
      <c r="D13946" s="26"/>
      <c r="E13946" s="27"/>
      <c r="F13946" s="28"/>
    </row>
    <row r="13947" spans="1:6" x14ac:dyDescent="0.25">
      <c r="A13947" s="23"/>
      <c r="B13947" s="24"/>
      <c r="C13947" s="25"/>
      <c r="D13947" s="26"/>
      <c r="E13947" s="27"/>
      <c r="F13947" s="28"/>
    </row>
    <row r="13948" spans="1:6" x14ac:dyDescent="0.25">
      <c r="A13948" s="23"/>
      <c r="B13948" s="24"/>
      <c r="C13948" s="25"/>
      <c r="D13948" s="26"/>
      <c r="E13948" s="27"/>
      <c r="F13948" s="28"/>
    </row>
    <row r="13949" spans="1:6" x14ac:dyDescent="0.25">
      <c r="A13949" s="23"/>
      <c r="B13949" s="24"/>
      <c r="C13949" s="25"/>
      <c r="D13949" s="26"/>
      <c r="E13949" s="27"/>
      <c r="F13949" s="28"/>
    </row>
    <row r="13950" spans="1:6" x14ac:dyDescent="0.25">
      <c r="A13950" s="23"/>
      <c r="B13950" s="24"/>
      <c r="C13950" s="25"/>
      <c r="D13950" s="26"/>
      <c r="E13950" s="27"/>
      <c r="F13950" s="28"/>
    </row>
    <row r="13951" spans="1:6" x14ac:dyDescent="0.25">
      <c r="A13951" s="23"/>
      <c r="B13951" s="24"/>
      <c r="C13951" s="25"/>
      <c r="D13951" s="26"/>
      <c r="E13951" s="27"/>
      <c r="F13951" s="28"/>
    </row>
    <row r="13952" spans="1:6" x14ac:dyDescent="0.25">
      <c r="A13952" s="23"/>
      <c r="B13952" s="24"/>
      <c r="C13952" s="25"/>
      <c r="D13952" s="26"/>
      <c r="E13952" s="27"/>
      <c r="F13952" s="28"/>
    </row>
    <row r="13953" spans="1:6" x14ac:dyDescent="0.25">
      <c r="A13953" s="23"/>
      <c r="B13953" s="24"/>
      <c r="C13953" s="25"/>
      <c r="D13953" s="26"/>
      <c r="E13953" s="27"/>
      <c r="F13953" s="28"/>
    </row>
    <row r="13954" spans="1:6" x14ac:dyDescent="0.25">
      <c r="A13954" s="23"/>
      <c r="B13954" s="24"/>
      <c r="C13954" s="25"/>
      <c r="D13954" s="26"/>
      <c r="E13954" s="27"/>
      <c r="F13954" s="28"/>
    </row>
    <row r="13955" spans="1:6" x14ac:dyDescent="0.25">
      <c r="A13955" s="23"/>
      <c r="B13955" s="24"/>
      <c r="C13955" s="25"/>
      <c r="D13955" s="26"/>
      <c r="E13955" s="27"/>
      <c r="F13955" s="28"/>
    </row>
    <row r="13956" spans="1:6" x14ac:dyDescent="0.25">
      <c r="A13956" s="23"/>
      <c r="B13956" s="24"/>
      <c r="C13956" s="25"/>
      <c r="D13956" s="26"/>
      <c r="E13956" s="27"/>
      <c r="F13956" s="28"/>
    </row>
    <row r="13957" spans="1:6" x14ac:dyDescent="0.25">
      <c r="A13957" s="23"/>
      <c r="B13957" s="24"/>
      <c r="C13957" s="25"/>
      <c r="D13957" s="26"/>
      <c r="E13957" s="27"/>
      <c r="F13957" s="28"/>
    </row>
    <row r="13958" spans="1:6" x14ac:dyDescent="0.25">
      <c r="A13958" s="23"/>
      <c r="B13958" s="24"/>
      <c r="C13958" s="25"/>
      <c r="D13958" s="26"/>
      <c r="E13958" s="27"/>
      <c r="F13958" s="28"/>
    </row>
    <row r="13959" spans="1:6" x14ac:dyDescent="0.25">
      <c r="A13959" s="23"/>
      <c r="B13959" s="24"/>
      <c r="C13959" s="25"/>
      <c r="D13959" s="26"/>
      <c r="E13959" s="27"/>
      <c r="F13959" s="28"/>
    </row>
    <row r="13960" spans="1:6" x14ac:dyDescent="0.25">
      <c r="A13960" s="23"/>
      <c r="B13960" s="24"/>
      <c r="C13960" s="25"/>
      <c r="D13960" s="26"/>
      <c r="E13960" s="27"/>
      <c r="F13960" s="28"/>
    </row>
    <row r="13961" spans="1:6" x14ac:dyDescent="0.25">
      <c r="A13961" s="23"/>
      <c r="B13961" s="24"/>
      <c r="C13961" s="25"/>
      <c r="D13961" s="26"/>
      <c r="E13961" s="27"/>
      <c r="F13961" s="28"/>
    </row>
    <row r="13962" spans="1:6" x14ac:dyDescent="0.25">
      <c r="A13962" s="23"/>
      <c r="B13962" s="24"/>
      <c r="C13962" s="25"/>
      <c r="D13962" s="26"/>
      <c r="E13962" s="27"/>
      <c r="F13962" s="28"/>
    </row>
    <row r="13963" spans="1:6" x14ac:dyDescent="0.25">
      <c r="A13963" s="23"/>
      <c r="B13963" s="24"/>
      <c r="C13963" s="25"/>
      <c r="D13963" s="26"/>
      <c r="E13963" s="27"/>
      <c r="F13963" s="28"/>
    </row>
    <row r="13964" spans="1:6" x14ac:dyDescent="0.25">
      <c r="A13964" s="23"/>
      <c r="B13964" s="24"/>
      <c r="C13964" s="25"/>
      <c r="D13964" s="26"/>
      <c r="E13964" s="27"/>
      <c r="F13964" s="28"/>
    </row>
    <row r="13965" spans="1:6" x14ac:dyDescent="0.25">
      <c r="A13965" s="23"/>
      <c r="B13965" s="24"/>
      <c r="C13965" s="25"/>
      <c r="D13965" s="26"/>
      <c r="E13965" s="27"/>
      <c r="F13965" s="28"/>
    </row>
    <row r="13966" spans="1:6" x14ac:dyDescent="0.25">
      <c r="A13966" s="23"/>
      <c r="B13966" s="24"/>
      <c r="C13966" s="25"/>
      <c r="D13966" s="26"/>
      <c r="E13966" s="27"/>
      <c r="F13966" s="28"/>
    </row>
    <row r="13967" spans="1:6" x14ac:dyDescent="0.25">
      <c r="A13967" s="23"/>
      <c r="B13967" s="24"/>
      <c r="C13967" s="25"/>
      <c r="D13967" s="26"/>
      <c r="E13967" s="27"/>
      <c r="F13967" s="28"/>
    </row>
    <row r="13968" spans="1:6" x14ac:dyDescent="0.25">
      <c r="A13968" s="23"/>
      <c r="B13968" s="24"/>
      <c r="C13968" s="25"/>
      <c r="D13968" s="26"/>
      <c r="E13968" s="27"/>
      <c r="F13968" s="28"/>
    </row>
    <row r="13969" spans="1:6" x14ac:dyDescent="0.25">
      <c r="A13969" s="23"/>
      <c r="B13969" s="24"/>
      <c r="C13969" s="25"/>
      <c r="D13969" s="26"/>
      <c r="E13969" s="27"/>
      <c r="F13969" s="28"/>
    </row>
    <row r="13970" spans="1:6" x14ac:dyDescent="0.25">
      <c r="A13970" s="23"/>
      <c r="B13970" s="24"/>
      <c r="C13970" s="25"/>
      <c r="D13970" s="26"/>
      <c r="E13970" s="27"/>
      <c r="F13970" s="28"/>
    </row>
    <row r="13971" spans="1:6" x14ac:dyDescent="0.25">
      <c r="A13971" s="23"/>
      <c r="B13971" s="24"/>
      <c r="C13971" s="25"/>
      <c r="D13971" s="26"/>
      <c r="E13971" s="27"/>
      <c r="F13971" s="28"/>
    </row>
    <row r="13972" spans="1:6" x14ac:dyDescent="0.25">
      <c r="A13972" s="23"/>
      <c r="B13972" s="24"/>
      <c r="C13972" s="25"/>
      <c r="D13972" s="26"/>
      <c r="E13972" s="27"/>
      <c r="F13972" s="28"/>
    </row>
    <row r="13973" spans="1:6" x14ac:dyDescent="0.25">
      <c r="A13973" s="23"/>
      <c r="B13973" s="24"/>
      <c r="C13973" s="25"/>
      <c r="D13973" s="26"/>
      <c r="E13973" s="27"/>
      <c r="F13973" s="28"/>
    </row>
    <row r="13974" spans="1:6" x14ac:dyDescent="0.25">
      <c r="A13974" s="23"/>
      <c r="B13974" s="24"/>
      <c r="C13974" s="25"/>
      <c r="D13974" s="26"/>
      <c r="E13974" s="27"/>
      <c r="F13974" s="28"/>
    </row>
    <row r="13975" spans="1:6" x14ac:dyDescent="0.25">
      <c r="A13975" s="23"/>
      <c r="B13975" s="24"/>
      <c r="C13975" s="25"/>
      <c r="D13975" s="26"/>
      <c r="E13975" s="27"/>
      <c r="F13975" s="28"/>
    </row>
    <row r="13976" spans="1:6" x14ac:dyDescent="0.25">
      <c r="A13976" s="23"/>
      <c r="B13976" s="24"/>
      <c r="C13976" s="25"/>
      <c r="D13976" s="26"/>
      <c r="E13976" s="27"/>
      <c r="F13976" s="28"/>
    </row>
    <row r="13977" spans="1:6" x14ac:dyDescent="0.25">
      <c r="A13977" s="23"/>
      <c r="B13977" s="24"/>
      <c r="C13977" s="25"/>
      <c r="D13977" s="26"/>
      <c r="E13977" s="27"/>
      <c r="F13977" s="28"/>
    </row>
    <row r="13978" spans="1:6" x14ac:dyDescent="0.25">
      <c r="A13978" s="23"/>
      <c r="B13978" s="24"/>
      <c r="C13978" s="25"/>
      <c r="D13978" s="26"/>
      <c r="E13978" s="27"/>
      <c r="F13978" s="28"/>
    </row>
    <row r="13979" spans="1:6" x14ac:dyDescent="0.25">
      <c r="A13979" s="23"/>
      <c r="B13979" s="24"/>
      <c r="C13979" s="25"/>
      <c r="D13979" s="26"/>
      <c r="E13979" s="27"/>
      <c r="F13979" s="28"/>
    </row>
    <row r="13980" spans="1:6" x14ac:dyDescent="0.25">
      <c r="A13980" s="23"/>
      <c r="B13980" s="24"/>
      <c r="C13980" s="25"/>
      <c r="D13980" s="26"/>
      <c r="E13980" s="27"/>
      <c r="F13980" s="28"/>
    </row>
    <row r="13981" spans="1:6" x14ac:dyDescent="0.25">
      <c r="A13981" s="23"/>
      <c r="B13981" s="24"/>
      <c r="C13981" s="25"/>
      <c r="D13981" s="26"/>
      <c r="E13981" s="27"/>
      <c r="F13981" s="28"/>
    </row>
    <row r="13982" spans="1:6" x14ac:dyDescent="0.25">
      <c r="A13982" s="23"/>
      <c r="B13982" s="24"/>
      <c r="C13982" s="25"/>
      <c r="D13982" s="26"/>
      <c r="E13982" s="27"/>
      <c r="F13982" s="28"/>
    </row>
    <row r="13983" spans="1:6" x14ac:dyDescent="0.25">
      <c r="A13983" s="23"/>
      <c r="B13983" s="24"/>
      <c r="C13983" s="25"/>
      <c r="D13983" s="26"/>
      <c r="E13983" s="27"/>
      <c r="F13983" s="28"/>
    </row>
    <row r="13984" spans="1:6" x14ac:dyDescent="0.25">
      <c r="A13984" s="23"/>
      <c r="B13984" s="24"/>
      <c r="C13984" s="25"/>
      <c r="D13984" s="26"/>
      <c r="E13984" s="27"/>
      <c r="F13984" s="28"/>
    </row>
    <row r="13985" spans="1:6" x14ac:dyDescent="0.25">
      <c r="A13985" s="23"/>
      <c r="B13985" s="24"/>
      <c r="C13985" s="25"/>
      <c r="D13985" s="26"/>
      <c r="E13985" s="27"/>
      <c r="F13985" s="28"/>
    </row>
    <row r="13986" spans="1:6" x14ac:dyDescent="0.25">
      <c r="A13986" s="23"/>
      <c r="B13986" s="24"/>
      <c r="C13986" s="25"/>
      <c r="D13986" s="26"/>
      <c r="E13986" s="27"/>
      <c r="F13986" s="28"/>
    </row>
    <row r="13987" spans="1:6" x14ac:dyDescent="0.25">
      <c r="A13987" s="23"/>
      <c r="B13987" s="24"/>
      <c r="C13987" s="25"/>
      <c r="D13987" s="26"/>
      <c r="E13987" s="27"/>
      <c r="F13987" s="28"/>
    </row>
    <row r="13988" spans="1:6" x14ac:dyDescent="0.25">
      <c r="A13988" s="23"/>
      <c r="B13988" s="24"/>
      <c r="C13988" s="25"/>
      <c r="D13988" s="26"/>
      <c r="E13988" s="27"/>
      <c r="F13988" s="28"/>
    </row>
    <row r="13989" spans="1:6" x14ac:dyDescent="0.25">
      <c r="A13989" s="23"/>
      <c r="B13989" s="24"/>
      <c r="C13989" s="25"/>
      <c r="D13989" s="26"/>
      <c r="E13989" s="27"/>
      <c r="F13989" s="28"/>
    </row>
    <row r="13990" spans="1:6" x14ac:dyDescent="0.25">
      <c r="A13990" s="23"/>
      <c r="B13990" s="24"/>
      <c r="C13990" s="25"/>
      <c r="D13990" s="26"/>
      <c r="E13990" s="27"/>
      <c r="F13990" s="28"/>
    </row>
    <row r="13991" spans="1:6" x14ac:dyDescent="0.25">
      <c r="A13991" s="23"/>
      <c r="B13991" s="24"/>
      <c r="C13991" s="25"/>
      <c r="D13991" s="26"/>
      <c r="E13991" s="27"/>
      <c r="F13991" s="28"/>
    </row>
    <row r="13992" spans="1:6" x14ac:dyDescent="0.25">
      <c r="A13992" s="23"/>
      <c r="B13992" s="24"/>
      <c r="C13992" s="25"/>
      <c r="D13992" s="26"/>
      <c r="E13992" s="27"/>
      <c r="F13992" s="28"/>
    </row>
    <row r="13993" spans="1:6" x14ac:dyDescent="0.25">
      <c r="A13993" s="23"/>
      <c r="B13993" s="24"/>
      <c r="C13993" s="25"/>
      <c r="D13993" s="26"/>
      <c r="E13993" s="27"/>
      <c r="F13993" s="28"/>
    </row>
    <row r="13994" spans="1:6" x14ac:dyDescent="0.25">
      <c r="A13994" s="23"/>
      <c r="B13994" s="24"/>
      <c r="C13994" s="25"/>
      <c r="D13994" s="26"/>
      <c r="E13994" s="27"/>
      <c r="F13994" s="28"/>
    </row>
    <row r="13995" spans="1:6" x14ac:dyDescent="0.25">
      <c r="A13995" s="23"/>
      <c r="B13995" s="24"/>
      <c r="C13995" s="25"/>
      <c r="D13995" s="26"/>
      <c r="E13995" s="27"/>
      <c r="F13995" s="28"/>
    </row>
    <row r="13996" spans="1:6" x14ac:dyDescent="0.25">
      <c r="A13996" s="23"/>
      <c r="B13996" s="24"/>
      <c r="C13996" s="25"/>
      <c r="D13996" s="26"/>
      <c r="E13996" s="27"/>
      <c r="F13996" s="28"/>
    </row>
    <row r="13997" spans="1:6" x14ac:dyDescent="0.25">
      <c r="A13997" s="23"/>
      <c r="B13997" s="24"/>
      <c r="C13997" s="25"/>
      <c r="D13997" s="26"/>
      <c r="E13997" s="27"/>
      <c r="F13997" s="28"/>
    </row>
    <row r="13998" spans="1:6" x14ac:dyDescent="0.25">
      <c r="A13998" s="23"/>
      <c r="B13998" s="24"/>
      <c r="C13998" s="25"/>
      <c r="D13998" s="26"/>
      <c r="E13998" s="27"/>
      <c r="F13998" s="28"/>
    </row>
    <row r="13999" spans="1:6" x14ac:dyDescent="0.25">
      <c r="A13999" s="23"/>
      <c r="B13999" s="24"/>
      <c r="C13999" s="25"/>
      <c r="D13999" s="26"/>
      <c r="E13999" s="27"/>
      <c r="F13999" s="28"/>
    </row>
    <row r="14000" spans="1:6" x14ac:dyDescent="0.25">
      <c r="A14000" s="23"/>
      <c r="B14000" s="24"/>
      <c r="C14000" s="25"/>
      <c r="D14000" s="26"/>
      <c r="E14000" s="27"/>
      <c r="F14000" s="28"/>
    </row>
    <row r="14001" spans="1:6" x14ac:dyDescent="0.25">
      <c r="A14001" s="23"/>
      <c r="B14001" s="24"/>
      <c r="C14001" s="25"/>
      <c r="D14001" s="26"/>
      <c r="E14001" s="27"/>
      <c r="F14001" s="28"/>
    </row>
    <row r="14002" spans="1:6" x14ac:dyDescent="0.25">
      <c r="A14002" s="23"/>
      <c r="B14002" s="24"/>
      <c r="C14002" s="25"/>
      <c r="D14002" s="26"/>
      <c r="E14002" s="27"/>
      <c r="F14002" s="28"/>
    </row>
    <row r="14003" spans="1:6" x14ac:dyDescent="0.25">
      <c r="A14003" s="23"/>
      <c r="B14003" s="24"/>
      <c r="C14003" s="25"/>
      <c r="D14003" s="26"/>
      <c r="E14003" s="27"/>
      <c r="F14003" s="28"/>
    </row>
    <row r="14004" spans="1:6" x14ac:dyDescent="0.25">
      <c r="A14004" s="23"/>
      <c r="B14004" s="24"/>
      <c r="C14004" s="25"/>
      <c r="D14004" s="26"/>
      <c r="E14004" s="27"/>
      <c r="F14004" s="28"/>
    </row>
    <row r="14005" spans="1:6" x14ac:dyDescent="0.25">
      <c r="A14005" s="23"/>
      <c r="B14005" s="24"/>
      <c r="C14005" s="25"/>
      <c r="D14005" s="26"/>
      <c r="E14005" s="27"/>
      <c r="F14005" s="28"/>
    </row>
    <row r="14006" spans="1:6" x14ac:dyDescent="0.25">
      <c r="A14006" s="23"/>
      <c r="B14006" s="24"/>
      <c r="C14006" s="25"/>
      <c r="D14006" s="26"/>
      <c r="E14006" s="27"/>
      <c r="F14006" s="28"/>
    </row>
    <row r="14007" spans="1:6" x14ac:dyDescent="0.25">
      <c r="A14007" s="23"/>
      <c r="B14007" s="24"/>
      <c r="C14007" s="25"/>
      <c r="D14007" s="26"/>
      <c r="E14007" s="27"/>
      <c r="F14007" s="28"/>
    </row>
    <row r="14008" spans="1:6" x14ac:dyDescent="0.25">
      <c r="A14008" s="23"/>
      <c r="B14008" s="24"/>
      <c r="C14008" s="25"/>
      <c r="D14008" s="26"/>
      <c r="E14008" s="27"/>
      <c r="F14008" s="28"/>
    </row>
    <row r="14009" spans="1:6" x14ac:dyDescent="0.25">
      <c r="A14009" s="23"/>
      <c r="B14009" s="24"/>
      <c r="C14009" s="25"/>
      <c r="D14009" s="26"/>
      <c r="E14009" s="27"/>
      <c r="F14009" s="28"/>
    </row>
    <row r="14010" spans="1:6" x14ac:dyDescent="0.25">
      <c r="A14010" s="23"/>
      <c r="B14010" s="24"/>
      <c r="C14010" s="25"/>
      <c r="D14010" s="26"/>
      <c r="E14010" s="27"/>
      <c r="F14010" s="28"/>
    </row>
    <row r="14011" spans="1:6" x14ac:dyDescent="0.25">
      <c r="A14011" s="23"/>
      <c r="B14011" s="24"/>
      <c r="C14011" s="25"/>
      <c r="D14011" s="26"/>
      <c r="E14011" s="27"/>
      <c r="F14011" s="28"/>
    </row>
    <row r="14012" spans="1:6" x14ac:dyDescent="0.25">
      <c r="A14012" s="23"/>
      <c r="B14012" s="24"/>
      <c r="C14012" s="25"/>
      <c r="D14012" s="26"/>
      <c r="E14012" s="27"/>
      <c r="F14012" s="28"/>
    </row>
    <row r="14013" spans="1:6" x14ac:dyDescent="0.25">
      <c r="A14013" s="23"/>
      <c r="B14013" s="24"/>
      <c r="C14013" s="25"/>
      <c r="D14013" s="26"/>
      <c r="E14013" s="27"/>
      <c r="F14013" s="28"/>
    </row>
    <row r="14014" spans="1:6" x14ac:dyDescent="0.25">
      <c r="A14014" s="23"/>
      <c r="B14014" s="24"/>
      <c r="C14014" s="25"/>
      <c r="D14014" s="26"/>
      <c r="E14014" s="27"/>
      <c r="F14014" s="28"/>
    </row>
    <row r="14015" spans="1:6" x14ac:dyDescent="0.25">
      <c r="A14015" s="23"/>
      <c r="B14015" s="24"/>
      <c r="C14015" s="25"/>
      <c r="D14015" s="26"/>
      <c r="E14015" s="27"/>
      <c r="F14015" s="28"/>
    </row>
    <row r="14016" spans="1:6" x14ac:dyDescent="0.25">
      <c r="A14016" s="23"/>
      <c r="B14016" s="24"/>
      <c r="C14016" s="25"/>
      <c r="D14016" s="26"/>
      <c r="E14016" s="27"/>
      <c r="F14016" s="28"/>
    </row>
    <row r="14017" spans="1:6" x14ac:dyDescent="0.25">
      <c r="A14017" s="23"/>
      <c r="B14017" s="24"/>
      <c r="C14017" s="25"/>
      <c r="D14017" s="26"/>
      <c r="E14017" s="27"/>
      <c r="F14017" s="28"/>
    </row>
    <row r="14018" spans="1:6" x14ac:dyDescent="0.25">
      <c r="A14018" s="23"/>
      <c r="B14018" s="24"/>
      <c r="C14018" s="25"/>
      <c r="D14018" s="26"/>
      <c r="E14018" s="27"/>
      <c r="F14018" s="28"/>
    </row>
    <row r="14019" spans="1:6" x14ac:dyDescent="0.25">
      <c r="A14019" s="23"/>
      <c r="B14019" s="24"/>
      <c r="C14019" s="25"/>
      <c r="D14019" s="26"/>
      <c r="E14019" s="27"/>
      <c r="F14019" s="28"/>
    </row>
    <row r="14020" spans="1:6" x14ac:dyDescent="0.25">
      <c r="A14020" s="23"/>
      <c r="B14020" s="24"/>
      <c r="C14020" s="25"/>
      <c r="D14020" s="26"/>
      <c r="E14020" s="27"/>
      <c r="F14020" s="28"/>
    </row>
    <row r="14021" spans="1:6" x14ac:dyDescent="0.25">
      <c r="A14021" s="23"/>
      <c r="B14021" s="24"/>
      <c r="C14021" s="25"/>
      <c r="D14021" s="26"/>
      <c r="E14021" s="27"/>
      <c r="F14021" s="28"/>
    </row>
    <row r="14022" spans="1:6" x14ac:dyDescent="0.25">
      <c r="A14022" s="23"/>
      <c r="B14022" s="24"/>
      <c r="C14022" s="25"/>
      <c r="D14022" s="26"/>
      <c r="E14022" s="27"/>
      <c r="F14022" s="28"/>
    </row>
    <row r="14023" spans="1:6" x14ac:dyDescent="0.25">
      <c r="A14023" s="23"/>
      <c r="B14023" s="24"/>
      <c r="C14023" s="25"/>
      <c r="D14023" s="26"/>
      <c r="E14023" s="27"/>
      <c r="F14023" s="28"/>
    </row>
    <row r="14024" spans="1:6" x14ac:dyDescent="0.25">
      <c r="A14024" s="23"/>
      <c r="B14024" s="24"/>
      <c r="C14024" s="25"/>
      <c r="D14024" s="26"/>
      <c r="E14024" s="27"/>
      <c r="F14024" s="28"/>
    </row>
    <row r="14025" spans="1:6" x14ac:dyDescent="0.25">
      <c r="A14025" s="23"/>
      <c r="B14025" s="24"/>
      <c r="C14025" s="25"/>
      <c r="D14025" s="26"/>
      <c r="E14025" s="27"/>
      <c r="F14025" s="28"/>
    </row>
    <row r="14026" spans="1:6" x14ac:dyDescent="0.25">
      <c r="A14026" s="23"/>
      <c r="B14026" s="24"/>
      <c r="C14026" s="25"/>
      <c r="D14026" s="26"/>
      <c r="E14026" s="27"/>
      <c r="F14026" s="28"/>
    </row>
    <row r="14027" spans="1:6" x14ac:dyDescent="0.25">
      <c r="A14027" s="23"/>
      <c r="B14027" s="24"/>
      <c r="C14027" s="25"/>
      <c r="D14027" s="26"/>
      <c r="E14027" s="27"/>
      <c r="F14027" s="28"/>
    </row>
    <row r="14028" spans="1:6" x14ac:dyDescent="0.25">
      <c r="A14028" s="23"/>
      <c r="B14028" s="24"/>
      <c r="C14028" s="25"/>
      <c r="D14028" s="26"/>
      <c r="E14028" s="27"/>
      <c r="F14028" s="28"/>
    </row>
    <row r="14029" spans="1:6" x14ac:dyDescent="0.25">
      <c r="A14029" s="23"/>
      <c r="B14029" s="24"/>
      <c r="C14029" s="25"/>
      <c r="D14029" s="26"/>
      <c r="E14029" s="27"/>
      <c r="F14029" s="28"/>
    </row>
    <row r="14030" spans="1:6" x14ac:dyDescent="0.25">
      <c r="A14030" s="23"/>
      <c r="B14030" s="24"/>
      <c r="C14030" s="25"/>
      <c r="D14030" s="26"/>
      <c r="E14030" s="27"/>
      <c r="F14030" s="28"/>
    </row>
    <row r="14031" spans="1:6" x14ac:dyDescent="0.25">
      <c r="A14031" s="23"/>
      <c r="B14031" s="24"/>
      <c r="C14031" s="25"/>
      <c r="D14031" s="26"/>
      <c r="E14031" s="27"/>
      <c r="F14031" s="28"/>
    </row>
    <row r="14032" spans="1:6" x14ac:dyDescent="0.25">
      <c r="A14032" s="23"/>
      <c r="B14032" s="24"/>
      <c r="C14032" s="25"/>
      <c r="D14032" s="26"/>
      <c r="E14032" s="27"/>
      <c r="F14032" s="28"/>
    </row>
    <row r="14033" spans="1:6" x14ac:dyDescent="0.25">
      <c r="A14033" s="23"/>
      <c r="B14033" s="24"/>
      <c r="C14033" s="25"/>
      <c r="D14033" s="26"/>
      <c r="E14033" s="27"/>
      <c r="F14033" s="28"/>
    </row>
    <row r="14034" spans="1:6" x14ac:dyDescent="0.25">
      <c r="A14034" s="23"/>
      <c r="B14034" s="24"/>
      <c r="C14034" s="25"/>
      <c r="D14034" s="26"/>
      <c r="E14034" s="27"/>
      <c r="F14034" s="28"/>
    </row>
    <row r="14035" spans="1:6" x14ac:dyDescent="0.25">
      <c r="A14035" s="23"/>
      <c r="B14035" s="24"/>
      <c r="C14035" s="25"/>
      <c r="D14035" s="26"/>
      <c r="E14035" s="27"/>
      <c r="F14035" s="28"/>
    </row>
    <row r="14036" spans="1:6" x14ac:dyDescent="0.25">
      <c r="A14036" s="23"/>
      <c r="B14036" s="24"/>
      <c r="C14036" s="25"/>
      <c r="D14036" s="26"/>
      <c r="E14036" s="27"/>
      <c r="F14036" s="28"/>
    </row>
    <row r="14037" spans="1:6" x14ac:dyDescent="0.25">
      <c r="A14037" s="23"/>
      <c r="B14037" s="24"/>
      <c r="C14037" s="25"/>
      <c r="D14037" s="26"/>
      <c r="E14037" s="27"/>
      <c r="F14037" s="28"/>
    </row>
    <row r="14038" spans="1:6" x14ac:dyDescent="0.25">
      <c r="A14038" s="23"/>
      <c r="B14038" s="24"/>
      <c r="C14038" s="25"/>
      <c r="D14038" s="26"/>
      <c r="E14038" s="27"/>
      <c r="F14038" s="28"/>
    </row>
    <row r="14039" spans="1:6" x14ac:dyDescent="0.25">
      <c r="A14039" s="23"/>
      <c r="B14039" s="24"/>
      <c r="C14039" s="25"/>
      <c r="D14039" s="26"/>
      <c r="E14039" s="27"/>
      <c r="F14039" s="28"/>
    </row>
    <row r="14040" spans="1:6" x14ac:dyDescent="0.25">
      <c r="A14040" s="23"/>
      <c r="B14040" s="24"/>
      <c r="C14040" s="25"/>
      <c r="D14040" s="26"/>
      <c r="E14040" s="27"/>
      <c r="F14040" s="28"/>
    </row>
    <row r="14041" spans="1:6" x14ac:dyDescent="0.25">
      <c r="A14041" s="23"/>
      <c r="B14041" s="24"/>
      <c r="C14041" s="25"/>
      <c r="D14041" s="26"/>
      <c r="E14041" s="27"/>
      <c r="F14041" s="28"/>
    </row>
    <row r="14042" spans="1:6" x14ac:dyDescent="0.25">
      <c r="A14042" s="23"/>
      <c r="B14042" s="24"/>
      <c r="C14042" s="25"/>
      <c r="D14042" s="26"/>
      <c r="E14042" s="27"/>
      <c r="F14042" s="28"/>
    </row>
    <row r="14043" spans="1:6" x14ac:dyDescent="0.25">
      <c r="A14043" s="23"/>
      <c r="B14043" s="24"/>
      <c r="C14043" s="25"/>
      <c r="D14043" s="26"/>
      <c r="E14043" s="27"/>
      <c r="F14043" s="28"/>
    </row>
    <row r="14044" spans="1:6" x14ac:dyDescent="0.25">
      <c r="A14044" s="23"/>
      <c r="B14044" s="24"/>
      <c r="C14044" s="25"/>
      <c r="D14044" s="26"/>
      <c r="E14044" s="27"/>
      <c r="F14044" s="28"/>
    </row>
    <row r="14045" spans="1:6" x14ac:dyDescent="0.25">
      <c r="A14045" s="23"/>
      <c r="B14045" s="24"/>
      <c r="C14045" s="25"/>
      <c r="D14045" s="26"/>
      <c r="E14045" s="27"/>
      <c r="F14045" s="28"/>
    </row>
    <row r="14046" spans="1:6" x14ac:dyDescent="0.25">
      <c r="A14046" s="23"/>
      <c r="B14046" s="24"/>
      <c r="C14046" s="25"/>
      <c r="D14046" s="26"/>
      <c r="E14046" s="27"/>
      <c r="F14046" s="28"/>
    </row>
    <row r="14047" spans="1:6" x14ac:dyDescent="0.25">
      <c r="A14047" s="23"/>
      <c r="B14047" s="24"/>
      <c r="C14047" s="25"/>
      <c r="D14047" s="26"/>
      <c r="E14047" s="27"/>
      <c r="F14047" s="28"/>
    </row>
    <row r="14048" spans="1:6" x14ac:dyDescent="0.25">
      <c r="A14048" s="23"/>
      <c r="B14048" s="24"/>
      <c r="C14048" s="25"/>
      <c r="D14048" s="26"/>
      <c r="E14048" s="27"/>
      <c r="F14048" s="28"/>
    </row>
    <row r="14049" spans="1:6" x14ac:dyDescent="0.25">
      <c r="A14049" s="23"/>
      <c r="B14049" s="24"/>
      <c r="C14049" s="25"/>
      <c r="D14049" s="26"/>
      <c r="E14049" s="27"/>
      <c r="F14049" s="28"/>
    </row>
    <row r="14050" spans="1:6" x14ac:dyDescent="0.25">
      <c r="A14050" s="23"/>
      <c r="B14050" s="24"/>
      <c r="C14050" s="25"/>
      <c r="D14050" s="26"/>
      <c r="E14050" s="27"/>
      <c r="F14050" s="28"/>
    </row>
    <row r="14051" spans="1:6" x14ac:dyDescent="0.25">
      <c r="A14051" s="23"/>
      <c r="B14051" s="24"/>
      <c r="C14051" s="25"/>
      <c r="D14051" s="26"/>
      <c r="E14051" s="27"/>
      <c r="F14051" s="28"/>
    </row>
    <row r="14052" spans="1:6" x14ac:dyDescent="0.25">
      <c r="A14052" s="23"/>
      <c r="B14052" s="24"/>
      <c r="C14052" s="25"/>
      <c r="D14052" s="26"/>
      <c r="E14052" s="27"/>
      <c r="F14052" s="28"/>
    </row>
    <row r="14053" spans="1:6" x14ac:dyDescent="0.25">
      <c r="A14053" s="23"/>
      <c r="B14053" s="24"/>
      <c r="C14053" s="25"/>
      <c r="D14053" s="26"/>
      <c r="E14053" s="27"/>
      <c r="F14053" s="28"/>
    </row>
    <row r="14054" spans="1:6" x14ac:dyDescent="0.25">
      <c r="A14054" s="23"/>
      <c r="B14054" s="24"/>
      <c r="C14054" s="25"/>
      <c r="D14054" s="26"/>
      <c r="E14054" s="27"/>
      <c r="F14054" s="28"/>
    </row>
    <row r="14055" spans="1:6" x14ac:dyDescent="0.25">
      <c r="A14055" s="23"/>
      <c r="B14055" s="24"/>
      <c r="C14055" s="25"/>
      <c r="D14055" s="26"/>
      <c r="E14055" s="27"/>
      <c r="F14055" s="28"/>
    </row>
    <row r="14056" spans="1:6" x14ac:dyDescent="0.25">
      <c r="A14056" s="23"/>
      <c r="B14056" s="24"/>
      <c r="C14056" s="25"/>
      <c r="D14056" s="26"/>
      <c r="E14056" s="27"/>
      <c r="F14056" s="28"/>
    </row>
    <row r="14057" spans="1:6" x14ac:dyDescent="0.25">
      <c r="A14057" s="23"/>
      <c r="B14057" s="24"/>
      <c r="C14057" s="25"/>
      <c r="D14057" s="26"/>
      <c r="E14057" s="27"/>
      <c r="F14057" s="28"/>
    </row>
    <row r="14058" spans="1:6" x14ac:dyDescent="0.25">
      <c r="A14058" s="23"/>
      <c r="B14058" s="24"/>
      <c r="C14058" s="25"/>
      <c r="D14058" s="26"/>
      <c r="E14058" s="27"/>
      <c r="F14058" s="28"/>
    </row>
    <row r="14059" spans="1:6" x14ac:dyDescent="0.25">
      <c r="A14059" s="23"/>
      <c r="B14059" s="24"/>
      <c r="C14059" s="25"/>
      <c r="D14059" s="26"/>
      <c r="E14059" s="27"/>
      <c r="F14059" s="28"/>
    </row>
    <row r="14060" spans="1:6" x14ac:dyDescent="0.25">
      <c r="A14060" s="23"/>
      <c r="B14060" s="24"/>
      <c r="C14060" s="25"/>
      <c r="D14060" s="26"/>
      <c r="E14060" s="27"/>
      <c r="F14060" s="28"/>
    </row>
    <row r="14061" spans="1:6" x14ac:dyDescent="0.25">
      <c r="A14061" s="23"/>
      <c r="B14061" s="24"/>
      <c r="C14061" s="25"/>
      <c r="D14061" s="26"/>
      <c r="E14061" s="27"/>
      <c r="F14061" s="28"/>
    </row>
    <row r="14062" spans="1:6" x14ac:dyDescent="0.25">
      <c r="A14062" s="23"/>
      <c r="B14062" s="24"/>
      <c r="C14062" s="25"/>
      <c r="D14062" s="26"/>
      <c r="E14062" s="27"/>
      <c r="F14062" s="28"/>
    </row>
    <row r="14063" spans="1:6" x14ac:dyDescent="0.25">
      <c r="A14063" s="23"/>
      <c r="B14063" s="24"/>
      <c r="C14063" s="25"/>
      <c r="D14063" s="26"/>
      <c r="E14063" s="27"/>
      <c r="F14063" s="28"/>
    </row>
    <row r="14064" spans="1:6" x14ac:dyDescent="0.25">
      <c r="A14064" s="23"/>
      <c r="B14064" s="24"/>
      <c r="C14064" s="25"/>
      <c r="D14064" s="26"/>
      <c r="E14064" s="27"/>
      <c r="F14064" s="28"/>
    </row>
    <row r="14065" spans="1:6" x14ac:dyDescent="0.25">
      <c r="A14065" s="23"/>
      <c r="B14065" s="24"/>
      <c r="C14065" s="25"/>
      <c r="D14065" s="26"/>
      <c r="E14065" s="27"/>
      <c r="F14065" s="28"/>
    </row>
    <row r="14066" spans="1:6" x14ac:dyDescent="0.25">
      <c r="A14066" s="23"/>
      <c r="B14066" s="24"/>
      <c r="C14066" s="25"/>
      <c r="D14066" s="26"/>
      <c r="E14066" s="27"/>
      <c r="F14066" s="28"/>
    </row>
    <row r="14067" spans="1:6" x14ac:dyDescent="0.25">
      <c r="A14067" s="23"/>
      <c r="B14067" s="24"/>
      <c r="C14067" s="25"/>
      <c r="D14067" s="26"/>
      <c r="E14067" s="27"/>
      <c r="F14067" s="28"/>
    </row>
    <row r="14068" spans="1:6" x14ac:dyDescent="0.25">
      <c r="A14068" s="23"/>
      <c r="B14068" s="24"/>
      <c r="C14068" s="25"/>
      <c r="D14068" s="26"/>
      <c r="E14068" s="27"/>
      <c r="F14068" s="28"/>
    </row>
    <row r="14069" spans="1:6" x14ac:dyDescent="0.25">
      <c r="A14069" s="23"/>
      <c r="B14069" s="24"/>
      <c r="C14069" s="25"/>
      <c r="D14069" s="26"/>
      <c r="E14069" s="27"/>
      <c r="F14069" s="28"/>
    </row>
    <row r="14070" spans="1:6" x14ac:dyDescent="0.25">
      <c r="A14070" s="23"/>
      <c r="B14070" s="24"/>
      <c r="C14070" s="25"/>
      <c r="D14070" s="26"/>
      <c r="E14070" s="27"/>
      <c r="F14070" s="28"/>
    </row>
    <row r="14071" spans="1:6" x14ac:dyDescent="0.25">
      <c r="A14071" s="23"/>
      <c r="B14071" s="24"/>
      <c r="C14071" s="25"/>
      <c r="D14071" s="26"/>
      <c r="E14071" s="27"/>
      <c r="F14071" s="28"/>
    </row>
    <row r="14072" spans="1:6" x14ac:dyDescent="0.25">
      <c r="A14072" s="23"/>
      <c r="B14072" s="24"/>
      <c r="C14072" s="25"/>
      <c r="D14072" s="26"/>
      <c r="E14072" s="27"/>
      <c r="F14072" s="28"/>
    </row>
    <row r="14073" spans="1:6" x14ac:dyDescent="0.25">
      <c r="A14073" s="23"/>
      <c r="B14073" s="24"/>
      <c r="C14073" s="25"/>
      <c r="D14073" s="26"/>
      <c r="E14073" s="27"/>
      <c r="F14073" s="28"/>
    </row>
    <row r="14074" spans="1:6" x14ac:dyDescent="0.25">
      <c r="A14074" s="23"/>
      <c r="B14074" s="24"/>
      <c r="C14074" s="25"/>
      <c r="D14074" s="26"/>
      <c r="E14074" s="27"/>
      <c r="F14074" s="28"/>
    </row>
    <row r="14075" spans="1:6" x14ac:dyDescent="0.25">
      <c r="A14075" s="23"/>
      <c r="B14075" s="24"/>
      <c r="C14075" s="25"/>
      <c r="D14075" s="26"/>
      <c r="E14075" s="27"/>
      <c r="F14075" s="28"/>
    </row>
    <row r="14076" spans="1:6" x14ac:dyDescent="0.25">
      <c r="A14076" s="23"/>
      <c r="B14076" s="24"/>
      <c r="C14076" s="25"/>
      <c r="D14076" s="26"/>
      <c r="E14076" s="27"/>
      <c r="F14076" s="28"/>
    </row>
    <row r="14077" spans="1:6" x14ac:dyDescent="0.25">
      <c r="A14077" s="23"/>
      <c r="B14077" s="24"/>
      <c r="C14077" s="25"/>
      <c r="D14077" s="26"/>
      <c r="E14077" s="27"/>
      <c r="F14077" s="28"/>
    </row>
    <row r="14078" spans="1:6" x14ac:dyDescent="0.25">
      <c r="A14078" s="23"/>
      <c r="B14078" s="24"/>
      <c r="C14078" s="25"/>
      <c r="D14078" s="26"/>
      <c r="E14078" s="27"/>
      <c r="F14078" s="28"/>
    </row>
    <row r="14079" spans="1:6" x14ac:dyDescent="0.25">
      <c r="A14079" s="23"/>
      <c r="B14079" s="24"/>
      <c r="C14079" s="25"/>
      <c r="D14079" s="26"/>
      <c r="E14079" s="27"/>
      <c r="F14079" s="28"/>
    </row>
    <row r="14080" spans="1:6" x14ac:dyDescent="0.25">
      <c r="A14080" s="23"/>
      <c r="B14080" s="24"/>
      <c r="C14080" s="25"/>
      <c r="D14080" s="26"/>
      <c r="E14080" s="27"/>
      <c r="F14080" s="28"/>
    </row>
    <row r="14081" spans="1:6" x14ac:dyDescent="0.25">
      <c r="A14081" s="23"/>
      <c r="B14081" s="24"/>
      <c r="C14081" s="25"/>
      <c r="D14081" s="26"/>
      <c r="E14081" s="27"/>
      <c r="F14081" s="28"/>
    </row>
    <row r="14082" spans="1:6" x14ac:dyDescent="0.25">
      <c r="A14082" s="23"/>
      <c r="B14082" s="24"/>
      <c r="C14082" s="25"/>
      <c r="D14082" s="26"/>
      <c r="E14082" s="27"/>
      <c r="F14082" s="28"/>
    </row>
    <row r="14083" spans="1:6" x14ac:dyDescent="0.25">
      <c r="A14083" s="23"/>
      <c r="B14083" s="24"/>
      <c r="C14083" s="25"/>
      <c r="D14083" s="26"/>
      <c r="E14083" s="27"/>
      <c r="F14083" s="28"/>
    </row>
    <row r="14084" spans="1:6" x14ac:dyDescent="0.25">
      <c r="A14084" s="23"/>
      <c r="B14084" s="24"/>
      <c r="C14084" s="25"/>
      <c r="D14084" s="26"/>
      <c r="E14084" s="27"/>
      <c r="F14084" s="28"/>
    </row>
    <row r="14085" spans="1:6" x14ac:dyDescent="0.25">
      <c r="A14085" s="23"/>
      <c r="B14085" s="24"/>
      <c r="C14085" s="25"/>
      <c r="D14085" s="26"/>
      <c r="E14085" s="27"/>
      <c r="F14085" s="28"/>
    </row>
    <row r="14086" spans="1:6" x14ac:dyDescent="0.25">
      <c r="A14086" s="23"/>
      <c r="B14086" s="24"/>
      <c r="C14086" s="25"/>
      <c r="D14086" s="26"/>
      <c r="E14086" s="27"/>
      <c r="F14086" s="28"/>
    </row>
    <row r="14087" spans="1:6" x14ac:dyDescent="0.25">
      <c r="A14087" s="23"/>
      <c r="B14087" s="24"/>
      <c r="C14087" s="25"/>
      <c r="D14087" s="26"/>
      <c r="E14087" s="27"/>
      <c r="F14087" s="28"/>
    </row>
    <row r="14088" spans="1:6" x14ac:dyDescent="0.25">
      <c r="A14088" s="23"/>
      <c r="B14088" s="24"/>
      <c r="C14088" s="25"/>
      <c r="D14088" s="26"/>
      <c r="E14088" s="27"/>
      <c r="F14088" s="28"/>
    </row>
    <row r="14089" spans="1:6" x14ac:dyDescent="0.25">
      <c r="A14089" s="23"/>
      <c r="B14089" s="24"/>
      <c r="C14089" s="25"/>
      <c r="D14089" s="26"/>
      <c r="E14089" s="27"/>
      <c r="F14089" s="28"/>
    </row>
    <row r="14090" spans="1:6" x14ac:dyDescent="0.25">
      <c r="A14090" s="23"/>
      <c r="B14090" s="24"/>
      <c r="C14090" s="25"/>
      <c r="D14090" s="26"/>
      <c r="E14090" s="27"/>
      <c r="F14090" s="28"/>
    </row>
    <row r="14091" spans="1:6" x14ac:dyDescent="0.25">
      <c r="A14091" s="23"/>
      <c r="B14091" s="24"/>
      <c r="C14091" s="25"/>
      <c r="D14091" s="26"/>
      <c r="E14091" s="27"/>
      <c r="F14091" s="28"/>
    </row>
    <row r="14092" spans="1:6" x14ac:dyDescent="0.25">
      <c r="A14092" s="23"/>
      <c r="B14092" s="24"/>
      <c r="C14092" s="25"/>
      <c r="D14092" s="26"/>
      <c r="E14092" s="27"/>
      <c r="F14092" s="28"/>
    </row>
    <row r="14093" spans="1:6" x14ac:dyDescent="0.25">
      <c r="A14093" s="23"/>
      <c r="B14093" s="24"/>
      <c r="C14093" s="25"/>
      <c r="D14093" s="26"/>
      <c r="E14093" s="27"/>
      <c r="F14093" s="28"/>
    </row>
    <row r="14094" spans="1:6" x14ac:dyDescent="0.25">
      <c r="A14094" s="23"/>
      <c r="B14094" s="24"/>
      <c r="C14094" s="25"/>
      <c r="D14094" s="26"/>
      <c r="E14094" s="27"/>
      <c r="F14094" s="28"/>
    </row>
    <row r="14095" spans="1:6" x14ac:dyDescent="0.25">
      <c r="A14095" s="23"/>
      <c r="B14095" s="24"/>
      <c r="C14095" s="25"/>
      <c r="D14095" s="26"/>
      <c r="E14095" s="27"/>
      <c r="F14095" s="28"/>
    </row>
    <row r="14096" spans="1:6" x14ac:dyDescent="0.25">
      <c r="A14096" s="23"/>
      <c r="B14096" s="24"/>
      <c r="C14096" s="25"/>
      <c r="D14096" s="26"/>
      <c r="E14096" s="27"/>
      <c r="F14096" s="28"/>
    </row>
    <row r="14097" spans="1:6" x14ac:dyDescent="0.25">
      <c r="A14097" s="23"/>
      <c r="B14097" s="24"/>
      <c r="C14097" s="25"/>
      <c r="D14097" s="26"/>
      <c r="E14097" s="27"/>
      <c r="F14097" s="28"/>
    </row>
    <row r="14098" spans="1:6" x14ac:dyDescent="0.25">
      <c r="A14098" s="23"/>
      <c r="B14098" s="24"/>
      <c r="C14098" s="25"/>
      <c r="D14098" s="26"/>
      <c r="E14098" s="27"/>
      <c r="F14098" s="28"/>
    </row>
    <row r="14099" spans="1:6" x14ac:dyDescent="0.25">
      <c r="A14099" s="23"/>
      <c r="B14099" s="24"/>
      <c r="C14099" s="25"/>
      <c r="D14099" s="26"/>
      <c r="E14099" s="27"/>
      <c r="F14099" s="28"/>
    </row>
    <row r="14100" spans="1:6" x14ac:dyDescent="0.25">
      <c r="A14100" s="23"/>
      <c r="B14100" s="24"/>
      <c r="C14100" s="25"/>
      <c r="D14100" s="26"/>
      <c r="E14100" s="27"/>
      <c r="F14100" s="28"/>
    </row>
    <row r="14101" spans="1:6" x14ac:dyDescent="0.25">
      <c r="A14101" s="23"/>
      <c r="B14101" s="24"/>
      <c r="C14101" s="25"/>
      <c r="D14101" s="26"/>
      <c r="E14101" s="27"/>
      <c r="F14101" s="28"/>
    </row>
    <row r="14102" spans="1:6" x14ac:dyDescent="0.25">
      <c r="A14102" s="23"/>
      <c r="B14102" s="24"/>
      <c r="C14102" s="25"/>
      <c r="D14102" s="26"/>
      <c r="E14102" s="27"/>
      <c r="F14102" s="28"/>
    </row>
    <row r="14103" spans="1:6" x14ac:dyDescent="0.25">
      <c r="A14103" s="23"/>
      <c r="B14103" s="24"/>
      <c r="C14103" s="25"/>
      <c r="D14103" s="26"/>
      <c r="E14103" s="27"/>
      <c r="F14103" s="28"/>
    </row>
    <row r="14104" spans="1:6" x14ac:dyDescent="0.25">
      <c r="A14104" s="23"/>
      <c r="B14104" s="24"/>
      <c r="C14104" s="25"/>
      <c r="D14104" s="26"/>
      <c r="E14104" s="27"/>
      <c r="F14104" s="28"/>
    </row>
    <row r="14105" spans="1:6" x14ac:dyDescent="0.25">
      <c r="A14105" s="23"/>
      <c r="B14105" s="24"/>
      <c r="C14105" s="25"/>
      <c r="D14105" s="26"/>
      <c r="E14105" s="27"/>
      <c r="F14105" s="28"/>
    </row>
    <row r="14106" spans="1:6" x14ac:dyDescent="0.25">
      <c r="A14106" s="23"/>
      <c r="B14106" s="24"/>
      <c r="C14106" s="25"/>
      <c r="D14106" s="26"/>
      <c r="E14106" s="27"/>
      <c r="F14106" s="28"/>
    </row>
    <row r="14107" spans="1:6" x14ac:dyDescent="0.25">
      <c r="A14107" s="23"/>
      <c r="B14107" s="24"/>
      <c r="C14107" s="25"/>
      <c r="D14107" s="26"/>
      <c r="E14107" s="27"/>
      <c r="F14107" s="28"/>
    </row>
    <row r="14108" spans="1:6" x14ac:dyDescent="0.25">
      <c r="A14108" s="23"/>
      <c r="B14108" s="24"/>
      <c r="C14108" s="25"/>
      <c r="D14108" s="26"/>
      <c r="E14108" s="27"/>
      <c r="F14108" s="28"/>
    </row>
    <row r="14109" spans="1:6" x14ac:dyDescent="0.25">
      <c r="A14109" s="23"/>
      <c r="B14109" s="24"/>
      <c r="C14109" s="25"/>
      <c r="D14109" s="26"/>
      <c r="E14109" s="27"/>
      <c r="F14109" s="28"/>
    </row>
    <row r="14110" spans="1:6" x14ac:dyDescent="0.25">
      <c r="A14110" s="23"/>
      <c r="B14110" s="24"/>
      <c r="C14110" s="25"/>
      <c r="D14110" s="26"/>
      <c r="E14110" s="27"/>
      <c r="F14110" s="28"/>
    </row>
    <row r="14111" spans="1:6" x14ac:dyDescent="0.25">
      <c r="A14111" s="23"/>
      <c r="B14111" s="24"/>
      <c r="C14111" s="25"/>
      <c r="D14111" s="26"/>
      <c r="E14111" s="27"/>
      <c r="F14111" s="28"/>
    </row>
    <row r="14112" spans="1:6" x14ac:dyDescent="0.25">
      <c r="A14112" s="23"/>
      <c r="B14112" s="24"/>
      <c r="C14112" s="25"/>
      <c r="D14112" s="26"/>
      <c r="E14112" s="27"/>
      <c r="F14112" s="28"/>
    </row>
    <row r="14113" spans="1:6" x14ac:dyDescent="0.25">
      <c r="A14113" s="23"/>
      <c r="B14113" s="24"/>
      <c r="C14113" s="25"/>
      <c r="D14113" s="26"/>
      <c r="E14113" s="27"/>
      <c r="F14113" s="28"/>
    </row>
    <row r="14114" spans="1:6" x14ac:dyDescent="0.25">
      <c r="A14114" s="23"/>
      <c r="B14114" s="24"/>
      <c r="C14114" s="25"/>
      <c r="D14114" s="26"/>
      <c r="E14114" s="27"/>
      <c r="F14114" s="28"/>
    </row>
    <row r="14115" spans="1:6" x14ac:dyDescent="0.25">
      <c r="A14115" s="23"/>
      <c r="B14115" s="24"/>
      <c r="C14115" s="25"/>
      <c r="D14115" s="26"/>
      <c r="E14115" s="27"/>
      <c r="F14115" s="28"/>
    </row>
    <row r="14116" spans="1:6" x14ac:dyDescent="0.25">
      <c r="A14116" s="23"/>
      <c r="B14116" s="24"/>
      <c r="C14116" s="25"/>
      <c r="D14116" s="26"/>
      <c r="E14116" s="27"/>
      <c r="F14116" s="28"/>
    </row>
    <row r="14117" spans="1:6" x14ac:dyDescent="0.25">
      <c r="A14117" s="23"/>
      <c r="B14117" s="24"/>
      <c r="C14117" s="25"/>
      <c r="D14117" s="26"/>
      <c r="E14117" s="27"/>
      <c r="F14117" s="28"/>
    </row>
    <row r="14118" spans="1:6" x14ac:dyDescent="0.25">
      <c r="A14118" s="23"/>
      <c r="B14118" s="24"/>
      <c r="C14118" s="25"/>
      <c r="D14118" s="26"/>
      <c r="E14118" s="27"/>
      <c r="F14118" s="28"/>
    </row>
    <row r="14119" spans="1:6" x14ac:dyDescent="0.25">
      <c r="A14119" s="23"/>
      <c r="B14119" s="24"/>
      <c r="C14119" s="25"/>
      <c r="D14119" s="26"/>
      <c r="E14119" s="27"/>
      <c r="F14119" s="28"/>
    </row>
    <row r="14120" spans="1:6" x14ac:dyDescent="0.25">
      <c r="A14120" s="23"/>
      <c r="B14120" s="24"/>
      <c r="C14120" s="25"/>
      <c r="D14120" s="26"/>
      <c r="E14120" s="27"/>
      <c r="F14120" s="28"/>
    </row>
    <row r="14121" spans="1:6" x14ac:dyDescent="0.25">
      <c r="A14121" s="23"/>
      <c r="B14121" s="24"/>
      <c r="C14121" s="25"/>
      <c r="D14121" s="26"/>
      <c r="E14121" s="27"/>
      <c r="F14121" s="28"/>
    </row>
    <row r="14122" spans="1:6" x14ac:dyDescent="0.25">
      <c r="A14122" s="23"/>
      <c r="B14122" s="24"/>
      <c r="C14122" s="25"/>
      <c r="D14122" s="26"/>
      <c r="E14122" s="27"/>
      <c r="F14122" s="28"/>
    </row>
    <row r="14123" spans="1:6" x14ac:dyDescent="0.25">
      <c r="A14123" s="23"/>
      <c r="B14123" s="24"/>
      <c r="C14123" s="25"/>
      <c r="D14123" s="26"/>
      <c r="E14123" s="27"/>
      <c r="F14123" s="28"/>
    </row>
    <row r="14124" spans="1:6" x14ac:dyDescent="0.25">
      <c r="A14124" s="23"/>
      <c r="B14124" s="24"/>
      <c r="C14124" s="25"/>
      <c r="D14124" s="26"/>
      <c r="E14124" s="27"/>
      <c r="F14124" s="28"/>
    </row>
    <row r="14125" spans="1:6" x14ac:dyDescent="0.25">
      <c r="A14125" s="23"/>
      <c r="B14125" s="24"/>
      <c r="C14125" s="25"/>
      <c r="D14125" s="26"/>
      <c r="E14125" s="27"/>
      <c r="F14125" s="28"/>
    </row>
    <row r="14126" spans="1:6" x14ac:dyDescent="0.25">
      <c r="A14126" s="23"/>
      <c r="B14126" s="24"/>
      <c r="C14126" s="25"/>
      <c r="D14126" s="26"/>
      <c r="E14126" s="27"/>
      <c r="F14126" s="28"/>
    </row>
    <row r="14127" spans="1:6" x14ac:dyDescent="0.25">
      <c r="A14127" s="23"/>
      <c r="B14127" s="24"/>
      <c r="C14127" s="25"/>
      <c r="D14127" s="26"/>
      <c r="E14127" s="27"/>
      <c r="F14127" s="28"/>
    </row>
    <row r="14128" spans="1:6" x14ac:dyDescent="0.25">
      <c r="A14128" s="23"/>
      <c r="B14128" s="24"/>
      <c r="C14128" s="25"/>
      <c r="D14128" s="26"/>
      <c r="E14128" s="27"/>
      <c r="F14128" s="28"/>
    </row>
    <row r="14129" spans="1:6" x14ac:dyDescent="0.25">
      <c r="A14129" s="23"/>
      <c r="B14129" s="24"/>
      <c r="C14129" s="25"/>
      <c r="D14129" s="26"/>
      <c r="E14129" s="27"/>
      <c r="F14129" s="28"/>
    </row>
    <row r="14130" spans="1:6" x14ac:dyDescent="0.25">
      <c r="A14130" s="23"/>
      <c r="B14130" s="24"/>
      <c r="C14130" s="25"/>
      <c r="D14130" s="26"/>
      <c r="E14130" s="27"/>
      <c r="F14130" s="28"/>
    </row>
    <row r="14131" spans="1:6" x14ac:dyDescent="0.25">
      <c r="A14131" s="23"/>
      <c r="B14131" s="24"/>
      <c r="C14131" s="25"/>
      <c r="D14131" s="26"/>
      <c r="E14131" s="27"/>
      <c r="F14131" s="28"/>
    </row>
    <row r="14132" spans="1:6" x14ac:dyDescent="0.25">
      <c r="A14132" s="23"/>
      <c r="B14132" s="24"/>
      <c r="C14132" s="25"/>
      <c r="D14132" s="26"/>
      <c r="E14132" s="27"/>
      <c r="F14132" s="28"/>
    </row>
    <row r="14133" spans="1:6" x14ac:dyDescent="0.25">
      <c r="A14133" s="23"/>
      <c r="B14133" s="24"/>
      <c r="C14133" s="25"/>
      <c r="D14133" s="26"/>
      <c r="E14133" s="27"/>
      <c r="F14133" s="28"/>
    </row>
    <row r="14134" spans="1:6" x14ac:dyDescent="0.25">
      <c r="A14134" s="23"/>
      <c r="B14134" s="24"/>
      <c r="C14134" s="25"/>
      <c r="D14134" s="26"/>
      <c r="E14134" s="27"/>
      <c r="F14134" s="28"/>
    </row>
    <row r="14135" spans="1:6" x14ac:dyDescent="0.25">
      <c r="A14135" s="23"/>
      <c r="B14135" s="24"/>
      <c r="C14135" s="25"/>
      <c r="D14135" s="26"/>
      <c r="E14135" s="27"/>
      <c r="F14135" s="28"/>
    </row>
    <row r="14136" spans="1:6" x14ac:dyDescent="0.25">
      <c r="A14136" s="23"/>
      <c r="B14136" s="24"/>
      <c r="C14136" s="25"/>
      <c r="D14136" s="26"/>
      <c r="E14136" s="27"/>
      <c r="F14136" s="28"/>
    </row>
    <row r="14137" spans="1:6" x14ac:dyDescent="0.25">
      <c r="A14137" s="23"/>
      <c r="B14137" s="24"/>
      <c r="C14137" s="25"/>
      <c r="D14137" s="26"/>
      <c r="E14137" s="27"/>
      <c r="F14137" s="28"/>
    </row>
    <row r="14138" spans="1:6" x14ac:dyDescent="0.25">
      <c r="A14138" s="23"/>
      <c r="B14138" s="24"/>
      <c r="C14138" s="25"/>
      <c r="D14138" s="26"/>
      <c r="E14138" s="27"/>
      <c r="F14138" s="28"/>
    </row>
    <row r="14139" spans="1:6" x14ac:dyDescent="0.25">
      <c r="A14139" s="23"/>
      <c r="B14139" s="24"/>
      <c r="C14139" s="25"/>
      <c r="D14139" s="26"/>
      <c r="E14139" s="27"/>
      <c r="F14139" s="28"/>
    </row>
    <row r="14140" spans="1:6" x14ac:dyDescent="0.25">
      <c r="A14140" s="23"/>
      <c r="B14140" s="24"/>
      <c r="C14140" s="25"/>
      <c r="D14140" s="26"/>
      <c r="E14140" s="27"/>
      <c r="F14140" s="28"/>
    </row>
    <row r="14141" spans="1:6" x14ac:dyDescent="0.25">
      <c r="A14141" s="23"/>
      <c r="B14141" s="24"/>
      <c r="C14141" s="25"/>
      <c r="D14141" s="26"/>
      <c r="E14141" s="27"/>
      <c r="F14141" s="28"/>
    </row>
    <row r="14142" spans="1:6" x14ac:dyDescent="0.25">
      <c r="A14142" s="23"/>
      <c r="B14142" s="24"/>
      <c r="C14142" s="25"/>
      <c r="D14142" s="26"/>
      <c r="E14142" s="27"/>
      <c r="F14142" s="28"/>
    </row>
    <row r="14143" spans="1:6" x14ac:dyDescent="0.25">
      <c r="A14143" s="23"/>
      <c r="B14143" s="24"/>
      <c r="C14143" s="25"/>
      <c r="D14143" s="26"/>
      <c r="E14143" s="27"/>
      <c r="F14143" s="28"/>
    </row>
    <row r="14144" spans="1:6" x14ac:dyDescent="0.25">
      <c r="A14144" s="23"/>
      <c r="B14144" s="24"/>
      <c r="C14144" s="25"/>
      <c r="D14144" s="26"/>
      <c r="E14144" s="27"/>
      <c r="F14144" s="28"/>
    </row>
    <row r="14145" spans="1:6" x14ac:dyDescent="0.25">
      <c r="A14145" s="23"/>
      <c r="B14145" s="24"/>
      <c r="C14145" s="25"/>
      <c r="D14145" s="26"/>
      <c r="E14145" s="27"/>
      <c r="F14145" s="28"/>
    </row>
    <row r="14146" spans="1:6" x14ac:dyDescent="0.25">
      <c r="A14146" s="23"/>
      <c r="B14146" s="24"/>
      <c r="C14146" s="25"/>
      <c r="D14146" s="26"/>
      <c r="E14146" s="27"/>
      <c r="F14146" s="28"/>
    </row>
    <row r="14147" spans="1:6" x14ac:dyDescent="0.25">
      <c r="A14147" s="23"/>
      <c r="B14147" s="24"/>
      <c r="C14147" s="25"/>
      <c r="D14147" s="26"/>
      <c r="E14147" s="27"/>
      <c r="F14147" s="28"/>
    </row>
    <row r="14148" spans="1:6" x14ac:dyDescent="0.25">
      <c r="A14148" s="23"/>
      <c r="B14148" s="24"/>
      <c r="C14148" s="25"/>
      <c r="D14148" s="26"/>
      <c r="E14148" s="27"/>
      <c r="F14148" s="28"/>
    </row>
    <row r="14149" spans="1:6" x14ac:dyDescent="0.25">
      <c r="A14149" s="23"/>
      <c r="B14149" s="24"/>
      <c r="C14149" s="25"/>
      <c r="D14149" s="26"/>
      <c r="E14149" s="27"/>
      <c r="F14149" s="28"/>
    </row>
    <row r="14150" spans="1:6" x14ac:dyDescent="0.25">
      <c r="A14150" s="23"/>
      <c r="B14150" s="24"/>
      <c r="C14150" s="25"/>
      <c r="D14150" s="26"/>
      <c r="E14150" s="27"/>
      <c r="F14150" s="28"/>
    </row>
    <row r="14151" spans="1:6" x14ac:dyDescent="0.25">
      <c r="A14151" s="23"/>
      <c r="B14151" s="24"/>
      <c r="C14151" s="25"/>
      <c r="D14151" s="26"/>
      <c r="E14151" s="27"/>
      <c r="F14151" s="28"/>
    </row>
    <row r="14152" spans="1:6" x14ac:dyDescent="0.25">
      <c r="A14152" s="23"/>
      <c r="B14152" s="24"/>
      <c r="C14152" s="25"/>
      <c r="D14152" s="26"/>
      <c r="E14152" s="27"/>
      <c r="F14152" s="28"/>
    </row>
    <row r="14153" spans="1:6" x14ac:dyDescent="0.25">
      <c r="A14153" s="23"/>
      <c r="B14153" s="24"/>
      <c r="C14153" s="25"/>
      <c r="D14153" s="26"/>
      <c r="E14153" s="27"/>
      <c r="F14153" s="28"/>
    </row>
    <row r="14154" spans="1:6" x14ac:dyDescent="0.25">
      <c r="A14154" s="23"/>
      <c r="B14154" s="24"/>
      <c r="C14154" s="25"/>
      <c r="D14154" s="26"/>
      <c r="E14154" s="27"/>
      <c r="F14154" s="28"/>
    </row>
    <row r="14155" spans="1:6" x14ac:dyDescent="0.25">
      <c r="A14155" s="23"/>
      <c r="B14155" s="24"/>
      <c r="C14155" s="25"/>
      <c r="D14155" s="26"/>
      <c r="E14155" s="27"/>
      <c r="F14155" s="28"/>
    </row>
    <row r="14156" spans="1:6" x14ac:dyDescent="0.25">
      <c r="A14156" s="23"/>
      <c r="B14156" s="24"/>
      <c r="C14156" s="25"/>
      <c r="D14156" s="26"/>
      <c r="E14156" s="27"/>
      <c r="F14156" s="28"/>
    </row>
    <row r="14157" spans="1:6" x14ac:dyDescent="0.25">
      <c r="A14157" s="23"/>
      <c r="B14157" s="24"/>
      <c r="C14157" s="25"/>
      <c r="D14157" s="26"/>
      <c r="E14157" s="27"/>
      <c r="F14157" s="28"/>
    </row>
    <row r="14158" spans="1:6" x14ac:dyDescent="0.25">
      <c r="A14158" s="23"/>
      <c r="B14158" s="24"/>
      <c r="C14158" s="25"/>
      <c r="D14158" s="26"/>
      <c r="E14158" s="27"/>
      <c r="F14158" s="28"/>
    </row>
    <row r="14159" spans="1:6" x14ac:dyDescent="0.25">
      <c r="A14159" s="23"/>
      <c r="B14159" s="24"/>
      <c r="C14159" s="25"/>
      <c r="D14159" s="26"/>
      <c r="E14159" s="27"/>
      <c r="F14159" s="28"/>
    </row>
    <row r="14160" spans="1:6" x14ac:dyDescent="0.25">
      <c r="A14160" s="23"/>
      <c r="B14160" s="24"/>
      <c r="C14160" s="25"/>
      <c r="D14160" s="26"/>
      <c r="E14160" s="27"/>
      <c r="F14160" s="28"/>
    </row>
    <row r="14161" spans="1:6" x14ac:dyDescent="0.25">
      <c r="A14161" s="23"/>
      <c r="B14161" s="24"/>
      <c r="C14161" s="25"/>
      <c r="D14161" s="26"/>
      <c r="E14161" s="27"/>
      <c r="F14161" s="28"/>
    </row>
    <row r="14162" spans="1:6" x14ac:dyDescent="0.25">
      <c r="A14162" s="23"/>
      <c r="B14162" s="24"/>
      <c r="C14162" s="25"/>
      <c r="D14162" s="26"/>
      <c r="E14162" s="27"/>
      <c r="F14162" s="28"/>
    </row>
    <row r="14163" spans="1:6" x14ac:dyDescent="0.25">
      <c r="A14163" s="23"/>
      <c r="B14163" s="24"/>
      <c r="C14163" s="25"/>
      <c r="D14163" s="26"/>
      <c r="E14163" s="27"/>
      <c r="F14163" s="28"/>
    </row>
    <row r="14164" spans="1:6" x14ac:dyDescent="0.25">
      <c r="A14164" s="23"/>
      <c r="B14164" s="24"/>
      <c r="C14164" s="25"/>
      <c r="D14164" s="26"/>
      <c r="E14164" s="27"/>
      <c r="F14164" s="28"/>
    </row>
    <row r="14165" spans="1:6" x14ac:dyDescent="0.25">
      <c r="A14165" s="23"/>
      <c r="B14165" s="24"/>
      <c r="C14165" s="25"/>
      <c r="D14165" s="26"/>
      <c r="E14165" s="27"/>
      <c r="F14165" s="28"/>
    </row>
    <row r="14166" spans="1:6" x14ac:dyDescent="0.25">
      <c r="A14166" s="23"/>
      <c r="B14166" s="24"/>
      <c r="C14166" s="25"/>
      <c r="D14166" s="26"/>
      <c r="E14166" s="27"/>
      <c r="F14166" s="28"/>
    </row>
    <row r="14167" spans="1:6" x14ac:dyDescent="0.25">
      <c r="A14167" s="23"/>
      <c r="B14167" s="24"/>
      <c r="C14167" s="25"/>
      <c r="D14167" s="26"/>
      <c r="E14167" s="27"/>
      <c r="F14167" s="28"/>
    </row>
    <row r="14168" spans="1:6" x14ac:dyDescent="0.25">
      <c r="A14168" s="23"/>
      <c r="B14168" s="24"/>
      <c r="C14168" s="25"/>
      <c r="D14168" s="26"/>
      <c r="E14168" s="27"/>
      <c r="F14168" s="28"/>
    </row>
    <row r="14169" spans="1:6" x14ac:dyDescent="0.25">
      <c r="A14169" s="23"/>
      <c r="B14169" s="24"/>
      <c r="C14169" s="25"/>
      <c r="D14169" s="26"/>
      <c r="E14169" s="27"/>
      <c r="F14169" s="28"/>
    </row>
    <row r="14170" spans="1:6" x14ac:dyDescent="0.25">
      <c r="A14170" s="23"/>
      <c r="B14170" s="24"/>
      <c r="C14170" s="25"/>
      <c r="D14170" s="26"/>
      <c r="E14170" s="27"/>
      <c r="F14170" s="28"/>
    </row>
    <row r="14171" spans="1:6" x14ac:dyDescent="0.25">
      <c r="A14171" s="23"/>
      <c r="B14171" s="24"/>
      <c r="C14171" s="25"/>
      <c r="D14171" s="26"/>
      <c r="E14171" s="27"/>
      <c r="F14171" s="28"/>
    </row>
    <row r="14172" spans="1:6" x14ac:dyDescent="0.25">
      <c r="A14172" s="23"/>
      <c r="B14172" s="24"/>
      <c r="C14172" s="25"/>
      <c r="D14172" s="26"/>
      <c r="E14172" s="27"/>
      <c r="F14172" s="28"/>
    </row>
    <row r="14173" spans="1:6" x14ac:dyDescent="0.25">
      <c r="A14173" s="23"/>
      <c r="B14173" s="24"/>
      <c r="C14173" s="25"/>
      <c r="D14173" s="26"/>
      <c r="E14173" s="27"/>
      <c r="F14173" s="28"/>
    </row>
    <row r="14174" spans="1:6" x14ac:dyDescent="0.25">
      <c r="A14174" s="23"/>
      <c r="B14174" s="24"/>
      <c r="C14174" s="25"/>
      <c r="D14174" s="26"/>
      <c r="E14174" s="27"/>
      <c r="F14174" s="28"/>
    </row>
    <row r="14175" spans="1:6" x14ac:dyDescent="0.25">
      <c r="A14175" s="23"/>
      <c r="B14175" s="24"/>
      <c r="C14175" s="25"/>
      <c r="D14175" s="26"/>
      <c r="E14175" s="27"/>
      <c r="F14175" s="28"/>
    </row>
    <row r="14176" spans="1:6" x14ac:dyDescent="0.25">
      <c r="A14176" s="23"/>
      <c r="B14176" s="24"/>
      <c r="C14176" s="25"/>
      <c r="D14176" s="26"/>
      <c r="E14176" s="27"/>
      <c r="F14176" s="28"/>
    </row>
    <row r="14177" spans="1:6" x14ac:dyDescent="0.25">
      <c r="A14177" s="23"/>
      <c r="B14177" s="24"/>
      <c r="C14177" s="25"/>
      <c r="D14177" s="26"/>
      <c r="E14177" s="27"/>
      <c r="F14177" s="28"/>
    </row>
    <row r="14178" spans="1:6" x14ac:dyDescent="0.25">
      <c r="A14178" s="23"/>
      <c r="B14178" s="24"/>
      <c r="C14178" s="25"/>
      <c r="D14178" s="26"/>
      <c r="E14178" s="27"/>
      <c r="F14178" s="28"/>
    </row>
    <row r="14179" spans="1:6" x14ac:dyDescent="0.25">
      <c r="A14179" s="23"/>
      <c r="B14179" s="24"/>
      <c r="C14179" s="25"/>
      <c r="D14179" s="26"/>
      <c r="E14179" s="27"/>
      <c r="F14179" s="28"/>
    </row>
    <row r="14180" spans="1:6" x14ac:dyDescent="0.25">
      <c r="A14180" s="23"/>
      <c r="B14180" s="24"/>
      <c r="C14180" s="25"/>
      <c r="D14180" s="26"/>
      <c r="E14180" s="27"/>
      <c r="F14180" s="28"/>
    </row>
    <row r="14181" spans="1:6" x14ac:dyDescent="0.25">
      <c r="A14181" s="23"/>
      <c r="B14181" s="24"/>
      <c r="C14181" s="25"/>
      <c r="D14181" s="26"/>
      <c r="E14181" s="27"/>
      <c r="F14181" s="28"/>
    </row>
    <row r="14182" spans="1:6" x14ac:dyDescent="0.25">
      <c r="A14182" s="23"/>
      <c r="B14182" s="24"/>
      <c r="C14182" s="25"/>
      <c r="D14182" s="26"/>
      <c r="E14182" s="27"/>
      <c r="F14182" s="28"/>
    </row>
    <row r="14183" spans="1:6" x14ac:dyDescent="0.25">
      <c r="A14183" s="23"/>
      <c r="B14183" s="24"/>
      <c r="C14183" s="25"/>
      <c r="D14183" s="26"/>
      <c r="E14183" s="27"/>
      <c r="F14183" s="28"/>
    </row>
    <row r="14184" spans="1:6" x14ac:dyDescent="0.25">
      <c r="A14184" s="23"/>
      <c r="B14184" s="24"/>
      <c r="C14184" s="25"/>
      <c r="D14184" s="26"/>
      <c r="E14184" s="27"/>
      <c r="F14184" s="28"/>
    </row>
    <row r="14185" spans="1:6" x14ac:dyDescent="0.25">
      <c r="A14185" s="23"/>
      <c r="B14185" s="24"/>
      <c r="C14185" s="25"/>
      <c r="D14185" s="26"/>
      <c r="E14185" s="27"/>
      <c r="F14185" s="28"/>
    </row>
    <row r="14186" spans="1:6" x14ac:dyDescent="0.25">
      <c r="A14186" s="23"/>
      <c r="B14186" s="24"/>
      <c r="C14186" s="25"/>
      <c r="D14186" s="26"/>
      <c r="E14186" s="27"/>
      <c r="F14186" s="28"/>
    </row>
    <row r="14187" spans="1:6" x14ac:dyDescent="0.25">
      <c r="A14187" s="23"/>
      <c r="B14187" s="24"/>
      <c r="C14187" s="25"/>
      <c r="D14187" s="26"/>
      <c r="E14187" s="27"/>
      <c r="F14187" s="28"/>
    </row>
    <row r="14188" spans="1:6" x14ac:dyDescent="0.25">
      <c r="A14188" s="23"/>
      <c r="B14188" s="24"/>
      <c r="C14188" s="25"/>
      <c r="D14188" s="26"/>
      <c r="E14188" s="27"/>
      <c r="F14188" s="28"/>
    </row>
    <row r="14189" spans="1:6" x14ac:dyDescent="0.25">
      <c r="A14189" s="23"/>
      <c r="B14189" s="24"/>
      <c r="C14189" s="25"/>
      <c r="D14189" s="26"/>
      <c r="E14189" s="27"/>
      <c r="F14189" s="28"/>
    </row>
    <row r="14190" spans="1:6" x14ac:dyDescent="0.25">
      <c r="A14190" s="23"/>
      <c r="B14190" s="24"/>
      <c r="C14190" s="25"/>
      <c r="D14190" s="26"/>
      <c r="E14190" s="27"/>
      <c r="F14190" s="28"/>
    </row>
    <row r="14191" spans="1:6" x14ac:dyDescent="0.25">
      <c r="A14191" s="23"/>
      <c r="B14191" s="24"/>
      <c r="C14191" s="25"/>
      <c r="D14191" s="26"/>
      <c r="E14191" s="27"/>
      <c r="F14191" s="28"/>
    </row>
    <row r="14192" spans="1:6" x14ac:dyDescent="0.25">
      <c r="A14192" s="23"/>
      <c r="B14192" s="24"/>
      <c r="C14192" s="25"/>
      <c r="D14192" s="26"/>
      <c r="E14192" s="27"/>
      <c r="F14192" s="28"/>
    </row>
    <row r="14193" spans="1:6" x14ac:dyDescent="0.25">
      <c r="A14193" s="23"/>
      <c r="B14193" s="24"/>
      <c r="C14193" s="25"/>
      <c r="D14193" s="26"/>
      <c r="E14193" s="27"/>
      <c r="F14193" s="28"/>
    </row>
    <row r="14194" spans="1:6" x14ac:dyDescent="0.25">
      <c r="A14194" s="23"/>
      <c r="B14194" s="24"/>
      <c r="C14194" s="25"/>
      <c r="D14194" s="26"/>
      <c r="E14194" s="27"/>
      <c r="F14194" s="28"/>
    </row>
    <row r="14195" spans="1:6" x14ac:dyDescent="0.25">
      <c r="A14195" s="23"/>
      <c r="B14195" s="24"/>
      <c r="C14195" s="25"/>
      <c r="D14195" s="26"/>
      <c r="E14195" s="27"/>
      <c r="F14195" s="28"/>
    </row>
    <row r="14196" spans="1:6" x14ac:dyDescent="0.25">
      <c r="A14196" s="23"/>
      <c r="B14196" s="24"/>
      <c r="C14196" s="25"/>
      <c r="D14196" s="26"/>
      <c r="E14196" s="27"/>
      <c r="F14196" s="28"/>
    </row>
    <row r="14197" spans="1:6" x14ac:dyDescent="0.25">
      <c r="A14197" s="23"/>
      <c r="B14197" s="24"/>
      <c r="C14197" s="25"/>
      <c r="D14197" s="26"/>
      <c r="E14197" s="27"/>
      <c r="F14197" s="28"/>
    </row>
    <row r="14198" spans="1:6" x14ac:dyDescent="0.25">
      <c r="A14198" s="23"/>
      <c r="B14198" s="24"/>
      <c r="C14198" s="25"/>
      <c r="D14198" s="26"/>
      <c r="E14198" s="27"/>
      <c r="F14198" s="28"/>
    </row>
    <row r="14199" spans="1:6" x14ac:dyDescent="0.25">
      <c r="A14199" s="23"/>
      <c r="B14199" s="24"/>
      <c r="C14199" s="25"/>
      <c r="D14199" s="26"/>
      <c r="E14199" s="27"/>
      <c r="F14199" s="28"/>
    </row>
    <row r="14200" spans="1:6" x14ac:dyDescent="0.25">
      <c r="A14200" s="23"/>
      <c r="B14200" s="24"/>
      <c r="C14200" s="25"/>
      <c r="D14200" s="26"/>
      <c r="E14200" s="27"/>
      <c r="F14200" s="28"/>
    </row>
    <row r="14201" spans="1:6" x14ac:dyDescent="0.25">
      <c r="A14201" s="23"/>
      <c r="B14201" s="24"/>
      <c r="C14201" s="25"/>
      <c r="D14201" s="26"/>
      <c r="E14201" s="27"/>
      <c r="F14201" s="28"/>
    </row>
    <row r="14202" spans="1:6" x14ac:dyDescent="0.25">
      <c r="A14202" s="23"/>
      <c r="B14202" s="24"/>
      <c r="C14202" s="25"/>
      <c r="D14202" s="26"/>
      <c r="E14202" s="27"/>
      <c r="F14202" s="28"/>
    </row>
    <row r="14203" spans="1:6" x14ac:dyDescent="0.25">
      <c r="A14203" s="23"/>
      <c r="B14203" s="24"/>
      <c r="C14203" s="25"/>
      <c r="D14203" s="26"/>
      <c r="E14203" s="27"/>
      <c r="F14203" s="28"/>
    </row>
    <row r="14204" spans="1:6" x14ac:dyDescent="0.25">
      <c r="A14204" s="23"/>
      <c r="B14204" s="24"/>
      <c r="C14204" s="25"/>
      <c r="D14204" s="26"/>
      <c r="E14204" s="27"/>
      <c r="F14204" s="28"/>
    </row>
    <row r="14205" spans="1:6" x14ac:dyDescent="0.25">
      <c r="A14205" s="23"/>
      <c r="B14205" s="24"/>
      <c r="C14205" s="25"/>
      <c r="D14205" s="26"/>
      <c r="E14205" s="27"/>
      <c r="F14205" s="28"/>
    </row>
    <row r="14206" spans="1:6" x14ac:dyDescent="0.25">
      <c r="A14206" s="23"/>
      <c r="B14206" s="24"/>
      <c r="C14206" s="25"/>
      <c r="D14206" s="26"/>
      <c r="E14206" s="27"/>
      <c r="F14206" s="28"/>
    </row>
    <row r="14207" spans="1:6" x14ac:dyDescent="0.25">
      <c r="A14207" s="23"/>
      <c r="B14207" s="24"/>
      <c r="C14207" s="25"/>
      <c r="D14207" s="26"/>
      <c r="E14207" s="27"/>
      <c r="F14207" s="28"/>
    </row>
    <row r="14208" spans="1:6" x14ac:dyDescent="0.25">
      <c r="A14208" s="23"/>
      <c r="B14208" s="24"/>
      <c r="C14208" s="25"/>
      <c r="D14208" s="26"/>
      <c r="E14208" s="27"/>
      <c r="F14208" s="28"/>
    </row>
    <row r="14209" spans="1:6" x14ac:dyDescent="0.25">
      <c r="A14209" s="23"/>
      <c r="B14209" s="24"/>
      <c r="C14209" s="25"/>
      <c r="D14209" s="26"/>
      <c r="E14209" s="27"/>
      <c r="F14209" s="28"/>
    </row>
    <row r="14210" spans="1:6" x14ac:dyDescent="0.25">
      <c r="A14210" s="23"/>
      <c r="B14210" s="24"/>
      <c r="C14210" s="25"/>
      <c r="D14210" s="26"/>
      <c r="E14210" s="27"/>
      <c r="F14210" s="28"/>
    </row>
    <row r="14211" spans="1:6" x14ac:dyDescent="0.25">
      <c r="A14211" s="23"/>
      <c r="B14211" s="24"/>
      <c r="C14211" s="25"/>
      <c r="D14211" s="26"/>
      <c r="E14211" s="27"/>
      <c r="F14211" s="28"/>
    </row>
    <row r="14212" spans="1:6" x14ac:dyDescent="0.25">
      <c r="A14212" s="23"/>
      <c r="B14212" s="24"/>
      <c r="C14212" s="25"/>
      <c r="D14212" s="26"/>
      <c r="E14212" s="27"/>
      <c r="F14212" s="28"/>
    </row>
    <row r="14213" spans="1:6" x14ac:dyDescent="0.25">
      <c r="A14213" s="23"/>
      <c r="B14213" s="24"/>
      <c r="C14213" s="25"/>
      <c r="D14213" s="26"/>
      <c r="E14213" s="27"/>
      <c r="F14213" s="28"/>
    </row>
    <row r="14214" spans="1:6" x14ac:dyDescent="0.25">
      <c r="A14214" s="23"/>
      <c r="B14214" s="24"/>
      <c r="C14214" s="25"/>
      <c r="D14214" s="26"/>
      <c r="E14214" s="27"/>
      <c r="F14214" s="28"/>
    </row>
    <row r="14215" spans="1:6" x14ac:dyDescent="0.25">
      <c r="A14215" s="23"/>
      <c r="B14215" s="24"/>
      <c r="C14215" s="25"/>
      <c r="D14215" s="26"/>
      <c r="E14215" s="27"/>
      <c r="F14215" s="28"/>
    </row>
    <row r="14216" spans="1:6" x14ac:dyDescent="0.25">
      <c r="A14216" s="23"/>
      <c r="B14216" s="24"/>
      <c r="C14216" s="25"/>
      <c r="D14216" s="26"/>
      <c r="E14216" s="27"/>
      <c r="F14216" s="28"/>
    </row>
    <row r="14217" spans="1:6" x14ac:dyDescent="0.25">
      <c r="A14217" s="23"/>
      <c r="B14217" s="24"/>
      <c r="C14217" s="25"/>
      <c r="D14217" s="26"/>
      <c r="E14217" s="27"/>
      <c r="F14217" s="28"/>
    </row>
    <row r="14218" spans="1:6" x14ac:dyDescent="0.25">
      <c r="A14218" s="23"/>
      <c r="B14218" s="24"/>
      <c r="C14218" s="25"/>
      <c r="D14218" s="26"/>
      <c r="E14218" s="27"/>
      <c r="F14218" s="28"/>
    </row>
    <row r="14219" spans="1:6" x14ac:dyDescent="0.25">
      <c r="A14219" s="23"/>
      <c r="B14219" s="24"/>
      <c r="C14219" s="25"/>
      <c r="D14219" s="26"/>
      <c r="E14219" s="27"/>
      <c r="F14219" s="28"/>
    </row>
    <row r="14220" spans="1:6" x14ac:dyDescent="0.25">
      <c r="A14220" s="23"/>
      <c r="B14220" s="24"/>
      <c r="C14220" s="25"/>
      <c r="D14220" s="26"/>
      <c r="E14220" s="27"/>
      <c r="F14220" s="28"/>
    </row>
    <row r="14221" spans="1:6" x14ac:dyDescent="0.25">
      <c r="A14221" s="23"/>
      <c r="B14221" s="24"/>
      <c r="C14221" s="25"/>
      <c r="D14221" s="26"/>
      <c r="E14221" s="27"/>
      <c r="F14221" s="28"/>
    </row>
    <row r="14222" spans="1:6" x14ac:dyDescent="0.25">
      <c r="A14222" s="23"/>
      <c r="B14222" s="24"/>
      <c r="C14222" s="25"/>
      <c r="D14222" s="26"/>
      <c r="E14222" s="27"/>
      <c r="F14222" s="28"/>
    </row>
    <row r="14223" spans="1:6" x14ac:dyDescent="0.25">
      <c r="A14223" s="23"/>
      <c r="B14223" s="24"/>
      <c r="C14223" s="25"/>
      <c r="D14223" s="26"/>
      <c r="E14223" s="27"/>
      <c r="F14223" s="28"/>
    </row>
    <row r="14224" spans="1:6" x14ac:dyDescent="0.25">
      <c r="A14224" s="23"/>
      <c r="B14224" s="24"/>
      <c r="C14224" s="25"/>
      <c r="D14224" s="26"/>
      <c r="E14224" s="27"/>
      <c r="F14224" s="28"/>
    </row>
    <row r="14225" spans="1:6" x14ac:dyDescent="0.25">
      <c r="A14225" s="23"/>
      <c r="B14225" s="24"/>
      <c r="C14225" s="25"/>
      <c r="D14225" s="26"/>
      <c r="E14225" s="27"/>
      <c r="F14225" s="28"/>
    </row>
    <row r="14226" spans="1:6" x14ac:dyDescent="0.25">
      <c r="A14226" s="23"/>
      <c r="B14226" s="24"/>
      <c r="C14226" s="25"/>
      <c r="D14226" s="26"/>
      <c r="E14226" s="27"/>
      <c r="F14226" s="28"/>
    </row>
    <row r="14227" spans="1:6" x14ac:dyDescent="0.25">
      <c r="A14227" s="23"/>
      <c r="B14227" s="24"/>
      <c r="C14227" s="25"/>
      <c r="D14227" s="26"/>
      <c r="E14227" s="27"/>
      <c r="F14227" s="28"/>
    </row>
    <row r="14228" spans="1:6" x14ac:dyDescent="0.25">
      <c r="A14228" s="23"/>
      <c r="B14228" s="24"/>
      <c r="C14228" s="25"/>
      <c r="D14228" s="26"/>
      <c r="E14228" s="27"/>
      <c r="F14228" s="28"/>
    </row>
    <row r="14229" spans="1:6" x14ac:dyDescent="0.25">
      <c r="A14229" s="23"/>
      <c r="B14229" s="24"/>
      <c r="C14229" s="25"/>
      <c r="D14229" s="26"/>
      <c r="E14229" s="27"/>
      <c r="F14229" s="28"/>
    </row>
    <row r="14230" spans="1:6" x14ac:dyDescent="0.25">
      <c r="A14230" s="23"/>
      <c r="B14230" s="24"/>
      <c r="C14230" s="25"/>
      <c r="D14230" s="26"/>
      <c r="E14230" s="27"/>
      <c r="F14230" s="28"/>
    </row>
    <row r="14231" spans="1:6" x14ac:dyDescent="0.25">
      <c r="A14231" s="23"/>
      <c r="B14231" s="24"/>
      <c r="C14231" s="25"/>
      <c r="D14231" s="26"/>
      <c r="E14231" s="27"/>
      <c r="F14231" s="28"/>
    </row>
    <row r="14232" spans="1:6" x14ac:dyDescent="0.25">
      <c r="A14232" s="23"/>
      <c r="B14232" s="24"/>
      <c r="C14232" s="25"/>
      <c r="D14232" s="26"/>
      <c r="E14232" s="27"/>
      <c r="F14232" s="28"/>
    </row>
    <row r="14233" spans="1:6" x14ac:dyDescent="0.25">
      <c r="A14233" s="23"/>
      <c r="B14233" s="24"/>
      <c r="C14233" s="25"/>
      <c r="D14233" s="26"/>
      <c r="E14233" s="27"/>
      <c r="F14233" s="28"/>
    </row>
    <row r="14234" spans="1:6" x14ac:dyDescent="0.25">
      <c r="A14234" s="23"/>
      <c r="B14234" s="24"/>
      <c r="C14234" s="25"/>
      <c r="D14234" s="26"/>
      <c r="E14234" s="27"/>
      <c r="F14234" s="28"/>
    </row>
    <row r="14235" spans="1:6" x14ac:dyDescent="0.25">
      <c r="A14235" s="23"/>
      <c r="B14235" s="24"/>
      <c r="C14235" s="25"/>
      <c r="D14235" s="26"/>
      <c r="E14235" s="27"/>
      <c r="F14235" s="28"/>
    </row>
    <row r="14236" spans="1:6" x14ac:dyDescent="0.25">
      <c r="A14236" s="23"/>
      <c r="B14236" s="24"/>
      <c r="C14236" s="25"/>
      <c r="D14236" s="26"/>
      <c r="E14236" s="27"/>
      <c r="F14236" s="28"/>
    </row>
    <row r="14237" spans="1:6" x14ac:dyDescent="0.25">
      <c r="A14237" s="23"/>
      <c r="B14237" s="24"/>
      <c r="C14237" s="25"/>
      <c r="D14237" s="26"/>
      <c r="E14237" s="27"/>
      <c r="F14237" s="28"/>
    </row>
    <row r="14238" spans="1:6" x14ac:dyDescent="0.25">
      <c r="A14238" s="23"/>
      <c r="B14238" s="24"/>
      <c r="C14238" s="25"/>
      <c r="D14238" s="26"/>
      <c r="E14238" s="27"/>
      <c r="F14238" s="28"/>
    </row>
    <row r="14239" spans="1:6" x14ac:dyDescent="0.25">
      <c r="A14239" s="23"/>
      <c r="B14239" s="24"/>
      <c r="C14239" s="25"/>
      <c r="D14239" s="26"/>
      <c r="E14239" s="27"/>
      <c r="F14239" s="28"/>
    </row>
    <row r="14240" spans="1:6" x14ac:dyDescent="0.25">
      <c r="A14240" s="23"/>
      <c r="B14240" s="24"/>
      <c r="C14240" s="25"/>
      <c r="D14240" s="26"/>
      <c r="E14240" s="27"/>
      <c r="F14240" s="28"/>
    </row>
    <row r="14241" spans="1:6" x14ac:dyDescent="0.25">
      <c r="A14241" s="23"/>
      <c r="B14241" s="24"/>
      <c r="C14241" s="25"/>
      <c r="D14241" s="26"/>
      <c r="E14241" s="27"/>
      <c r="F14241" s="28"/>
    </row>
    <row r="14242" spans="1:6" x14ac:dyDescent="0.25">
      <c r="A14242" s="23"/>
      <c r="B14242" s="24"/>
      <c r="C14242" s="25"/>
      <c r="D14242" s="26"/>
      <c r="E14242" s="27"/>
      <c r="F14242" s="28"/>
    </row>
    <row r="14243" spans="1:6" x14ac:dyDescent="0.25">
      <c r="A14243" s="23"/>
      <c r="B14243" s="24"/>
      <c r="C14243" s="25"/>
      <c r="D14243" s="26"/>
      <c r="E14243" s="27"/>
      <c r="F14243" s="28"/>
    </row>
    <row r="14244" spans="1:6" x14ac:dyDescent="0.25">
      <c r="A14244" s="23"/>
      <c r="B14244" s="24"/>
      <c r="C14244" s="25"/>
      <c r="D14244" s="26"/>
      <c r="E14244" s="27"/>
      <c r="F14244" s="28"/>
    </row>
    <row r="14245" spans="1:6" x14ac:dyDescent="0.25">
      <c r="A14245" s="23"/>
      <c r="B14245" s="24"/>
      <c r="C14245" s="25"/>
      <c r="D14245" s="26"/>
      <c r="E14245" s="27"/>
      <c r="F14245" s="28"/>
    </row>
    <row r="14246" spans="1:6" x14ac:dyDescent="0.25">
      <c r="A14246" s="23"/>
      <c r="B14246" s="24"/>
      <c r="C14246" s="25"/>
      <c r="D14246" s="26"/>
      <c r="E14246" s="27"/>
      <c r="F14246" s="28"/>
    </row>
    <row r="14247" spans="1:6" x14ac:dyDescent="0.25">
      <c r="A14247" s="23"/>
      <c r="B14247" s="24"/>
      <c r="C14247" s="25"/>
      <c r="D14247" s="26"/>
      <c r="E14247" s="27"/>
      <c r="F14247" s="28"/>
    </row>
    <row r="14248" spans="1:6" x14ac:dyDescent="0.25">
      <c r="A14248" s="23"/>
      <c r="B14248" s="24"/>
      <c r="C14248" s="25"/>
      <c r="D14248" s="26"/>
      <c r="E14248" s="27"/>
      <c r="F14248" s="28"/>
    </row>
    <row r="14249" spans="1:6" x14ac:dyDescent="0.25">
      <c r="A14249" s="23"/>
      <c r="B14249" s="24"/>
      <c r="C14249" s="25"/>
      <c r="D14249" s="26"/>
      <c r="E14249" s="27"/>
      <c r="F14249" s="28"/>
    </row>
    <row r="14250" spans="1:6" x14ac:dyDescent="0.25">
      <c r="A14250" s="23"/>
      <c r="B14250" s="24"/>
      <c r="C14250" s="25"/>
      <c r="D14250" s="26"/>
      <c r="E14250" s="27"/>
      <c r="F14250" s="28"/>
    </row>
    <row r="14251" spans="1:6" x14ac:dyDescent="0.25">
      <c r="A14251" s="23"/>
      <c r="B14251" s="24"/>
      <c r="C14251" s="25"/>
      <c r="D14251" s="26"/>
      <c r="E14251" s="27"/>
      <c r="F14251" s="28"/>
    </row>
    <row r="14252" spans="1:6" x14ac:dyDescent="0.25">
      <c r="A14252" s="23"/>
      <c r="B14252" s="24"/>
      <c r="C14252" s="25"/>
      <c r="D14252" s="26"/>
      <c r="E14252" s="27"/>
      <c r="F14252" s="28"/>
    </row>
    <row r="14253" spans="1:6" x14ac:dyDescent="0.25">
      <c r="A14253" s="23"/>
      <c r="B14253" s="24"/>
      <c r="C14253" s="25"/>
      <c r="D14253" s="26"/>
      <c r="E14253" s="27"/>
      <c r="F14253" s="28"/>
    </row>
    <row r="14254" spans="1:6" x14ac:dyDescent="0.25">
      <c r="A14254" s="23"/>
      <c r="B14254" s="24"/>
      <c r="C14254" s="25"/>
      <c r="D14254" s="26"/>
      <c r="E14254" s="27"/>
      <c r="F14254" s="28"/>
    </row>
    <row r="14255" spans="1:6" x14ac:dyDescent="0.25">
      <c r="A14255" s="23"/>
      <c r="B14255" s="24"/>
      <c r="C14255" s="25"/>
      <c r="D14255" s="26"/>
      <c r="E14255" s="27"/>
      <c r="F14255" s="28"/>
    </row>
    <row r="14256" spans="1:6" x14ac:dyDescent="0.25">
      <c r="A14256" s="23"/>
      <c r="B14256" s="24"/>
      <c r="C14256" s="25"/>
      <c r="D14256" s="26"/>
      <c r="E14256" s="27"/>
      <c r="F14256" s="28"/>
    </row>
    <row r="14257" spans="1:6" x14ac:dyDescent="0.25">
      <c r="A14257" s="23"/>
      <c r="B14257" s="24"/>
      <c r="C14257" s="25"/>
      <c r="D14257" s="26"/>
      <c r="E14257" s="27"/>
      <c r="F14257" s="28"/>
    </row>
    <row r="14258" spans="1:6" x14ac:dyDescent="0.25">
      <c r="A14258" s="23"/>
      <c r="B14258" s="24"/>
      <c r="C14258" s="25"/>
      <c r="D14258" s="26"/>
      <c r="E14258" s="27"/>
      <c r="F14258" s="28"/>
    </row>
    <row r="14259" spans="1:6" x14ac:dyDescent="0.25">
      <c r="A14259" s="23"/>
      <c r="B14259" s="24"/>
      <c r="C14259" s="25"/>
      <c r="D14259" s="26"/>
      <c r="E14259" s="27"/>
      <c r="F14259" s="28"/>
    </row>
    <row r="14260" spans="1:6" x14ac:dyDescent="0.25">
      <c r="A14260" s="23"/>
      <c r="B14260" s="24"/>
      <c r="C14260" s="25"/>
      <c r="D14260" s="26"/>
      <c r="E14260" s="27"/>
      <c r="F14260" s="28"/>
    </row>
    <row r="14261" spans="1:6" x14ac:dyDescent="0.25">
      <c r="A14261" s="23"/>
      <c r="B14261" s="24"/>
      <c r="C14261" s="25"/>
      <c r="D14261" s="26"/>
      <c r="E14261" s="27"/>
      <c r="F14261" s="28"/>
    </row>
    <row r="14262" spans="1:6" x14ac:dyDescent="0.25">
      <c r="A14262" s="23"/>
      <c r="B14262" s="24"/>
      <c r="C14262" s="25"/>
      <c r="D14262" s="26"/>
      <c r="E14262" s="27"/>
      <c r="F14262" s="28"/>
    </row>
    <row r="14263" spans="1:6" x14ac:dyDescent="0.25">
      <c r="A14263" s="23"/>
      <c r="B14263" s="24"/>
      <c r="C14263" s="25"/>
      <c r="D14263" s="26"/>
      <c r="E14263" s="27"/>
      <c r="F14263" s="28"/>
    </row>
    <row r="14264" spans="1:6" x14ac:dyDescent="0.25">
      <c r="A14264" s="23"/>
      <c r="B14264" s="24"/>
      <c r="C14264" s="25"/>
      <c r="D14264" s="26"/>
      <c r="E14264" s="27"/>
      <c r="F14264" s="28"/>
    </row>
    <row r="14265" spans="1:6" x14ac:dyDescent="0.25">
      <c r="A14265" s="23"/>
      <c r="B14265" s="24"/>
      <c r="C14265" s="25"/>
      <c r="D14265" s="26"/>
      <c r="E14265" s="27"/>
      <c r="F14265" s="28"/>
    </row>
    <row r="14266" spans="1:6" x14ac:dyDescent="0.25">
      <c r="A14266" s="23"/>
      <c r="B14266" s="24"/>
      <c r="C14266" s="25"/>
      <c r="D14266" s="26"/>
      <c r="E14266" s="27"/>
      <c r="F14266" s="28"/>
    </row>
    <row r="14267" spans="1:6" x14ac:dyDescent="0.25">
      <c r="A14267" s="23"/>
      <c r="B14267" s="24"/>
      <c r="C14267" s="25"/>
      <c r="D14267" s="26"/>
      <c r="E14267" s="27"/>
      <c r="F14267" s="28"/>
    </row>
    <row r="14268" spans="1:6" x14ac:dyDescent="0.25">
      <c r="A14268" s="23"/>
      <c r="B14268" s="24"/>
      <c r="C14268" s="25"/>
      <c r="D14268" s="26"/>
      <c r="E14268" s="27"/>
      <c r="F14268" s="28"/>
    </row>
    <row r="14269" spans="1:6" x14ac:dyDescent="0.25">
      <c r="A14269" s="23"/>
      <c r="B14269" s="24"/>
      <c r="C14269" s="25"/>
      <c r="D14269" s="26"/>
      <c r="E14269" s="27"/>
      <c r="F14269" s="28"/>
    </row>
    <row r="14270" spans="1:6" x14ac:dyDescent="0.25">
      <c r="A14270" s="23"/>
      <c r="B14270" s="24"/>
      <c r="C14270" s="25"/>
      <c r="D14270" s="26"/>
      <c r="E14270" s="27"/>
      <c r="F14270" s="28"/>
    </row>
    <row r="14271" spans="1:6" x14ac:dyDescent="0.25">
      <c r="A14271" s="23"/>
      <c r="B14271" s="24"/>
      <c r="C14271" s="25"/>
      <c r="D14271" s="26"/>
      <c r="E14271" s="27"/>
      <c r="F14271" s="28"/>
    </row>
    <row r="14272" spans="1:6" x14ac:dyDescent="0.25">
      <c r="A14272" s="23"/>
      <c r="B14272" s="24"/>
      <c r="C14272" s="25"/>
      <c r="D14272" s="26"/>
      <c r="E14272" s="27"/>
      <c r="F14272" s="28"/>
    </row>
    <row r="14273" spans="1:6" x14ac:dyDescent="0.25">
      <c r="A14273" s="23"/>
      <c r="B14273" s="24"/>
      <c r="C14273" s="25"/>
      <c r="D14273" s="26"/>
      <c r="E14273" s="27"/>
      <c r="F14273" s="28"/>
    </row>
    <row r="14274" spans="1:6" x14ac:dyDescent="0.25">
      <c r="A14274" s="23"/>
      <c r="B14274" s="24"/>
      <c r="C14274" s="25"/>
      <c r="D14274" s="26"/>
      <c r="E14274" s="27"/>
      <c r="F14274" s="28"/>
    </row>
    <row r="14275" spans="1:6" x14ac:dyDescent="0.25">
      <c r="A14275" s="23"/>
      <c r="B14275" s="24"/>
      <c r="C14275" s="25"/>
      <c r="D14275" s="26"/>
      <c r="E14275" s="27"/>
      <c r="F14275" s="28"/>
    </row>
    <row r="14276" spans="1:6" x14ac:dyDescent="0.25">
      <c r="A14276" s="23"/>
      <c r="B14276" s="24"/>
      <c r="C14276" s="25"/>
      <c r="D14276" s="26"/>
      <c r="E14276" s="27"/>
      <c r="F14276" s="28"/>
    </row>
    <row r="14277" spans="1:6" x14ac:dyDescent="0.25">
      <c r="A14277" s="23"/>
      <c r="B14277" s="24"/>
      <c r="C14277" s="25"/>
      <c r="D14277" s="26"/>
      <c r="E14277" s="27"/>
      <c r="F14277" s="28"/>
    </row>
    <row r="14278" spans="1:6" x14ac:dyDescent="0.25">
      <c r="A14278" s="23"/>
      <c r="B14278" s="24"/>
      <c r="C14278" s="25"/>
      <c r="D14278" s="26"/>
      <c r="E14278" s="27"/>
      <c r="F14278" s="28"/>
    </row>
    <row r="14279" spans="1:6" x14ac:dyDescent="0.25">
      <c r="A14279" s="23"/>
      <c r="B14279" s="24"/>
      <c r="C14279" s="25"/>
      <c r="D14279" s="26"/>
      <c r="E14279" s="27"/>
      <c r="F14279" s="28"/>
    </row>
    <row r="14280" spans="1:6" x14ac:dyDescent="0.25">
      <c r="A14280" s="23"/>
      <c r="B14280" s="24"/>
      <c r="C14280" s="25"/>
      <c r="D14280" s="26"/>
      <c r="E14280" s="27"/>
      <c r="F14280" s="28"/>
    </row>
    <row r="14281" spans="1:6" x14ac:dyDescent="0.25">
      <c r="A14281" s="23"/>
      <c r="B14281" s="24"/>
      <c r="C14281" s="25"/>
      <c r="D14281" s="26"/>
      <c r="E14281" s="27"/>
      <c r="F14281" s="28"/>
    </row>
    <row r="14282" spans="1:6" x14ac:dyDescent="0.25">
      <c r="A14282" s="23"/>
      <c r="B14282" s="24"/>
      <c r="C14282" s="25"/>
      <c r="D14282" s="26"/>
      <c r="E14282" s="27"/>
      <c r="F14282" s="28"/>
    </row>
    <row r="14283" spans="1:6" x14ac:dyDescent="0.25">
      <c r="A14283" s="23"/>
      <c r="B14283" s="24"/>
      <c r="C14283" s="25"/>
      <c r="D14283" s="26"/>
      <c r="E14283" s="27"/>
      <c r="F14283" s="28"/>
    </row>
    <row r="14284" spans="1:6" x14ac:dyDescent="0.25">
      <c r="A14284" s="23"/>
      <c r="B14284" s="24"/>
      <c r="C14284" s="25"/>
      <c r="D14284" s="26"/>
      <c r="E14284" s="27"/>
      <c r="F14284" s="28"/>
    </row>
    <row r="14285" spans="1:6" x14ac:dyDescent="0.25">
      <c r="A14285" s="23"/>
      <c r="B14285" s="24"/>
      <c r="C14285" s="25"/>
      <c r="D14285" s="26"/>
      <c r="E14285" s="27"/>
      <c r="F14285" s="28"/>
    </row>
    <row r="14286" spans="1:6" x14ac:dyDescent="0.25">
      <c r="A14286" s="23"/>
      <c r="B14286" s="24"/>
      <c r="C14286" s="25"/>
      <c r="D14286" s="26"/>
      <c r="E14286" s="27"/>
      <c r="F14286" s="28"/>
    </row>
    <row r="14287" spans="1:6" x14ac:dyDescent="0.25">
      <c r="A14287" s="23"/>
      <c r="B14287" s="24"/>
      <c r="C14287" s="25"/>
      <c r="D14287" s="26"/>
      <c r="E14287" s="27"/>
      <c r="F14287" s="28"/>
    </row>
    <row r="14288" spans="1:6" x14ac:dyDescent="0.25">
      <c r="A14288" s="23"/>
      <c r="B14288" s="24"/>
      <c r="C14288" s="25"/>
      <c r="D14288" s="26"/>
      <c r="E14288" s="27"/>
      <c r="F14288" s="28"/>
    </row>
    <row r="14289" spans="1:6" x14ac:dyDescent="0.25">
      <c r="A14289" s="23"/>
      <c r="B14289" s="24"/>
      <c r="C14289" s="25"/>
      <c r="D14289" s="26"/>
      <c r="E14289" s="27"/>
      <c r="F14289" s="28"/>
    </row>
    <row r="14290" spans="1:6" x14ac:dyDescent="0.25">
      <c r="A14290" s="23"/>
      <c r="B14290" s="24"/>
      <c r="C14290" s="25"/>
      <c r="D14290" s="26"/>
      <c r="E14290" s="27"/>
      <c r="F14290" s="28"/>
    </row>
    <row r="14291" spans="1:6" x14ac:dyDescent="0.25">
      <c r="A14291" s="23"/>
      <c r="B14291" s="24"/>
      <c r="C14291" s="25"/>
      <c r="D14291" s="26"/>
      <c r="E14291" s="27"/>
      <c r="F14291" s="28"/>
    </row>
    <row r="14292" spans="1:6" x14ac:dyDescent="0.25">
      <c r="A14292" s="23"/>
      <c r="B14292" s="24"/>
      <c r="C14292" s="25"/>
      <c r="D14292" s="26"/>
      <c r="E14292" s="27"/>
      <c r="F14292" s="28"/>
    </row>
    <row r="14293" spans="1:6" x14ac:dyDescent="0.25">
      <c r="A14293" s="23"/>
      <c r="B14293" s="24"/>
      <c r="C14293" s="25"/>
      <c r="D14293" s="26"/>
      <c r="E14293" s="27"/>
      <c r="F14293" s="28"/>
    </row>
    <row r="14294" spans="1:6" x14ac:dyDescent="0.25">
      <c r="A14294" s="23"/>
      <c r="B14294" s="24"/>
      <c r="C14294" s="25"/>
      <c r="D14294" s="26"/>
      <c r="E14294" s="27"/>
      <c r="F14294" s="28"/>
    </row>
    <row r="14295" spans="1:6" x14ac:dyDescent="0.25">
      <c r="A14295" s="23"/>
      <c r="B14295" s="24"/>
      <c r="C14295" s="25"/>
      <c r="D14295" s="26"/>
      <c r="E14295" s="27"/>
      <c r="F14295" s="28"/>
    </row>
    <row r="14296" spans="1:6" x14ac:dyDescent="0.25">
      <c r="A14296" s="23"/>
      <c r="B14296" s="24"/>
      <c r="C14296" s="25"/>
      <c r="D14296" s="26"/>
      <c r="E14296" s="27"/>
      <c r="F14296" s="28"/>
    </row>
    <row r="14297" spans="1:6" x14ac:dyDescent="0.25">
      <c r="A14297" s="23"/>
      <c r="B14297" s="24"/>
      <c r="C14297" s="25"/>
      <c r="D14297" s="26"/>
      <c r="E14297" s="27"/>
      <c r="F14297" s="28"/>
    </row>
    <row r="14298" spans="1:6" x14ac:dyDescent="0.25">
      <c r="A14298" s="23"/>
      <c r="B14298" s="24"/>
      <c r="C14298" s="25"/>
      <c r="D14298" s="26"/>
      <c r="E14298" s="27"/>
      <c r="F14298" s="28"/>
    </row>
    <row r="14299" spans="1:6" x14ac:dyDescent="0.25">
      <c r="A14299" s="23"/>
      <c r="B14299" s="24"/>
      <c r="C14299" s="25"/>
      <c r="D14299" s="26"/>
      <c r="E14299" s="27"/>
      <c r="F14299" s="28"/>
    </row>
    <row r="14300" spans="1:6" x14ac:dyDescent="0.25">
      <c r="A14300" s="23"/>
      <c r="B14300" s="24"/>
      <c r="C14300" s="25"/>
      <c r="D14300" s="26"/>
      <c r="E14300" s="27"/>
      <c r="F14300" s="28"/>
    </row>
    <row r="14301" spans="1:6" x14ac:dyDescent="0.25">
      <c r="A14301" s="23"/>
      <c r="B14301" s="24"/>
      <c r="C14301" s="25"/>
      <c r="D14301" s="26"/>
      <c r="E14301" s="27"/>
      <c r="F14301" s="28"/>
    </row>
    <row r="14302" spans="1:6" x14ac:dyDescent="0.25">
      <c r="A14302" s="23"/>
      <c r="B14302" s="24"/>
      <c r="C14302" s="25"/>
      <c r="D14302" s="26"/>
      <c r="E14302" s="27"/>
      <c r="F14302" s="28"/>
    </row>
    <row r="14303" spans="1:6" x14ac:dyDescent="0.25">
      <c r="A14303" s="23"/>
      <c r="B14303" s="24"/>
      <c r="C14303" s="25"/>
      <c r="D14303" s="26"/>
      <c r="E14303" s="27"/>
      <c r="F14303" s="28"/>
    </row>
    <row r="14304" spans="1:6" x14ac:dyDescent="0.25">
      <c r="A14304" s="23"/>
      <c r="B14304" s="24"/>
      <c r="C14304" s="25"/>
      <c r="D14304" s="26"/>
      <c r="E14304" s="27"/>
      <c r="F14304" s="28"/>
    </row>
    <row r="14305" spans="1:6" x14ac:dyDescent="0.25">
      <c r="A14305" s="23"/>
      <c r="B14305" s="24"/>
      <c r="C14305" s="25"/>
      <c r="D14305" s="26"/>
      <c r="E14305" s="27"/>
      <c r="F14305" s="28"/>
    </row>
    <row r="14306" spans="1:6" x14ac:dyDescent="0.25">
      <c r="A14306" s="23"/>
      <c r="B14306" s="24"/>
      <c r="C14306" s="25"/>
      <c r="D14306" s="26"/>
      <c r="E14306" s="27"/>
      <c r="F14306" s="28"/>
    </row>
    <row r="14307" spans="1:6" x14ac:dyDescent="0.25">
      <c r="A14307" s="23"/>
      <c r="B14307" s="24"/>
      <c r="C14307" s="25"/>
      <c r="D14307" s="26"/>
      <c r="E14307" s="27"/>
      <c r="F14307" s="28"/>
    </row>
    <row r="14308" spans="1:6" x14ac:dyDescent="0.25">
      <c r="A14308" s="23"/>
      <c r="B14308" s="24"/>
      <c r="C14308" s="25"/>
      <c r="D14308" s="26"/>
      <c r="E14308" s="27"/>
      <c r="F14308" s="28"/>
    </row>
    <row r="14309" spans="1:6" x14ac:dyDescent="0.25">
      <c r="A14309" s="23"/>
      <c r="B14309" s="24"/>
      <c r="C14309" s="25"/>
      <c r="D14309" s="26"/>
      <c r="E14309" s="27"/>
      <c r="F14309" s="28"/>
    </row>
    <row r="14310" spans="1:6" x14ac:dyDescent="0.25">
      <c r="A14310" s="23"/>
      <c r="B14310" s="24"/>
      <c r="C14310" s="25"/>
      <c r="D14310" s="26"/>
      <c r="E14310" s="27"/>
      <c r="F14310" s="28"/>
    </row>
    <row r="14311" spans="1:6" x14ac:dyDescent="0.25">
      <c r="A14311" s="23"/>
      <c r="B14311" s="24"/>
      <c r="C14311" s="25"/>
      <c r="D14311" s="26"/>
      <c r="E14311" s="27"/>
      <c r="F14311" s="28"/>
    </row>
    <row r="14312" spans="1:6" x14ac:dyDescent="0.25">
      <c r="A14312" s="23"/>
      <c r="B14312" s="24"/>
      <c r="C14312" s="25"/>
      <c r="D14312" s="26"/>
      <c r="E14312" s="27"/>
      <c r="F14312" s="28"/>
    </row>
    <row r="14313" spans="1:6" x14ac:dyDescent="0.25">
      <c r="A14313" s="23"/>
      <c r="B14313" s="24"/>
      <c r="C14313" s="25"/>
      <c r="D14313" s="26"/>
      <c r="E14313" s="27"/>
      <c r="F14313" s="28"/>
    </row>
    <row r="14314" spans="1:6" x14ac:dyDescent="0.25">
      <c r="A14314" s="23"/>
      <c r="B14314" s="24"/>
      <c r="C14314" s="25"/>
      <c r="D14314" s="26"/>
      <c r="E14314" s="27"/>
      <c r="F14314" s="28"/>
    </row>
    <row r="14315" spans="1:6" x14ac:dyDescent="0.25">
      <c r="A14315" s="23"/>
      <c r="B14315" s="24"/>
      <c r="C14315" s="25"/>
      <c r="D14315" s="26"/>
      <c r="E14315" s="27"/>
      <c r="F14315" s="28"/>
    </row>
    <row r="14316" spans="1:6" x14ac:dyDescent="0.25">
      <c r="A14316" s="23"/>
      <c r="B14316" s="24"/>
      <c r="C14316" s="25"/>
      <c r="D14316" s="26"/>
      <c r="E14316" s="27"/>
      <c r="F14316" s="28"/>
    </row>
    <row r="14317" spans="1:6" x14ac:dyDescent="0.25">
      <c r="A14317" s="23"/>
      <c r="B14317" s="24"/>
      <c r="C14317" s="25"/>
      <c r="D14317" s="26"/>
      <c r="E14317" s="27"/>
      <c r="F14317" s="28"/>
    </row>
    <row r="14318" spans="1:6" x14ac:dyDescent="0.25">
      <c r="A14318" s="23"/>
      <c r="B14318" s="24"/>
      <c r="C14318" s="25"/>
      <c r="D14318" s="26"/>
      <c r="E14318" s="27"/>
      <c r="F14318" s="28"/>
    </row>
    <row r="14319" spans="1:6" x14ac:dyDescent="0.25">
      <c r="A14319" s="23"/>
      <c r="B14319" s="24"/>
      <c r="C14319" s="25"/>
      <c r="D14319" s="26"/>
      <c r="E14319" s="27"/>
      <c r="F14319" s="28"/>
    </row>
    <row r="14320" spans="1:6" x14ac:dyDescent="0.25">
      <c r="A14320" s="23"/>
      <c r="B14320" s="24"/>
      <c r="C14320" s="25"/>
      <c r="D14320" s="26"/>
      <c r="E14320" s="27"/>
      <c r="F14320" s="28"/>
    </row>
    <row r="14321" spans="1:6" x14ac:dyDescent="0.25">
      <c r="A14321" s="23"/>
      <c r="B14321" s="24"/>
      <c r="C14321" s="25"/>
      <c r="D14321" s="26"/>
      <c r="E14321" s="27"/>
      <c r="F14321" s="28"/>
    </row>
    <row r="14322" spans="1:6" x14ac:dyDescent="0.25">
      <c r="A14322" s="23"/>
      <c r="B14322" s="24"/>
      <c r="C14322" s="25"/>
      <c r="D14322" s="26"/>
      <c r="E14322" s="27"/>
      <c r="F14322" s="28"/>
    </row>
    <row r="14323" spans="1:6" x14ac:dyDescent="0.25">
      <c r="A14323" s="23"/>
      <c r="B14323" s="24"/>
      <c r="C14323" s="25"/>
      <c r="D14323" s="26"/>
      <c r="E14323" s="27"/>
      <c r="F14323" s="28"/>
    </row>
    <row r="14324" spans="1:6" x14ac:dyDescent="0.25">
      <c r="A14324" s="23"/>
      <c r="B14324" s="24"/>
      <c r="C14324" s="25"/>
      <c r="D14324" s="26"/>
      <c r="E14324" s="27"/>
      <c r="F14324" s="28"/>
    </row>
    <row r="14325" spans="1:6" x14ac:dyDescent="0.25">
      <c r="A14325" s="23"/>
      <c r="B14325" s="24"/>
      <c r="C14325" s="25"/>
      <c r="D14325" s="26"/>
      <c r="E14325" s="27"/>
      <c r="F14325" s="28"/>
    </row>
    <row r="14326" spans="1:6" x14ac:dyDescent="0.25">
      <c r="A14326" s="23"/>
      <c r="B14326" s="24"/>
      <c r="C14326" s="25"/>
      <c r="D14326" s="26"/>
      <c r="E14326" s="27"/>
      <c r="F14326" s="28"/>
    </row>
    <row r="14327" spans="1:6" x14ac:dyDescent="0.25">
      <c r="A14327" s="23"/>
      <c r="B14327" s="24"/>
      <c r="C14327" s="25"/>
      <c r="D14327" s="26"/>
      <c r="E14327" s="27"/>
      <c r="F14327" s="28"/>
    </row>
    <row r="14328" spans="1:6" x14ac:dyDescent="0.25">
      <c r="A14328" s="23"/>
      <c r="B14328" s="24"/>
      <c r="C14328" s="25"/>
      <c r="D14328" s="26"/>
      <c r="E14328" s="27"/>
      <c r="F14328" s="28"/>
    </row>
    <row r="14329" spans="1:6" x14ac:dyDescent="0.25">
      <c r="A14329" s="23"/>
      <c r="B14329" s="24"/>
      <c r="C14329" s="25"/>
      <c r="D14329" s="26"/>
      <c r="E14329" s="27"/>
      <c r="F14329" s="28"/>
    </row>
    <row r="14330" spans="1:6" x14ac:dyDescent="0.25">
      <c r="A14330" s="23"/>
      <c r="B14330" s="24"/>
      <c r="C14330" s="25"/>
      <c r="D14330" s="26"/>
      <c r="E14330" s="27"/>
      <c r="F14330" s="28"/>
    </row>
    <row r="14331" spans="1:6" x14ac:dyDescent="0.25">
      <c r="A14331" s="23"/>
      <c r="B14331" s="24"/>
      <c r="C14331" s="25"/>
      <c r="D14331" s="26"/>
      <c r="E14331" s="27"/>
      <c r="F14331" s="28"/>
    </row>
    <row r="14332" spans="1:6" x14ac:dyDescent="0.25">
      <c r="A14332" s="23"/>
      <c r="B14332" s="24"/>
      <c r="C14332" s="25"/>
      <c r="D14332" s="26"/>
      <c r="E14332" s="27"/>
      <c r="F14332" s="28"/>
    </row>
    <row r="14333" spans="1:6" x14ac:dyDescent="0.25">
      <c r="A14333" s="23"/>
      <c r="B14333" s="24"/>
      <c r="C14333" s="25"/>
      <c r="D14333" s="26"/>
      <c r="E14333" s="27"/>
      <c r="F14333" s="28"/>
    </row>
    <row r="14334" spans="1:6" x14ac:dyDescent="0.25">
      <c r="A14334" s="23"/>
      <c r="B14334" s="24"/>
      <c r="C14334" s="25"/>
      <c r="D14334" s="26"/>
      <c r="E14334" s="27"/>
      <c r="F14334" s="28"/>
    </row>
    <row r="14335" spans="1:6" x14ac:dyDescent="0.25">
      <c r="A14335" s="23"/>
      <c r="B14335" s="24"/>
      <c r="C14335" s="25"/>
      <c r="D14335" s="26"/>
      <c r="E14335" s="27"/>
      <c r="F14335" s="28"/>
    </row>
    <row r="14336" spans="1:6" x14ac:dyDescent="0.25">
      <c r="A14336" s="23"/>
      <c r="B14336" s="24"/>
      <c r="C14336" s="25"/>
      <c r="D14336" s="26"/>
      <c r="E14336" s="27"/>
      <c r="F14336" s="28"/>
    </row>
    <row r="14337" spans="1:6" x14ac:dyDescent="0.25">
      <c r="A14337" s="23"/>
      <c r="B14337" s="24"/>
      <c r="C14337" s="25"/>
      <c r="D14337" s="26"/>
      <c r="E14337" s="27"/>
      <c r="F14337" s="28"/>
    </row>
    <row r="14338" spans="1:6" x14ac:dyDescent="0.25">
      <c r="A14338" s="23"/>
      <c r="B14338" s="24"/>
      <c r="C14338" s="25"/>
      <c r="D14338" s="26"/>
      <c r="E14338" s="27"/>
      <c r="F14338" s="28"/>
    </row>
    <row r="14339" spans="1:6" x14ac:dyDescent="0.25">
      <c r="A14339" s="23"/>
      <c r="B14339" s="24"/>
      <c r="C14339" s="25"/>
      <c r="D14339" s="26"/>
      <c r="E14339" s="27"/>
      <c r="F14339" s="28"/>
    </row>
    <row r="14340" spans="1:6" x14ac:dyDescent="0.25">
      <c r="A14340" s="23"/>
      <c r="B14340" s="24"/>
      <c r="C14340" s="25"/>
      <c r="D14340" s="26"/>
      <c r="E14340" s="27"/>
      <c r="F14340" s="28"/>
    </row>
    <row r="14341" spans="1:6" x14ac:dyDescent="0.25">
      <c r="A14341" s="23"/>
      <c r="B14341" s="24"/>
      <c r="C14341" s="25"/>
      <c r="D14341" s="26"/>
      <c r="E14341" s="27"/>
      <c r="F14341" s="28"/>
    </row>
    <row r="14342" spans="1:6" x14ac:dyDescent="0.25">
      <c r="A14342" s="23"/>
      <c r="B14342" s="24"/>
      <c r="C14342" s="25"/>
      <c r="D14342" s="26"/>
      <c r="E14342" s="27"/>
      <c r="F14342" s="28"/>
    </row>
    <row r="14343" spans="1:6" x14ac:dyDescent="0.25">
      <c r="A14343" s="23"/>
      <c r="B14343" s="24"/>
      <c r="C14343" s="25"/>
      <c r="D14343" s="26"/>
      <c r="E14343" s="27"/>
      <c r="F14343" s="28"/>
    </row>
    <row r="14344" spans="1:6" x14ac:dyDescent="0.25">
      <c r="A14344" s="23"/>
      <c r="B14344" s="24"/>
      <c r="C14344" s="25"/>
      <c r="D14344" s="26"/>
      <c r="E14344" s="27"/>
      <c r="F14344" s="28"/>
    </row>
    <row r="14345" spans="1:6" x14ac:dyDescent="0.25">
      <c r="A14345" s="23"/>
      <c r="B14345" s="24"/>
      <c r="C14345" s="25"/>
      <c r="D14345" s="26"/>
      <c r="E14345" s="27"/>
      <c r="F14345" s="28"/>
    </row>
    <row r="14346" spans="1:6" x14ac:dyDescent="0.25">
      <c r="A14346" s="23"/>
      <c r="B14346" s="24"/>
      <c r="C14346" s="25"/>
      <c r="D14346" s="26"/>
      <c r="E14346" s="27"/>
      <c r="F14346" s="28"/>
    </row>
    <row r="14347" spans="1:6" x14ac:dyDescent="0.25">
      <c r="A14347" s="23"/>
      <c r="B14347" s="24"/>
      <c r="C14347" s="25"/>
      <c r="D14347" s="26"/>
      <c r="E14347" s="27"/>
      <c r="F14347" s="28"/>
    </row>
    <row r="14348" spans="1:6" x14ac:dyDescent="0.25">
      <c r="A14348" s="23"/>
      <c r="B14348" s="24"/>
      <c r="C14348" s="25"/>
      <c r="D14348" s="26"/>
      <c r="E14348" s="27"/>
      <c r="F14348" s="28"/>
    </row>
    <row r="14349" spans="1:6" x14ac:dyDescent="0.25">
      <c r="A14349" s="23"/>
      <c r="B14349" s="24"/>
      <c r="C14349" s="25"/>
      <c r="D14349" s="26"/>
      <c r="E14349" s="27"/>
      <c r="F14349" s="28"/>
    </row>
    <row r="14350" spans="1:6" x14ac:dyDescent="0.25">
      <c r="A14350" s="23"/>
      <c r="B14350" s="24"/>
      <c r="C14350" s="25"/>
      <c r="D14350" s="26"/>
      <c r="E14350" s="27"/>
      <c r="F14350" s="28"/>
    </row>
    <row r="14351" spans="1:6" x14ac:dyDescent="0.25">
      <c r="A14351" s="23"/>
      <c r="B14351" s="24"/>
      <c r="C14351" s="25"/>
      <c r="D14351" s="26"/>
      <c r="E14351" s="27"/>
      <c r="F14351" s="28"/>
    </row>
    <row r="14352" spans="1:6" x14ac:dyDescent="0.25">
      <c r="A14352" s="23"/>
      <c r="B14352" s="24"/>
      <c r="C14352" s="25"/>
      <c r="D14352" s="26"/>
      <c r="E14352" s="27"/>
      <c r="F14352" s="28"/>
    </row>
    <row r="14353" spans="1:6" x14ac:dyDescent="0.25">
      <c r="A14353" s="23"/>
      <c r="B14353" s="24"/>
      <c r="C14353" s="25"/>
      <c r="D14353" s="26"/>
      <c r="E14353" s="27"/>
      <c r="F14353" s="28"/>
    </row>
    <row r="14354" spans="1:6" x14ac:dyDescent="0.25">
      <c r="A14354" s="23"/>
      <c r="B14354" s="24"/>
      <c r="C14354" s="25"/>
      <c r="D14354" s="26"/>
      <c r="E14354" s="27"/>
      <c r="F14354" s="28"/>
    </row>
    <row r="14355" spans="1:6" x14ac:dyDescent="0.25">
      <c r="A14355" s="23"/>
      <c r="B14355" s="24"/>
      <c r="C14355" s="25"/>
      <c r="D14355" s="26"/>
      <c r="E14355" s="27"/>
      <c r="F14355" s="28"/>
    </row>
    <row r="14356" spans="1:6" x14ac:dyDescent="0.25">
      <c r="A14356" s="23"/>
      <c r="B14356" s="24"/>
      <c r="C14356" s="25"/>
      <c r="D14356" s="26"/>
      <c r="E14356" s="27"/>
      <c r="F14356" s="28"/>
    </row>
    <row r="14357" spans="1:6" x14ac:dyDescent="0.25">
      <c r="A14357" s="23"/>
      <c r="B14357" s="24"/>
      <c r="C14357" s="25"/>
      <c r="D14357" s="26"/>
      <c r="E14357" s="27"/>
      <c r="F14357" s="28"/>
    </row>
    <row r="14358" spans="1:6" x14ac:dyDescent="0.25">
      <c r="A14358" s="23"/>
      <c r="B14358" s="24"/>
      <c r="C14358" s="25"/>
      <c r="D14358" s="26"/>
      <c r="E14358" s="27"/>
      <c r="F14358" s="28"/>
    </row>
    <row r="14359" spans="1:6" x14ac:dyDescent="0.25">
      <c r="A14359" s="23"/>
      <c r="B14359" s="24"/>
      <c r="C14359" s="25"/>
      <c r="D14359" s="26"/>
      <c r="E14359" s="27"/>
      <c r="F14359" s="28"/>
    </row>
    <row r="14360" spans="1:6" x14ac:dyDescent="0.25">
      <c r="A14360" s="23"/>
      <c r="B14360" s="24"/>
      <c r="C14360" s="25"/>
      <c r="D14360" s="26"/>
      <c r="E14360" s="27"/>
      <c r="F14360" s="28"/>
    </row>
    <row r="14361" spans="1:6" x14ac:dyDescent="0.25">
      <c r="A14361" s="23"/>
      <c r="B14361" s="24"/>
      <c r="C14361" s="25"/>
      <c r="D14361" s="26"/>
      <c r="E14361" s="27"/>
      <c r="F14361" s="28"/>
    </row>
    <row r="14362" spans="1:6" x14ac:dyDescent="0.25">
      <c r="A14362" s="23"/>
      <c r="B14362" s="24"/>
      <c r="C14362" s="25"/>
      <c r="D14362" s="26"/>
      <c r="E14362" s="27"/>
      <c r="F14362" s="28"/>
    </row>
    <row r="14363" spans="1:6" x14ac:dyDescent="0.25">
      <c r="A14363" s="23"/>
      <c r="B14363" s="24"/>
      <c r="C14363" s="25"/>
      <c r="D14363" s="26"/>
      <c r="E14363" s="27"/>
      <c r="F14363" s="28"/>
    </row>
    <row r="14364" spans="1:6" x14ac:dyDescent="0.25">
      <c r="A14364" s="23"/>
      <c r="B14364" s="24"/>
      <c r="C14364" s="25"/>
      <c r="D14364" s="26"/>
      <c r="E14364" s="27"/>
      <c r="F14364" s="28"/>
    </row>
    <row r="14365" spans="1:6" x14ac:dyDescent="0.25">
      <c r="A14365" s="23"/>
      <c r="B14365" s="24"/>
      <c r="C14365" s="25"/>
      <c r="D14365" s="26"/>
      <c r="E14365" s="27"/>
      <c r="F14365" s="28"/>
    </row>
    <row r="14366" spans="1:6" x14ac:dyDescent="0.25">
      <c r="A14366" s="23"/>
      <c r="B14366" s="24"/>
      <c r="C14366" s="25"/>
      <c r="D14366" s="26"/>
      <c r="E14366" s="27"/>
      <c r="F14366" s="28"/>
    </row>
    <row r="14367" spans="1:6" x14ac:dyDescent="0.25">
      <c r="A14367" s="23"/>
      <c r="B14367" s="24"/>
      <c r="C14367" s="25"/>
      <c r="D14367" s="26"/>
      <c r="E14367" s="27"/>
      <c r="F14367" s="28"/>
    </row>
    <row r="14368" spans="1:6" x14ac:dyDescent="0.25">
      <c r="A14368" s="23"/>
      <c r="B14368" s="24"/>
      <c r="C14368" s="25"/>
      <c r="D14368" s="26"/>
      <c r="E14368" s="27"/>
      <c r="F14368" s="28"/>
    </row>
    <row r="14369" spans="1:6" x14ac:dyDescent="0.25">
      <c r="A14369" s="23"/>
      <c r="B14369" s="24"/>
      <c r="C14369" s="25"/>
      <c r="D14369" s="26"/>
      <c r="E14369" s="27"/>
      <c r="F14369" s="28"/>
    </row>
    <row r="14370" spans="1:6" x14ac:dyDescent="0.25">
      <c r="A14370" s="23"/>
      <c r="B14370" s="24"/>
      <c r="C14370" s="25"/>
      <c r="D14370" s="26"/>
      <c r="E14370" s="27"/>
      <c r="F14370" s="28"/>
    </row>
    <row r="14371" spans="1:6" x14ac:dyDescent="0.25">
      <c r="A14371" s="23"/>
      <c r="B14371" s="24"/>
      <c r="C14371" s="25"/>
      <c r="D14371" s="26"/>
      <c r="E14371" s="27"/>
      <c r="F14371" s="28"/>
    </row>
    <row r="14372" spans="1:6" x14ac:dyDescent="0.25">
      <c r="A14372" s="23"/>
      <c r="B14372" s="24"/>
      <c r="C14372" s="25"/>
      <c r="D14372" s="26"/>
      <c r="E14372" s="27"/>
      <c r="F14372" s="28"/>
    </row>
    <row r="14373" spans="1:6" x14ac:dyDescent="0.25">
      <c r="A14373" s="23"/>
      <c r="B14373" s="24"/>
      <c r="C14373" s="25"/>
      <c r="D14373" s="26"/>
      <c r="E14373" s="27"/>
      <c r="F14373" s="28"/>
    </row>
    <row r="14374" spans="1:6" x14ac:dyDescent="0.25">
      <c r="A14374" s="23"/>
      <c r="B14374" s="24"/>
      <c r="C14374" s="25"/>
      <c r="D14374" s="26"/>
      <c r="E14374" s="27"/>
      <c r="F14374" s="28"/>
    </row>
    <row r="14375" spans="1:6" x14ac:dyDescent="0.25">
      <c r="A14375" s="23"/>
      <c r="B14375" s="24"/>
      <c r="C14375" s="25"/>
      <c r="D14375" s="26"/>
      <c r="E14375" s="27"/>
      <c r="F14375" s="28"/>
    </row>
    <row r="14376" spans="1:6" x14ac:dyDescent="0.25">
      <c r="A14376" s="23"/>
      <c r="B14376" s="24"/>
      <c r="C14376" s="25"/>
      <c r="D14376" s="26"/>
      <c r="E14376" s="27"/>
      <c r="F14376" s="28"/>
    </row>
    <row r="14377" spans="1:6" x14ac:dyDescent="0.25">
      <c r="A14377" s="23"/>
      <c r="B14377" s="24"/>
      <c r="C14377" s="25"/>
      <c r="D14377" s="26"/>
      <c r="E14377" s="27"/>
      <c r="F14377" s="28"/>
    </row>
    <row r="14378" spans="1:6" x14ac:dyDescent="0.25">
      <c r="A14378" s="23"/>
      <c r="B14378" s="24"/>
      <c r="C14378" s="25"/>
      <c r="D14378" s="26"/>
      <c r="E14378" s="27"/>
      <c r="F14378" s="28"/>
    </row>
    <row r="14379" spans="1:6" x14ac:dyDescent="0.25">
      <c r="A14379" s="23"/>
      <c r="B14379" s="24"/>
      <c r="C14379" s="25"/>
      <c r="D14379" s="26"/>
      <c r="E14379" s="27"/>
      <c r="F14379" s="28"/>
    </row>
    <row r="14380" spans="1:6" x14ac:dyDescent="0.25">
      <c r="A14380" s="23"/>
      <c r="B14380" s="24"/>
      <c r="C14380" s="25"/>
      <c r="D14380" s="26"/>
      <c r="E14380" s="27"/>
      <c r="F14380" s="28"/>
    </row>
    <row r="14381" spans="1:6" x14ac:dyDescent="0.25">
      <c r="A14381" s="23"/>
      <c r="B14381" s="24"/>
      <c r="C14381" s="25"/>
      <c r="D14381" s="26"/>
      <c r="E14381" s="27"/>
      <c r="F14381" s="28"/>
    </row>
    <row r="14382" spans="1:6" x14ac:dyDescent="0.25">
      <c r="A14382" s="23"/>
      <c r="B14382" s="24"/>
      <c r="C14382" s="25"/>
      <c r="D14382" s="26"/>
      <c r="E14382" s="27"/>
      <c r="F14382" s="28"/>
    </row>
    <row r="14383" spans="1:6" x14ac:dyDescent="0.25">
      <c r="A14383" s="23"/>
      <c r="B14383" s="24"/>
      <c r="C14383" s="25"/>
      <c r="D14383" s="26"/>
      <c r="E14383" s="27"/>
      <c r="F14383" s="28"/>
    </row>
    <row r="14384" spans="1:6" x14ac:dyDescent="0.25">
      <c r="A14384" s="23"/>
      <c r="B14384" s="24"/>
      <c r="C14384" s="25"/>
      <c r="D14384" s="26"/>
      <c r="E14384" s="27"/>
      <c r="F14384" s="28"/>
    </row>
    <row r="14385" spans="1:6" x14ac:dyDescent="0.25">
      <c r="A14385" s="23"/>
      <c r="B14385" s="24"/>
      <c r="C14385" s="25"/>
      <c r="D14385" s="26"/>
      <c r="E14385" s="27"/>
      <c r="F14385" s="28"/>
    </row>
    <row r="14386" spans="1:6" x14ac:dyDescent="0.25">
      <c r="A14386" s="23"/>
      <c r="B14386" s="24"/>
      <c r="C14386" s="25"/>
      <c r="D14386" s="26"/>
      <c r="E14386" s="27"/>
      <c r="F14386" s="28"/>
    </row>
    <row r="14387" spans="1:6" x14ac:dyDescent="0.25">
      <c r="A14387" s="23"/>
      <c r="B14387" s="24"/>
      <c r="C14387" s="25"/>
      <c r="D14387" s="26"/>
      <c r="E14387" s="27"/>
      <c r="F14387" s="28"/>
    </row>
    <row r="14388" spans="1:6" x14ac:dyDescent="0.25">
      <c r="A14388" s="23"/>
      <c r="B14388" s="24"/>
      <c r="C14388" s="25"/>
      <c r="D14388" s="26"/>
      <c r="E14388" s="27"/>
      <c r="F14388" s="28"/>
    </row>
    <row r="14389" spans="1:6" x14ac:dyDescent="0.25">
      <c r="A14389" s="23"/>
      <c r="B14389" s="24"/>
      <c r="C14389" s="25"/>
      <c r="D14389" s="26"/>
      <c r="E14389" s="27"/>
      <c r="F14389" s="28"/>
    </row>
    <row r="14390" spans="1:6" x14ac:dyDescent="0.25">
      <c r="A14390" s="23"/>
      <c r="B14390" s="24"/>
      <c r="C14390" s="25"/>
      <c r="D14390" s="26"/>
      <c r="E14390" s="27"/>
      <c r="F14390" s="28"/>
    </row>
    <row r="14391" spans="1:6" x14ac:dyDescent="0.25">
      <c r="A14391" s="23"/>
      <c r="B14391" s="24"/>
      <c r="C14391" s="25"/>
      <c r="D14391" s="26"/>
      <c r="E14391" s="27"/>
      <c r="F14391" s="28"/>
    </row>
    <row r="14392" spans="1:6" x14ac:dyDescent="0.25">
      <c r="A14392" s="23"/>
      <c r="B14392" s="24"/>
      <c r="C14392" s="25"/>
      <c r="D14392" s="26"/>
      <c r="E14392" s="27"/>
      <c r="F14392" s="28"/>
    </row>
    <row r="14393" spans="1:6" x14ac:dyDescent="0.25">
      <c r="A14393" s="23"/>
      <c r="B14393" s="24"/>
      <c r="C14393" s="25"/>
      <c r="D14393" s="26"/>
      <c r="E14393" s="27"/>
      <c r="F14393" s="28"/>
    </row>
    <row r="14394" spans="1:6" x14ac:dyDescent="0.25">
      <c r="A14394" s="23"/>
      <c r="B14394" s="24"/>
      <c r="C14394" s="25"/>
      <c r="D14394" s="26"/>
      <c r="E14394" s="27"/>
      <c r="F14394" s="28"/>
    </row>
    <row r="14395" spans="1:6" x14ac:dyDescent="0.25">
      <c r="A14395" s="23"/>
      <c r="B14395" s="24"/>
      <c r="C14395" s="25"/>
      <c r="D14395" s="26"/>
      <c r="E14395" s="27"/>
      <c r="F14395" s="28"/>
    </row>
    <row r="14396" spans="1:6" x14ac:dyDescent="0.25">
      <c r="A14396" s="23"/>
      <c r="B14396" s="24"/>
      <c r="C14396" s="25"/>
      <c r="D14396" s="26"/>
      <c r="E14396" s="27"/>
      <c r="F14396" s="28"/>
    </row>
    <row r="14397" spans="1:6" x14ac:dyDescent="0.25">
      <c r="A14397" s="23"/>
      <c r="B14397" s="24"/>
      <c r="C14397" s="25"/>
      <c r="D14397" s="26"/>
      <c r="E14397" s="27"/>
      <c r="F14397" s="28"/>
    </row>
    <row r="14398" spans="1:6" x14ac:dyDescent="0.25">
      <c r="A14398" s="23"/>
      <c r="B14398" s="24"/>
      <c r="C14398" s="25"/>
      <c r="D14398" s="26"/>
      <c r="E14398" s="27"/>
      <c r="F14398" s="28"/>
    </row>
    <row r="14399" spans="1:6" x14ac:dyDescent="0.25">
      <c r="A14399" s="23"/>
      <c r="B14399" s="24"/>
      <c r="C14399" s="25"/>
      <c r="D14399" s="26"/>
      <c r="E14399" s="27"/>
      <c r="F14399" s="28"/>
    </row>
    <row r="14400" spans="1:6" x14ac:dyDescent="0.25">
      <c r="A14400" s="23"/>
      <c r="B14400" s="24"/>
      <c r="C14400" s="25"/>
      <c r="D14400" s="26"/>
      <c r="E14400" s="27"/>
      <c r="F14400" s="28"/>
    </row>
    <row r="14401" spans="1:6" x14ac:dyDescent="0.25">
      <c r="A14401" s="23"/>
      <c r="B14401" s="24"/>
      <c r="C14401" s="25"/>
      <c r="D14401" s="26"/>
      <c r="E14401" s="27"/>
      <c r="F14401" s="28"/>
    </row>
    <row r="14402" spans="1:6" x14ac:dyDescent="0.25">
      <c r="A14402" s="23"/>
      <c r="B14402" s="24"/>
      <c r="C14402" s="25"/>
      <c r="D14402" s="26"/>
      <c r="E14402" s="27"/>
      <c r="F14402" s="28"/>
    </row>
    <row r="14403" spans="1:6" x14ac:dyDescent="0.25">
      <c r="A14403" s="23"/>
      <c r="B14403" s="24"/>
      <c r="C14403" s="25"/>
      <c r="D14403" s="26"/>
      <c r="E14403" s="27"/>
      <c r="F14403" s="28"/>
    </row>
    <row r="14404" spans="1:6" x14ac:dyDescent="0.25">
      <c r="A14404" s="23"/>
      <c r="B14404" s="24"/>
      <c r="C14404" s="25"/>
      <c r="D14404" s="26"/>
      <c r="E14404" s="27"/>
      <c r="F14404" s="28"/>
    </row>
    <row r="14405" spans="1:6" x14ac:dyDescent="0.25">
      <c r="A14405" s="23"/>
      <c r="B14405" s="24"/>
      <c r="C14405" s="25"/>
      <c r="D14405" s="26"/>
      <c r="E14405" s="27"/>
      <c r="F14405" s="28"/>
    </row>
    <row r="14406" spans="1:6" x14ac:dyDescent="0.25">
      <c r="A14406" s="23"/>
      <c r="B14406" s="24"/>
      <c r="C14406" s="25"/>
      <c r="D14406" s="26"/>
      <c r="E14406" s="27"/>
      <c r="F14406" s="28"/>
    </row>
    <row r="14407" spans="1:6" x14ac:dyDescent="0.25">
      <c r="A14407" s="23"/>
      <c r="B14407" s="24"/>
      <c r="C14407" s="25"/>
      <c r="D14407" s="26"/>
      <c r="E14407" s="27"/>
      <c r="F14407" s="28"/>
    </row>
    <row r="14408" spans="1:6" x14ac:dyDescent="0.25">
      <c r="A14408" s="23"/>
      <c r="B14408" s="24"/>
      <c r="C14408" s="25"/>
      <c r="D14408" s="26"/>
      <c r="E14408" s="27"/>
      <c r="F14408" s="28"/>
    </row>
    <row r="14409" spans="1:6" x14ac:dyDescent="0.25">
      <c r="A14409" s="23"/>
      <c r="B14409" s="24"/>
      <c r="C14409" s="25"/>
      <c r="D14409" s="26"/>
      <c r="E14409" s="27"/>
      <c r="F14409" s="28"/>
    </row>
    <row r="14410" spans="1:6" x14ac:dyDescent="0.25">
      <c r="A14410" s="23"/>
      <c r="B14410" s="24"/>
      <c r="C14410" s="25"/>
      <c r="D14410" s="26"/>
      <c r="E14410" s="27"/>
      <c r="F14410" s="28"/>
    </row>
    <row r="14411" spans="1:6" x14ac:dyDescent="0.25">
      <c r="A14411" s="23"/>
      <c r="B14411" s="24"/>
      <c r="C14411" s="25"/>
      <c r="D14411" s="26"/>
      <c r="E14411" s="27"/>
      <c r="F14411" s="28"/>
    </row>
    <row r="14412" spans="1:6" x14ac:dyDescent="0.25">
      <c r="A14412" s="23"/>
      <c r="B14412" s="24"/>
      <c r="C14412" s="25"/>
      <c r="D14412" s="26"/>
      <c r="E14412" s="27"/>
      <c r="F14412" s="28"/>
    </row>
    <row r="14413" spans="1:6" x14ac:dyDescent="0.25">
      <c r="A14413" s="23"/>
      <c r="B14413" s="24"/>
      <c r="C14413" s="25"/>
      <c r="D14413" s="26"/>
      <c r="E14413" s="27"/>
      <c r="F14413" s="28"/>
    </row>
    <row r="14414" spans="1:6" x14ac:dyDescent="0.25">
      <c r="A14414" s="23"/>
      <c r="B14414" s="24"/>
      <c r="C14414" s="25"/>
      <c r="D14414" s="26"/>
      <c r="E14414" s="27"/>
      <c r="F14414" s="28"/>
    </row>
    <row r="14415" spans="1:6" x14ac:dyDescent="0.25">
      <c r="A14415" s="23"/>
      <c r="B14415" s="24"/>
      <c r="C14415" s="25"/>
      <c r="D14415" s="26"/>
      <c r="E14415" s="27"/>
      <c r="F14415" s="28"/>
    </row>
    <row r="14416" spans="1:6" x14ac:dyDescent="0.25">
      <c r="A14416" s="23"/>
      <c r="B14416" s="24"/>
      <c r="C14416" s="25"/>
      <c r="D14416" s="26"/>
      <c r="E14416" s="27"/>
      <c r="F14416" s="28"/>
    </row>
    <row r="14417" spans="1:6" x14ac:dyDescent="0.25">
      <c r="A14417" s="23"/>
      <c r="B14417" s="24"/>
      <c r="C14417" s="25"/>
      <c r="D14417" s="26"/>
      <c r="E14417" s="27"/>
      <c r="F14417" s="28"/>
    </row>
    <row r="14418" spans="1:6" x14ac:dyDescent="0.25">
      <c r="A14418" s="23"/>
      <c r="B14418" s="24"/>
      <c r="C14418" s="25"/>
      <c r="D14418" s="26"/>
      <c r="E14418" s="27"/>
      <c r="F14418" s="28"/>
    </row>
    <row r="14419" spans="1:6" x14ac:dyDescent="0.25">
      <c r="A14419" s="23"/>
      <c r="B14419" s="24"/>
      <c r="C14419" s="25"/>
      <c r="D14419" s="26"/>
      <c r="E14419" s="27"/>
      <c r="F14419" s="28"/>
    </row>
    <row r="14420" spans="1:6" x14ac:dyDescent="0.25">
      <c r="A14420" s="23"/>
      <c r="B14420" s="24"/>
      <c r="C14420" s="25"/>
      <c r="D14420" s="26"/>
      <c r="E14420" s="27"/>
      <c r="F14420" s="28"/>
    </row>
    <row r="14421" spans="1:6" x14ac:dyDescent="0.25">
      <c r="A14421" s="23"/>
      <c r="B14421" s="24"/>
      <c r="C14421" s="25"/>
      <c r="D14421" s="26"/>
      <c r="E14421" s="27"/>
      <c r="F14421" s="28"/>
    </row>
    <row r="14422" spans="1:6" x14ac:dyDescent="0.25">
      <c r="A14422" s="23"/>
      <c r="B14422" s="24"/>
      <c r="C14422" s="25"/>
      <c r="D14422" s="26"/>
      <c r="E14422" s="27"/>
      <c r="F14422" s="28"/>
    </row>
    <row r="14423" spans="1:6" x14ac:dyDescent="0.25">
      <c r="A14423" s="23"/>
      <c r="B14423" s="24"/>
      <c r="C14423" s="25"/>
      <c r="D14423" s="26"/>
      <c r="E14423" s="27"/>
      <c r="F14423" s="28"/>
    </row>
    <row r="14424" spans="1:6" x14ac:dyDescent="0.25">
      <c r="A14424" s="23"/>
      <c r="B14424" s="24"/>
      <c r="C14424" s="25"/>
      <c r="D14424" s="26"/>
      <c r="E14424" s="27"/>
      <c r="F14424" s="28"/>
    </row>
    <row r="14425" spans="1:6" x14ac:dyDescent="0.25">
      <c r="A14425" s="23"/>
      <c r="B14425" s="24"/>
      <c r="C14425" s="25"/>
      <c r="D14425" s="26"/>
      <c r="E14425" s="27"/>
      <c r="F14425" s="28"/>
    </row>
    <row r="14426" spans="1:6" x14ac:dyDescent="0.25">
      <c r="A14426" s="23"/>
      <c r="B14426" s="24"/>
      <c r="C14426" s="25"/>
      <c r="D14426" s="26"/>
      <c r="E14426" s="27"/>
      <c r="F14426" s="28"/>
    </row>
    <row r="14427" spans="1:6" x14ac:dyDescent="0.25">
      <c r="A14427" s="23"/>
      <c r="B14427" s="24"/>
      <c r="C14427" s="25"/>
      <c r="D14427" s="26"/>
      <c r="E14427" s="27"/>
      <c r="F14427" s="28"/>
    </row>
    <row r="14428" spans="1:6" x14ac:dyDescent="0.25">
      <c r="A14428" s="23"/>
      <c r="B14428" s="24"/>
      <c r="C14428" s="25"/>
      <c r="D14428" s="26"/>
      <c r="E14428" s="27"/>
      <c r="F14428" s="28"/>
    </row>
    <row r="14429" spans="1:6" x14ac:dyDescent="0.25">
      <c r="A14429" s="23"/>
      <c r="B14429" s="24"/>
      <c r="C14429" s="25"/>
      <c r="D14429" s="26"/>
      <c r="E14429" s="27"/>
      <c r="F14429" s="28"/>
    </row>
    <row r="14430" spans="1:6" x14ac:dyDescent="0.25">
      <c r="A14430" s="23"/>
      <c r="B14430" s="24"/>
      <c r="C14430" s="25"/>
      <c r="D14430" s="26"/>
      <c r="E14430" s="27"/>
      <c r="F14430" s="28"/>
    </row>
    <row r="14431" spans="1:6" x14ac:dyDescent="0.25">
      <c r="A14431" s="23"/>
      <c r="B14431" s="24"/>
      <c r="C14431" s="25"/>
      <c r="D14431" s="26"/>
      <c r="E14431" s="27"/>
      <c r="F14431" s="28"/>
    </row>
    <row r="14432" spans="1:6" x14ac:dyDescent="0.25">
      <c r="A14432" s="23"/>
      <c r="B14432" s="24"/>
      <c r="C14432" s="25"/>
      <c r="D14432" s="26"/>
      <c r="E14432" s="27"/>
      <c r="F14432" s="28"/>
    </row>
    <row r="14433" spans="1:6" x14ac:dyDescent="0.25">
      <c r="A14433" s="23"/>
      <c r="B14433" s="24"/>
      <c r="C14433" s="25"/>
      <c r="D14433" s="26"/>
      <c r="E14433" s="27"/>
      <c r="F14433" s="28"/>
    </row>
    <row r="14434" spans="1:6" x14ac:dyDescent="0.25">
      <c r="A14434" s="23"/>
      <c r="B14434" s="24"/>
      <c r="C14434" s="25"/>
      <c r="D14434" s="26"/>
      <c r="E14434" s="27"/>
      <c r="F14434" s="28"/>
    </row>
    <row r="14435" spans="1:6" x14ac:dyDescent="0.25">
      <c r="A14435" s="23"/>
      <c r="B14435" s="24"/>
      <c r="C14435" s="25"/>
      <c r="D14435" s="26"/>
      <c r="E14435" s="27"/>
      <c r="F14435" s="28"/>
    </row>
    <row r="14436" spans="1:6" x14ac:dyDescent="0.25">
      <c r="A14436" s="23"/>
      <c r="B14436" s="24"/>
      <c r="C14436" s="25"/>
      <c r="D14436" s="26"/>
      <c r="E14436" s="27"/>
      <c r="F14436" s="28"/>
    </row>
    <row r="14437" spans="1:6" x14ac:dyDescent="0.25">
      <c r="A14437" s="23"/>
      <c r="B14437" s="24"/>
      <c r="C14437" s="25"/>
      <c r="D14437" s="26"/>
      <c r="E14437" s="27"/>
      <c r="F14437" s="28"/>
    </row>
    <row r="14438" spans="1:6" x14ac:dyDescent="0.25">
      <c r="A14438" s="23"/>
      <c r="B14438" s="24"/>
      <c r="C14438" s="25"/>
      <c r="D14438" s="26"/>
      <c r="E14438" s="27"/>
      <c r="F14438" s="28"/>
    </row>
    <row r="14439" spans="1:6" x14ac:dyDescent="0.25">
      <c r="A14439" s="23"/>
      <c r="B14439" s="24"/>
      <c r="C14439" s="25"/>
      <c r="D14439" s="26"/>
      <c r="E14439" s="27"/>
      <c r="F14439" s="28"/>
    </row>
    <row r="14440" spans="1:6" x14ac:dyDescent="0.25">
      <c r="A14440" s="23"/>
      <c r="B14440" s="24"/>
      <c r="C14440" s="25"/>
      <c r="D14440" s="26"/>
      <c r="E14440" s="27"/>
      <c r="F14440" s="28"/>
    </row>
    <row r="14441" spans="1:6" x14ac:dyDescent="0.25">
      <c r="A14441" s="23"/>
      <c r="B14441" s="24"/>
      <c r="C14441" s="25"/>
      <c r="D14441" s="26"/>
      <c r="E14441" s="27"/>
      <c r="F14441" s="28"/>
    </row>
    <row r="14442" spans="1:6" x14ac:dyDescent="0.25">
      <c r="A14442" s="23"/>
      <c r="B14442" s="24"/>
      <c r="C14442" s="25"/>
      <c r="D14442" s="26"/>
      <c r="E14442" s="27"/>
      <c r="F14442" s="28"/>
    </row>
    <row r="14443" spans="1:6" x14ac:dyDescent="0.25">
      <c r="A14443" s="23"/>
      <c r="B14443" s="24"/>
      <c r="C14443" s="25"/>
      <c r="D14443" s="26"/>
      <c r="E14443" s="27"/>
      <c r="F14443" s="28"/>
    </row>
    <row r="14444" spans="1:6" x14ac:dyDescent="0.25">
      <c r="A14444" s="23"/>
      <c r="B14444" s="24"/>
      <c r="C14444" s="25"/>
      <c r="D14444" s="26"/>
      <c r="E14444" s="27"/>
      <c r="F14444" s="28"/>
    </row>
    <row r="14445" spans="1:6" x14ac:dyDescent="0.25">
      <c r="A14445" s="23"/>
      <c r="B14445" s="24"/>
      <c r="C14445" s="25"/>
      <c r="D14445" s="26"/>
      <c r="E14445" s="27"/>
      <c r="F14445" s="28"/>
    </row>
    <row r="14446" spans="1:6" x14ac:dyDescent="0.25">
      <c r="A14446" s="23"/>
      <c r="B14446" s="24"/>
      <c r="C14446" s="25"/>
      <c r="D14446" s="26"/>
      <c r="E14446" s="27"/>
      <c r="F14446" s="28"/>
    </row>
    <row r="14447" spans="1:6" x14ac:dyDescent="0.25">
      <c r="A14447" s="23"/>
      <c r="B14447" s="24"/>
      <c r="C14447" s="25"/>
      <c r="D14447" s="26"/>
      <c r="E14447" s="27"/>
      <c r="F14447" s="28"/>
    </row>
    <row r="14448" spans="1:6" x14ac:dyDescent="0.25">
      <c r="A14448" s="23"/>
      <c r="B14448" s="24"/>
      <c r="C14448" s="25"/>
      <c r="D14448" s="26"/>
      <c r="E14448" s="27"/>
      <c r="F14448" s="28"/>
    </row>
    <row r="14449" spans="1:6" x14ac:dyDescent="0.25">
      <c r="A14449" s="23"/>
      <c r="B14449" s="24"/>
      <c r="C14449" s="25"/>
      <c r="D14449" s="26"/>
      <c r="E14449" s="27"/>
      <c r="F14449" s="28"/>
    </row>
    <row r="14450" spans="1:6" x14ac:dyDescent="0.25">
      <c r="A14450" s="23"/>
      <c r="B14450" s="24"/>
      <c r="C14450" s="25"/>
      <c r="D14450" s="26"/>
      <c r="E14450" s="27"/>
      <c r="F14450" s="28"/>
    </row>
    <row r="14451" spans="1:6" x14ac:dyDescent="0.25">
      <c r="A14451" s="23"/>
      <c r="B14451" s="24"/>
      <c r="C14451" s="25"/>
      <c r="D14451" s="26"/>
      <c r="E14451" s="27"/>
      <c r="F14451" s="28"/>
    </row>
    <row r="14452" spans="1:6" x14ac:dyDescent="0.25">
      <c r="A14452" s="23"/>
      <c r="B14452" s="24"/>
      <c r="C14452" s="25"/>
      <c r="D14452" s="26"/>
      <c r="E14452" s="27"/>
      <c r="F14452" s="28"/>
    </row>
    <row r="14453" spans="1:6" x14ac:dyDescent="0.25">
      <c r="A14453" s="23"/>
      <c r="B14453" s="24"/>
      <c r="C14453" s="25"/>
      <c r="D14453" s="26"/>
      <c r="E14453" s="27"/>
      <c r="F14453" s="28"/>
    </row>
    <row r="14454" spans="1:6" x14ac:dyDescent="0.25">
      <c r="A14454" s="23"/>
      <c r="B14454" s="24"/>
      <c r="C14454" s="25"/>
      <c r="D14454" s="26"/>
      <c r="E14454" s="27"/>
      <c r="F14454" s="28"/>
    </row>
    <row r="14455" spans="1:6" x14ac:dyDescent="0.25">
      <c r="A14455" s="23"/>
      <c r="B14455" s="24"/>
      <c r="C14455" s="25"/>
      <c r="D14455" s="26"/>
      <c r="E14455" s="27"/>
      <c r="F14455" s="28"/>
    </row>
    <row r="14456" spans="1:6" x14ac:dyDescent="0.25">
      <c r="A14456" s="23"/>
      <c r="B14456" s="24"/>
      <c r="C14456" s="25"/>
      <c r="D14456" s="26"/>
      <c r="E14456" s="27"/>
      <c r="F14456" s="28"/>
    </row>
    <row r="14457" spans="1:6" x14ac:dyDescent="0.25">
      <c r="A14457" s="23"/>
      <c r="B14457" s="24"/>
      <c r="C14457" s="25"/>
      <c r="D14457" s="26"/>
      <c r="E14457" s="27"/>
      <c r="F14457" s="28"/>
    </row>
    <row r="14458" spans="1:6" x14ac:dyDescent="0.25">
      <c r="A14458" s="23"/>
      <c r="B14458" s="24"/>
      <c r="C14458" s="25"/>
      <c r="D14458" s="26"/>
      <c r="E14458" s="27"/>
      <c r="F14458" s="28"/>
    </row>
    <row r="14459" spans="1:6" x14ac:dyDescent="0.25">
      <c r="A14459" s="23"/>
      <c r="B14459" s="24"/>
      <c r="C14459" s="25"/>
      <c r="D14459" s="26"/>
      <c r="E14459" s="27"/>
      <c r="F14459" s="28"/>
    </row>
    <row r="14460" spans="1:6" x14ac:dyDescent="0.25">
      <c r="A14460" s="23"/>
      <c r="B14460" s="24"/>
      <c r="C14460" s="25"/>
      <c r="D14460" s="26"/>
      <c r="E14460" s="27"/>
      <c r="F14460" s="28"/>
    </row>
    <row r="14461" spans="1:6" x14ac:dyDescent="0.25">
      <c r="A14461" s="23"/>
      <c r="B14461" s="24"/>
      <c r="C14461" s="25"/>
      <c r="D14461" s="26"/>
      <c r="E14461" s="27"/>
      <c r="F14461" s="28"/>
    </row>
    <row r="14462" spans="1:6" x14ac:dyDescent="0.25">
      <c r="A14462" s="23"/>
      <c r="B14462" s="24"/>
      <c r="C14462" s="25"/>
      <c r="D14462" s="26"/>
      <c r="E14462" s="27"/>
      <c r="F14462" s="28"/>
    </row>
    <row r="14463" spans="1:6" x14ac:dyDescent="0.25">
      <c r="A14463" s="23"/>
      <c r="B14463" s="24"/>
      <c r="C14463" s="25"/>
      <c r="D14463" s="26"/>
      <c r="E14463" s="27"/>
      <c r="F14463" s="28"/>
    </row>
    <row r="14464" spans="1:6" x14ac:dyDescent="0.25">
      <c r="A14464" s="23"/>
      <c r="B14464" s="24"/>
      <c r="C14464" s="25"/>
      <c r="D14464" s="26"/>
      <c r="E14464" s="27"/>
      <c r="F14464" s="28"/>
    </row>
    <row r="14465" spans="1:6" x14ac:dyDescent="0.25">
      <c r="A14465" s="23"/>
      <c r="B14465" s="24"/>
      <c r="C14465" s="25"/>
      <c r="D14465" s="26"/>
      <c r="E14465" s="27"/>
      <c r="F14465" s="28"/>
    </row>
    <row r="14466" spans="1:6" x14ac:dyDescent="0.25">
      <c r="A14466" s="23"/>
      <c r="B14466" s="24"/>
      <c r="C14466" s="25"/>
      <c r="D14466" s="26"/>
      <c r="E14466" s="27"/>
      <c r="F14466" s="28"/>
    </row>
    <row r="14467" spans="1:6" x14ac:dyDescent="0.25">
      <c r="A14467" s="23"/>
      <c r="B14467" s="24"/>
      <c r="C14467" s="25"/>
      <c r="D14467" s="26"/>
      <c r="E14467" s="27"/>
      <c r="F14467" s="28"/>
    </row>
    <row r="14468" spans="1:6" x14ac:dyDescent="0.25">
      <c r="A14468" s="23"/>
      <c r="B14468" s="24"/>
      <c r="C14468" s="25"/>
      <c r="D14468" s="26"/>
      <c r="E14468" s="27"/>
      <c r="F14468" s="28"/>
    </row>
    <row r="14469" spans="1:6" x14ac:dyDescent="0.25">
      <c r="A14469" s="23"/>
      <c r="B14469" s="24"/>
      <c r="C14469" s="25"/>
      <c r="D14469" s="26"/>
      <c r="E14469" s="27"/>
      <c r="F14469" s="28"/>
    </row>
    <row r="14470" spans="1:6" x14ac:dyDescent="0.25">
      <c r="A14470" s="23"/>
      <c r="B14470" s="24"/>
      <c r="C14470" s="25"/>
      <c r="D14470" s="26"/>
      <c r="E14470" s="27"/>
      <c r="F14470" s="28"/>
    </row>
    <row r="14471" spans="1:6" x14ac:dyDescent="0.25">
      <c r="A14471" s="23"/>
      <c r="B14471" s="24"/>
      <c r="C14471" s="25"/>
      <c r="D14471" s="26"/>
      <c r="E14471" s="27"/>
      <c r="F14471" s="28"/>
    </row>
    <row r="14472" spans="1:6" x14ac:dyDescent="0.25">
      <c r="A14472" s="23"/>
      <c r="B14472" s="24"/>
      <c r="C14472" s="25"/>
      <c r="D14472" s="26"/>
      <c r="E14472" s="27"/>
      <c r="F14472" s="28"/>
    </row>
    <row r="14473" spans="1:6" x14ac:dyDescent="0.25">
      <c r="A14473" s="23"/>
      <c r="B14473" s="24"/>
      <c r="C14473" s="25"/>
      <c r="D14473" s="26"/>
      <c r="E14473" s="27"/>
      <c r="F14473" s="28"/>
    </row>
    <row r="14474" spans="1:6" x14ac:dyDescent="0.25">
      <c r="A14474" s="23"/>
      <c r="B14474" s="24"/>
      <c r="C14474" s="25"/>
      <c r="D14474" s="26"/>
      <c r="E14474" s="27"/>
      <c r="F14474" s="28"/>
    </row>
    <row r="14475" spans="1:6" x14ac:dyDescent="0.25">
      <c r="A14475" s="23"/>
      <c r="B14475" s="24"/>
      <c r="C14475" s="25"/>
      <c r="D14475" s="26"/>
      <c r="E14475" s="27"/>
      <c r="F14475" s="28"/>
    </row>
    <row r="14476" spans="1:6" x14ac:dyDescent="0.25">
      <c r="A14476" s="23"/>
      <c r="B14476" s="24"/>
      <c r="C14476" s="25"/>
      <c r="D14476" s="26"/>
      <c r="E14476" s="27"/>
      <c r="F14476" s="28"/>
    </row>
    <row r="14477" spans="1:6" x14ac:dyDescent="0.25">
      <c r="A14477" s="23"/>
      <c r="B14477" s="24"/>
      <c r="C14477" s="25"/>
      <c r="D14477" s="26"/>
      <c r="E14477" s="27"/>
      <c r="F14477" s="28"/>
    </row>
    <row r="14478" spans="1:6" x14ac:dyDescent="0.25">
      <c r="A14478" s="23"/>
      <c r="B14478" s="24"/>
      <c r="C14478" s="25"/>
      <c r="D14478" s="26"/>
      <c r="E14478" s="27"/>
      <c r="F14478" s="28"/>
    </row>
    <row r="14479" spans="1:6" x14ac:dyDescent="0.25">
      <c r="A14479" s="23"/>
      <c r="B14479" s="24"/>
      <c r="C14479" s="25"/>
      <c r="D14479" s="26"/>
      <c r="E14479" s="27"/>
      <c r="F14479" s="28"/>
    </row>
    <row r="14480" spans="1:6" x14ac:dyDescent="0.25">
      <c r="A14480" s="23"/>
      <c r="B14480" s="24"/>
      <c r="C14480" s="25"/>
      <c r="D14480" s="26"/>
      <c r="E14480" s="27"/>
      <c r="F14480" s="28"/>
    </row>
    <row r="14481" spans="1:6" x14ac:dyDescent="0.25">
      <c r="A14481" s="23"/>
      <c r="B14481" s="24"/>
      <c r="C14481" s="25"/>
      <c r="D14481" s="26"/>
      <c r="E14481" s="27"/>
      <c r="F14481" s="28"/>
    </row>
    <row r="14482" spans="1:6" x14ac:dyDescent="0.25">
      <c r="A14482" s="23"/>
      <c r="B14482" s="24"/>
      <c r="C14482" s="25"/>
      <c r="D14482" s="26"/>
      <c r="E14482" s="27"/>
      <c r="F14482" s="28"/>
    </row>
    <row r="14483" spans="1:6" x14ac:dyDescent="0.25">
      <c r="A14483" s="23"/>
      <c r="B14483" s="24"/>
      <c r="C14483" s="25"/>
      <c r="D14483" s="26"/>
      <c r="E14483" s="27"/>
      <c r="F14483" s="28"/>
    </row>
    <row r="14484" spans="1:6" x14ac:dyDescent="0.25">
      <c r="A14484" s="23"/>
      <c r="B14484" s="24"/>
      <c r="C14484" s="25"/>
      <c r="D14484" s="26"/>
      <c r="E14484" s="27"/>
      <c r="F14484" s="28"/>
    </row>
    <row r="14485" spans="1:6" x14ac:dyDescent="0.25">
      <c r="A14485" s="23"/>
      <c r="B14485" s="24"/>
      <c r="C14485" s="25"/>
      <c r="D14485" s="26"/>
      <c r="E14485" s="27"/>
      <c r="F14485" s="28"/>
    </row>
    <row r="14486" spans="1:6" x14ac:dyDescent="0.25">
      <c r="A14486" s="23"/>
      <c r="B14486" s="24"/>
      <c r="C14486" s="25"/>
      <c r="D14486" s="26"/>
      <c r="E14486" s="27"/>
      <c r="F14486" s="28"/>
    </row>
    <row r="14487" spans="1:6" x14ac:dyDescent="0.25">
      <c r="A14487" s="23"/>
      <c r="B14487" s="24"/>
      <c r="C14487" s="25"/>
      <c r="D14487" s="26"/>
      <c r="E14487" s="27"/>
      <c r="F14487" s="28"/>
    </row>
    <row r="14488" spans="1:6" x14ac:dyDescent="0.25">
      <c r="A14488" s="23"/>
      <c r="B14488" s="24"/>
      <c r="C14488" s="25"/>
      <c r="D14488" s="26"/>
      <c r="E14488" s="27"/>
      <c r="F14488" s="28"/>
    </row>
    <row r="14489" spans="1:6" x14ac:dyDescent="0.25">
      <c r="A14489" s="23"/>
      <c r="B14489" s="24"/>
      <c r="C14489" s="25"/>
      <c r="D14489" s="26"/>
      <c r="E14489" s="27"/>
      <c r="F14489" s="28"/>
    </row>
    <row r="14490" spans="1:6" x14ac:dyDescent="0.25">
      <c r="A14490" s="23"/>
      <c r="B14490" s="24"/>
      <c r="C14490" s="25"/>
      <c r="D14490" s="26"/>
      <c r="E14490" s="27"/>
      <c r="F14490" s="28"/>
    </row>
    <row r="14491" spans="1:6" x14ac:dyDescent="0.25">
      <c r="A14491" s="23"/>
      <c r="B14491" s="24"/>
      <c r="C14491" s="25"/>
      <c r="D14491" s="26"/>
      <c r="E14491" s="27"/>
      <c r="F14491" s="28"/>
    </row>
    <row r="14492" spans="1:6" x14ac:dyDescent="0.25">
      <c r="A14492" s="23"/>
      <c r="B14492" s="24"/>
      <c r="C14492" s="25"/>
      <c r="D14492" s="26"/>
      <c r="E14492" s="27"/>
      <c r="F14492" s="28"/>
    </row>
    <row r="14493" spans="1:6" x14ac:dyDescent="0.25">
      <c r="A14493" s="23"/>
      <c r="B14493" s="24"/>
      <c r="C14493" s="25"/>
      <c r="D14493" s="26"/>
      <c r="E14493" s="27"/>
      <c r="F14493" s="28"/>
    </row>
    <row r="14494" spans="1:6" x14ac:dyDescent="0.25">
      <c r="A14494" s="23"/>
      <c r="B14494" s="24"/>
      <c r="C14494" s="25"/>
      <c r="D14494" s="26"/>
      <c r="E14494" s="27"/>
      <c r="F14494" s="28"/>
    </row>
    <row r="14495" spans="1:6" x14ac:dyDescent="0.25">
      <c r="A14495" s="23"/>
      <c r="B14495" s="24"/>
      <c r="C14495" s="25"/>
      <c r="D14495" s="26"/>
      <c r="E14495" s="27"/>
      <c r="F14495" s="28"/>
    </row>
    <row r="14496" spans="1:6" x14ac:dyDescent="0.25">
      <c r="A14496" s="23"/>
      <c r="B14496" s="24"/>
      <c r="C14496" s="25"/>
      <c r="D14496" s="26"/>
      <c r="E14496" s="27"/>
      <c r="F14496" s="28"/>
    </row>
    <row r="14497" spans="1:6" x14ac:dyDescent="0.25">
      <c r="A14497" s="23"/>
      <c r="B14497" s="24"/>
      <c r="C14497" s="25"/>
      <c r="D14497" s="26"/>
      <c r="E14497" s="27"/>
      <c r="F14497" s="28"/>
    </row>
    <row r="14498" spans="1:6" x14ac:dyDescent="0.25">
      <c r="A14498" s="23"/>
      <c r="B14498" s="24"/>
      <c r="C14498" s="25"/>
      <c r="D14498" s="26"/>
      <c r="E14498" s="27"/>
      <c r="F14498" s="28"/>
    </row>
    <row r="14499" spans="1:6" x14ac:dyDescent="0.25">
      <c r="A14499" s="23"/>
      <c r="B14499" s="24"/>
      <c r="C14499" s="25"/>
      <c r="D14499" s="26"/>
      <c r="E14499" s="27"/>
      <c r="F14499" s="28"/>
    </row>
    <row r="14500" spans="1:6" x14ac:dyDescent="0.25">
      <c r="A14500" s="23"/>
      <c r="B14500" s="24"/>
      <c r="C14500" s="25"/>
      <c r="D14500" s="26"/>
      <c r="E14500" s="27"/>
      <c r="F14500" s="28"/>
    </row>
    <row r="14501" spans="1:6" x14ac:dyDescent="0.25">
      <c r="A14501" s="23"/>
      <c r="B14501" s="24"/>
      <c r="C14501" s="25"/>
      <c r="D14501" s="26"/>
      <c r="E14501" s="27"/>
      <c r="F14501" s="28"/>
    </row>
    <row r="14502" spans="1:6" x14ac:dyDescent="0.25">
      <c r="A14502" s="23"/>
      <c r="B14502" s="24"/>
      <c r="C14502" s="25"/>
      <c r="D14502" s="26"/>
      <c r="E14502" s="27"/>
      <c r="F14502" s="28"/>
    </row>
    <row r="14503" spans="1:6" x14ac:dyDescent="0.25">
      <c r="A14503" s="23"/>
      <c r="B14503" s="24"/>
      <c r="C14503" s="25"/>
      <c r="D14503" s="26"/>
      <c r="E14503" s="27"/>
      <c r="F14503" s="28"/>
    </row>
    <row r="14504" spans="1:6" x14ac:dyDescent="0.25">
      <c r="A14504" s="23"/>
      <c r="B14504" s="24"/>
      <c r="C14504" s="25"/>
      <c r="D14504" s="26"/>
      <c r="E14504" s="27"/>
      <c r="F14504" s="28"/>
    </row>
    <row r="14505" spans="1:6" x14ac:dyDescent="0.25">
      <c r="A14505" s="23"/>
      <c r="B14505" s="24"/>
      <c r="C14505" s="25"/>
      <c r="D14505" s="26"/>
      <c r="E14505" s="27"/>
      <c r="F14505" s="28"/>
    </row>
    <row r="14506" spans="1:6" x14ac:dyDescent="0.25">
      <c r="A14506" s="23"/>
      <c r="B14506" s="24"/>
      <c r="C14506" s="25"/>
      <c r="D14506" s="26"/>
      <c r="E14506" s="27"/>
      <c r="F14506" s="28"/>
    </row>
    <row r="14507" spans="1:6" x14ac:dyDescent="0.25">
      <c r="A14507" s="23"/>
      <c r="B14507" s="24"/>
      <c r="C14507" s="25"/>
      <c r="D14507" s="26"/>
      <c r="E14507" s="27"/>
      <c r="F14507" s="28"/>
    </row>
    <row r="14508" spans="1:6" x14ac:dyDescent="0.25">
      <c r="A14508" s="23"/>
      <c r="B14508" s="24"/>
      <c r="C14508" s="25"/>
      <c r="D14508" s="26"/>
      <c r="E14508" s="27"/>
      <c r="F14508" s="28"/>
    </row>
    <row r="14509" spans="1:6" x14ac:dyDescent="0.25">
      <c r="A14509" s="23"/>
      <c r="B14509" s="24"/>
      <c r="C14509" s="25"/>
      <c r="D14509" s="26"/>
      <c r="E14509" s="27"/>
      <c r="F14509" s="28"/>
    </row>
    <row r="14510" spans="1:6" x14ac:dyDescent="0.25">
      <c r="A14510" s="23"/>
      <c r="B14510" s="24"/>
      <c r="C14510" s="25"/>
      <c r="D14510" s="26"/>
      <c r="E14510" s="27"/>
      <c r="F14510" s="28"/>
    </row>
    <row r="14511" spans="1:6" x14ac:dyDescent="0.25">
      <c r="A14511" s="23"/>
      <c r="B14511" s="24"/>
      <c r="C14511" s="25"/>
      <c r="D14511" s="26"/>
      <c r="E14511" s="27"/>
      <c r="F14511" s="28"/>
    </row>
    <row r="14512" spans="1:6" x14ac:dyDescent="0.25">
      <c r="A14512" s="23"/>
      <c r="B14512" s="24"/>
      <c r="C14512" s="25"/>
      <c r="D14512" s="26"/>
      <c r="E14512" s="27"/>
      <c r="F14512" s="28"/>
    </row>
    <row r="14513" spans="1:6" x14ac:dyDescent="0.25">
      <c r="A14513" s="23"/>
      <c r="B14513" s="24"/>
      <c r="C14513" s="25"/>
      <c r="D14513" s="26"/>
      <c r="E14513" s="27"/>
      <c r="F14513" s="28"/>
    </row>
    <row r="14514" spans="1:6" x14ac:dyDescent="0.25">
      <c r="A14514" s="23"/>
      <c r="B14514" s="24"/>
      <c r="C14514" s="25"/>
      <c r="D14514" s="26"/>
      <c r="E14514" s="27"/>
      <c r="F14514" s="28"/>
    </row>
    <row r="14515" spans="1:6" x14ac:dyDescent="0.25">
      <c r="A14515" s="23"/>
      <c r="B14515" s="24"/>
      <c r="C14515" s="25"/>
      <c r="D14515" s="26"/>
      <c r="E14515" s="27"/>
      <c r="F14515" s="28"/>
    </row>
    <row r="14516" spans="1:6" x14ac:dyDescent="0.25">
      <c r="A14516" s="23"/>
      <c r="B14516" s="24"/>
      <c r="C14516" s="25"/>
      <c r="D14516" s="26"/>
      <c r="E14516" s="27"/>
      <c r="F14516" s="28"/>
    </row>
    <row r="14517" spans="1:6" x14ac:dyDescent="0.25">
      <c r="A14517" s="23"/>
      <c r="B14517" s="24"/>
      <c r="C14517" s="25"/>
      <c r="D14517" s="26"/>
      <c r="E14517" s="27"/>
      <c r="F14517" s="28"/>
    </row>
    <row r="14518" spans="1:6" x14ac:dyDescent="0.25">
      <c r="A14518" s="23"/>
      <c r="B14518" s="24"/>
      <c r="C14518" s="25"/>
      <c r="D14518" s="26"/>
      <c r="E14518" s="27"/>
      <c r="F14518" s="28"/>
    </row>
    <row r="14519" spans="1:6" x14ac:dyDescent="0.25">
      <c r="A14519" s="23"/>
      <c r="B14519" s="24"/>
      <c r="C14519" s="25"/>
      <c r="D14519" s="26"/>
      <c r="E14519" s="27"/>
      <c r="F14519" s="28"/>
    </row>
    <row r="14520" spans="1:6" x14ac:dyDescent="0.25">
      <c r="A14520" s="23"/>
      <c r="B14520" s="24"/>
      <c r="C14520" s="25"/>
      <c r="D14520" s="26"/>
      <c r="E14520" s="27"/>
      <c r="F14520" s="28"/>
    </row>
    <row r="14521" spans="1:6" x14ac:dyDescent="0.25">
      <c r="A14521" s="23"/>
      <c r="B14521" s="24"/>
      <c r="C14521" s="25"/>
      <c r="D14521" s="26"/>
      <c r="E14521" s="27"/>
      <c r="F14521" s="28"/>
    </row>
    <row r="14522" spans="1:6" x14ac:dyDescent="0.25">
      <c r="A14522" s="23"/>
      <c r="B14522" s="24"/>
      <c r="C14522" s="25"/>
      <c r="D14522" s="26"/>
      <c r="E14522" s="27"/>
      <c r="F14522" s="28"/>
    </row>
    <row r="14523" spans="1:6" x14ac:dyDescent="0.25">
      <c r="A14523" s="23"/>
      <c r="B14523" s="24"/>
      <c r="C14523" s="25"/>
      <c r="D14523" s="26"/>
      <c r="E14523" s="27"/>
      <c r="F14523" s="28"/>
    </row>
    <row r="14524" spans="1:6" x14ac:dyDescent="0.25">
      <c r="A14524" s="23"/>
      <c r="B14524" s="24"/>
      <c r="C14524" s="25"/>
      <c r="D14524" s="26"/>
      <c r="E14524" s="27"/>
      <c r="F14524" s="28"/>
    </row>
    <row r="14525" spans="1:6" x14ac:dyDescent="0.25">
      <c r="A14525" s="23"/>
      <c r="B14525" s="24"/>
      <c r="C14525" s="25"/>
      <c r="D14525" s="26"/>
      <c r="E14525" s="27"/>
      <c r="F14525" s="28"/>
    </row>
    <row r="14526" spans="1:6" x14ac:dyDescent="0.25">
      <c r="A14526" s="23"/>
      <c r="B14526" s="24"/>
      <c r="C14526" s="25"/>
      <c r="D14526" s="26"/>
      <c r="E14526" s="27"/>
      <c r="F14526" s="28"/>
    </row>
    <row r="14527" spans="1:6" x14ac:dyDescent="0.25">
      <c r="A14527" s="23"/>
      <c r="B14527" s="24"/>
      <c r="C14527" s="25"/>
      <c r="D14527" s="26"/>
      <c r="E14527" s="27"/>
      <c r="F14527" s="28"/>
    </row>
    <row r="14528" spans="1:6" x14ac:dyDescent="0.25">
      <c r="A14528" s="23"/>
      <c r="B14528" s="24"/>
      <c r="C14528" s="25"/>
      <c r="D14528" s="26"/>
      <c r="E14528" s="27"/>
      <c r="F14528" s="28"/>
    </row>
    <row r="14529" spans="1:6" x14ac:dyDescent="0.25">
      <c r="A14529" s="23"/>
      <c r="B14529" s="24"/>
      <c r="C14529" s="25"/>
      <c r="D14529" s="26"/>
      <c r="E14529" s="27"/>
      <c r="F14529" s="28"/>
    </row>
    <row r="14530" spans="1:6" x14ac:dyDescent="0.25">
      <c r="A14530" s="23"/>
      <c r="B14530" s="24"/>
      <c r="C14530" s="25"/>
      <c r="D14530" s="26"/>
      <c r="E14530" s="27"/>
      <c r="F14530" s="28"/>
    </row>
    <row r="14531" spans="1:6" x14ac:dyDescent="0.25">
      <c r="A14531" s="23"/>
      <c r="B14531" s="24"/>
      <c r="C14531" s="25"/>
      <c r="D14531" s="26"/>
      <c r="E14531" s="27"/>
      <c r="F14531" s="28"/>
    </row>
    <row r="14532" spans="1:6" x14ac:dyDescent="0.25">
      <c r="A14532" s="23"/>
      <c r="B14532" s="24"/>
      <c r="C14532" s="25"/>
      <c r="D14532" s="26"/>
      <c r="E14532" s="27"/>
      <c r="F14532" s="28"/>
    </row>
    <row r="14533" spans="1:6" x14ac:dyDescent="0.25">
      <c r="A14533" s="23"/>
      <c r="B14533" s="24"/>
      <c r="C14533" s="25"/>
      <c r="D14533" s="26"/>
      <c r="E14533" s="27"/>
      <c r="F14533" s="28"/>
    </row>
    <row r="14534" spans="1:6" x14ac:dyDescent="0.25">
      <c r="A14534" s="23"/>
      <c r="B14534" s="24"/>
      <c r="C14534" s="25"/>
      <c r="D14534" s="26"/>
      <c r="E14534" s="27"/>
      <c r="F14534" s="28"/>
    </row>
    <row r="14535" spans="1:6" x14ac:dyDescent="0.25">
      <c r="A14535" s="23"/>
      <c r="B14535" s="24"/>
      <c r="C14535" s="25"/>
      <c r="D14535" s="26"/>
      <c r="E14535" s="27"/>
      <c r="F14535" s="28"/>
    </row>
    <row r="14536" spans="1:6" x14ac:dyDescent="0.25">
      <c r="A14536" s="23"/>
      <c r="B14536" s="24"/>
      <c r="C14536" s="25"/>
      <c r="D14536" s="26"/>
      <c r="E14536" s="27"/>
      <c r="F14536" s="28"/>
    </row>
    <row r="14537" spans="1:6" x14ac:dyDescent="0.25">
      <c r="A14537" s="23"/>
      <c r="B14537" s="24"/>
      <c r="C14537" s="25"/>
      <c r="D14537" s="26"/>
      <c r="E14537" s="27"/>
      <c r="F14537" s="28"/>
    </row>
    <row r="14538" spans="1:6" x14ac:dyDescent="0.25">
      <c r="A14538" s="23"/>
      <c r="B14538" s="24"/>
      <c r="C14538" s="25"/>
      <c r="D14538" s="26"/>
      <c r="E14538" s="27"/>
      <c r="F14538" s="28"/>
    </row>
    <row r="14539" spans="1:6" x14ac:dyDescent="0.25">
      <c r="A14539" s="23"/>
      <c r="B14539" s="24"/>
      <c r="C14539" s="25"/>
      <c r="D14539" s="26"/>
      <c r="E14539" s="27"/>
      <c r="F14539" s="28"/>
    </row>
    <row r="14540" spans="1:6" x14ac:dyDescent="0.25">
      <c r="A14540" s="23"/>
      <c r="B14540" s="24"/>
      <c r="C14540" s="25"/>
      <c r="D14540" s="26"/>
      <c r="E14540" s="27"/>
      <c r="F14540" s="28"/>
    </row>
    <row r="14541" spans="1:6" x14ac:dyDescent="0.25">
      <c r="A14541" s="23"/>
      <c r="B14541" s="24"/>
      <c r="C14541" s="25"/>
      <c r="D14541" s="26"/>
      <c r="E14541" s="27"/>
      <c r="F14541" s="28"/>
    </row>
    <row r="14542" spans="1:6" x14ac:dyDescent="0.25">
      <c r="A14542" s="23"/>
      <c r="B14542" s="24"/>
      <c r="C14542" s="25"/>
      <c r="D14542" s="26"/>
      <c r="E14542" s="27"/>
      <c r="F14542" s="28"/>
    </row>
    <row r="14543" spans="1:6" x14ac:dyDescent="0.25">
      <c r="A14543" s="23"/>
      <c r="B14543" s="24"/>
      <c r="C14543" s="25"/>
      <c r="D14543" s="26"/>
      <c r="E14543" s="27"/>
      <c r="F14543" s="28"/>
    </row>
    <row r="14544" spans="1:6" x14ac:dyDescent="0.25">
      <c r="A14544" s="23"/>
      <c r="B14544" s="24"/>
      <c r="C14544" s="25"/>
      <c r="D14544" s="26"/>
      <c r="E14544" s="27"/>
      <c r="F14544" s="28"/>
    </row>
    <row r="14545" spans="1:6" x14ac:dyDescent="0.25">
      <c r="A14545" s="23"/>
      <c r="B14545" s="24"/>
      <c r="C14545" s="25"/>
      <c r="D14545" s="26"/>
      <c r="E14545" s="27"/>
      <c r="F14545" s="28"/>
    </row>
    <row r="14546" spans="1:6" x14ac:dyDescent="0.25">
      <c r="A14546" s="23"/>
      <c r="B14546" s="24"/>
      <c r="C14546" s="25"/>
      <c r="D14546" s="26"/>
      <c r="E14546" s="27"/>
      <c r="F14546" s="28"/>
    </row>
    <row r="14547" spans="1:6" x14ac:dyDescent="0.25">
      <c r="A14547" s="23"/>
      <c r="B14547" s="24"/>
      <c r="C14547" s="25"/>
      <c r="D14547" s="26"/>
      <c r="E14547" s="27"/>
      <c r="F14547" s="28"/>
    </row>
    <row r="14548" spans="1:6" x14ac:dyDescent="0.25">
      <c r="A14548" s="23"/>
      <c r="B14548" s="24"/>
      <c r="C14548" s="25"/>
      <c r="D14548" s="26"/>
      <c r="E14548" s="27"/>
      <c r="F14548" s="28"/>
    </row>
    <row r="14549" spans="1:6" x14ac:dyDescent="0.25">
      <c r="A14549" s="23"/>
      <c r="B14549" s="24"/>
      <c r="C14549" s="25"/>
      <c r="D14549" s="26"/>
      <c r="E14549" s="27"/>
      <c r="F14549" s="28"/>
    </row>
    <row r="14550" spans="1:6" x14ac:dyDescent="0.25">
      <c r="A14550" s="23"/>
      <c r="B14550" s="24"/>
      <c r="C14550" s="25"/>
      <c r="D14550" s="26"/>
      <c r="E14550" s="27"/>
      <c r="F14550" s="28"/>
    </row>
    <row r="14551" spans="1:6" x14ac:dyDescent="0.25">
      <c r="A14551" s="23"/>
      <c r="B14551" s="24"/>
      <c r="C14551" s="25"/>
      <c r="D14551" s="26"/>
      <c r="E14551" s="27"/>
      <c r="F14551" s="28"/>
    </row>
    <row r="14552" spans="1:6" x14ac:dyDescent="0.25">
      <c r="A14552" s="23"/>
      <c r="B14552" s="24"/>
      <c r="C14552" s="25"/>
      <c r="D14552" s="26"/>
      <c r="E14552" s="27"/>
      <c r="F14552" s="28"/>
    </row>
    <row r="14553" spans="1:6" x14ac:dyDescent="0.25">
      <c r="A14553" s="23"/>
      <c r="B14553" s="24"/>
      <c r="C14553" s="25"/>
      <c r="D14553" s="26"/>
      <c r="E14553" s="27"/>
      <c r="F14553" s="28"/>
    </row>
    <row r="14554" spans="1:6" x14ac:dyDescent="0.25">
      <c r="A14554" s="23"/>
      <c r="B14554" s="24"/>
      <c r="C14554" s="25"/>
      <c r="D14554" s="26"/>
      <c r="E14554" s="27"/>
      <c r="F14554" s="28"/>
    </row>
    <row r="14555" spans="1:6" x14ac:dyDescent="0.25">
      <c r="A14555" s="23"/>
      <c r="B14555" s="24"/>
      <c r="C14555" s="25"/>
      <c r="D14555" s="26"/>
      <c r="E14555" s="27"/>
      <c r="F14555" s="28"/>
    </row>
    <row r="14556" spans="1:6" x14ac:dyDescent="0.25">
      <c r="A14556" s="23"/>
      <c r="B14556" s="24"/>
      <c r="C14556" s="25"/>
      <c r="D14556" s="26"/>
      <c r="E14556" s="27"/>
      <c r="F14556" s="28"/>
    </row>
    <row r="14557" spans="1:6" x14ac:dyDescent="0.25">
      <c r="A14557" s="23"/>
      <c r="B14557" s="24"/>
      <c r="C14557" s="25"/>
      <c r="D14557" s="26"/>
      <c r="E14557" s="27"/>
      <c r="F14557" s="28"/>
    </row>
    <row r="14558" spans="1:6" x14ac:dyDescent="0.25">
      <c r="A14558" s="23"/>
      <c r="B14558" s="24"/>
      <c r="C14558" s="25"/>
      <c r="D14558" s="26"/>
      <c r="E14558" s="27"/>
      <c r="F14558" s="28"/>
    </row>
    <row r="14559" spans="1:6" x14ac:dyDescent="0.25">
      <c r="A14559" s="23"/>
      <c r="B14559" s="24"/>
      <c r="C14559" s="25"/>
      <c r="D14559" s="26"/>
      <c r="E14559" s="27"/>
      <c r="F14559" s="28"/>
    </row>
    <row r="14560" spans="1:6" x14ac:dyDescent="0.25">
      <c r="A14560" s="23"/>
      <c r="B14560" s="24"/>
      <c r="C14560" s="25"/>
      <c r="D14560" s="26"/>
      <c r="E14560" s="27"/>
      <c r="F14560" s="28"/>
    </row>
    <row r="14561" spans="1:6" x14ac:dyDescent="0.25">
      <c r="A14561" s="23"/>
      <c r="B14561" s="24"/>
      <c r="C14561" s="25"/>
      <c r="D14561" s="26"/>
      <c r="E14561" s="27"/>
      <c r="F14561" s="28"/>
    </row>
    <row r="14562" spans="1:6" x14ac:dyDescent="0.25">
      <c r="A14562" s="23"/>
      <c r="B14562" s="24"/>
      <c r="C14562" s="25"/>
      <c r="D14562" s="26"/>
      <c r="E14562" s="27"/>
      <c r="F14562" s="28"/>
    </row>
    <row r="14563" spans="1:6" x14ac:dyDescent="0.25">
      <c r="A14563" s="23"/>
      <c r="B14563" s="24"/>
      <c r="C14563" s="25"/>
      <c r="D14563" s="26"/>
      <c r="E14563" s="27"/>
      <c r="F14563" s="28"/>
    </row>
    <row r="14564" spans="1:6" x14ac:dyDescent="0.25">
      <c r="A14564" s="23"/>
      <c r="B14564" s="24"/>
      <c r="C14564" s="25"/>
      <c r="D14564" s="26"/>
      <c r="E14564" s="27"/>
      <c r="F14564" s="28"/>
    </row>
    <row r="14565" spans="1:6" x14ac:dyDescent="0.25">
      <c r="A14565" s="23"/>
      <c r="B14565" s="24"/>
      <c r="C14565" s="25"/>
      <c r="D14565" s="26"/>
      <c r="E14565" s="27"/>
      <c r="F14565" s="28"/>
    </row>
    <row r="14566" spans="1:6" x14ac:dyDescent="0.25">
      <c r="A14566" s="23"/>
      <c r="B14566" s="24"/>
      <c r="C14566" s="25"/>
      <c r="D14566" s="26"/>
      <c r="E14566" s="27"/>
      <c r="F14566" s="28"/>
    </row>
    <row r="14567" spans="1:6" x14ac:dyDescent="0.25">
      <c r="A14567" s="23"/>
      <c r="B14567" s="24"/>
      <c r="C14567" s="25"/>
      <c r="D14567" s="26"/>
      <c r="E14567" s="27"/>
      <c r="F14567" s="28"/>
    </row>
    <row r="14568" spans="1:6" x14ac:dyDescent="0.25">
      <c r="A14568" s="23"/>
      <c r="B14568" s="24"/>
      <c r="C14568" s="25"/>
      <c r="D14568" s="26"/>
      <c r="E14568" s="27"/>
      <c r="F14568" s="28"/>
    </row>
    <row r="14569" spans="1:6" x14ac:dyDescent="0.25">
      <c r="A14569" s="23"/>
      <c r="B14569" s="24"/>
      <c r="C14569" s="25"/>
      <c r="D14569" s="26"/>
      <c r="E14569" s="27"/>
      <c r="F14569" s="28"/>
    </row>
    <row r="14570" spans="1:6" x14ac:dyDescent="0.25">
      <c r="A14570" s="23"/>
      <c r="B14570" s="24"/>
      <c r="C14570" s="25"/>
      <c r="D14570" s="26"/>
      <c r="E14570" s="27"/>
      <c r="F14570" s="28"/>
    </row>
    <row r="14571" spans="1:6" x14ac:dyDescent="0.25">
      <c r="A14571" s="23"/>
      <c r="B14571" s="24"/>
      <c r="C14571" s="25"/>
      <c r="D14571" s="26"/>
      <c r="E14571" s="27"/>
      <c r="F14571" s="28"/>
    </row>
    <row r="14572" spans="1:6" x14ac:dyDescent="0.25">
      <c r="A14572" s="23"/>
      <c r="B14572" s="24"/>
      <c r="C14572" s="25"/>
      <c r="D14572" s="26"/>
      <c r="E14572" s="27"/>
      <c r="F14572" s="28"/>
    </row>
    <row r="14573" spans="1:6" x14ac:dyDescent="0.25">
      <c r="A14573" s="23"/>
      <c r="B14573" s="24"/>
      <c r="C14573" s="25"/>
      <c r="D14573" s="26"/>
      <c r="E14573" s="27"/>
      <c r="F14573" s="28"/>
    </row>
    <row r="14574" spans="1:6" x14ac:dyDescent="0.25">
      <c r="A14574" s="23"/>
      <c r="B14574" s="24"/>
      <c r="C14574" s="25"/>
      <c r="D14574" s="26"/>
      <c r="E14574" s="27"/>
      <c r="F14574" s="28"/>
    </row>
    <row r="14575" spans="1:6" x14ac:dyDescent="0.25">
      <c r="A14575" s="23"/>
      <c r="B14575" s="24"/>
      <c r="C14575" s="25"/>
      <c r="D14575" s="26"/>
      <c r="E14575" s="27"/>
      <c r="F14575" s="28"/>
    </row>
    <row r="14576" spans="1:6" x14ac:dyDescent="0.25">
      <c r="A14576" s="23"/>
      <c r="B14576" s="24"/>
      <c r="C14576" s="25"/>
      <c r="D14576" s="26"/>
      <c r="E14576" s="27"/>
      <c r="F14576" s="28"/>
    </row>
    <row r="14577" spans="1:6" x14ac:dyDescent="0.25">
      <c r="A14577" s="23"/>
      <c r="B14577" s="24"/>
      <c r="C14577" s="25"/>
      <c r="D14577" s="26"/>
      <c r="E14577" s="27"/>
      <c r="F14577" s="28"/>
    </row>
    <row r="14578" spans="1:6" x14ac:dyDescent="0.25">
      <c r="A14578" s="23"/>
      <c r="B14578" s="24"/>
      <c r="C14578" s="25"/>
      <c r="D14578" s="26"/>
      <c r="E14578" s="27"/>
      <c r="F14578" s="28"/>
    </row>
    <row r="14579" spans="1:6" x14ac:dyDescent="0.25">
      <c r="A14579" s="23"/>
      <c r="B14579" s="24"/>
      <c r="C14579" s="25"/>
      <c r="D14579" s="26"/>
      <c r="E14579" s="27"/>
      <c r="F14579" s="28"/>
    </row>
    <row r="14580" spans="1:6" x14ac:dyDescent="0.25">
      <c r="A14580" s="23"/>
      <c r="B14580" s="24"/>
      <c r="C14580" s="25"/>
      <c r="D14580" s="26"/>
      <c r="E14580" s="27"/>
      <c r="F14580" s="28"/>
    </row>
    <row r="14581" spans="1:6" x14ac:dyDescent="0.25">
      <c r="A14581" s="23"/>
      <c r="B14581" s="24"/>
      <c r="C14581" s="25"/>
      <c r="D14581" s="26"/>
      <c r="E14581" s="27"/>
      <c r="F14581" s="28"/>
    </row>
    <row r="14582" spans="1:6" x14ac:dyDescent="0.25">
      <c r="A14582" s="23"/>
      <c r="B14582" s="24"/>
      <c r="C14582" s="25"/>
      <c r="D14582" s="26"/>
      <c r="E14582" s="27"/>
      <c r="F14582" s="28"/>
    </row>
    <row r="14583" spans="1:6" x14ac:dyDescent="0.25">
      <c r="A14583" s="23"/>
      <c r="B14583" s="24"/>
      <c r="C14583" s="25"/>
      <c r="D14583" s="26"/>
      <c r="E14583" s="27"/>
      <c r="F14583" s="28"/>
    </row>
    <row r="14584" spans="1:6" x14ac:dyDescent="0.25">
      <c r="A14584" s="23"/>
      <c r="B14584" s="24"/>
      <c r="C14584" s="25"/>
      <c r="D14584" s="26"/>
      <c r="E14584" s="27"/>
      <c r="F14584" s="28"/>
    </row>
    <row r="14585" spans="1:6" x14ac:dyDescent="0.25">
      <c r="A14585" s="23"/>
      <c r="B14585" s="24"/>
      <c r="C14585" s="25"/>
      <c r="D14585" s="26"/>
      <c r="E14585" s="27"/>
      <c r="F14585" s="28"/>
    </row>
    <row r="14586" spans="1:6" x14ac:dyDescent="0.25">
      <c r="A14586" s="23"/>
      <c r="B14586" s="24"/>
      <c r="C14586" s="25"/>
      <c r="D14586" s="26"/>
      <c r="E14586" s="27"/>
      <c r="F14586" s="28"/>
    </row>
    <row r="14587" spans="1:6" x14ac:dyDescent="0.25">
      <c r="A14587" s="23"/>
      <c r="B14587" s="24"/>
      <c r="C14587" s="25"/>
      <c r="D14587" s="26"/>
      <c r="E14587" s="27"/>
      <c r="F14587" s="28"/>
    </row>
    <row r="14588" spans="1:6" x14ac:dyDescent="0.25">
      <c r="A14588" s="23"/>
      <c r="B14588" s="24"/>
      <c r="C14588" s="25"/>
      <c r="D14588" s="26"/>
      <c r="E14588" s="27"/>
      <c r="F14588" s="28"/>
    </row>
    <row r="14589" spans="1:6" x14ac:dyDescent="0.25">
      <c r="A14589" s="23"/>
      <c r="B14589" s="24"/>
      <c r="C14589" s="25"/>
      <c r="D14589" s="26"/>
      <c r="E14589" s="27"/>
      <c r="F14589" s="28"/>
    </row>
    <row r="14590" spans="1:6" x14ac:dyDescent="0.25">
      <c r="A14590" s="23"/>
      <c r="B14590" s="24"/>
      <c r="C14590" s="25"/>
      <c r="D14590" s="26"/>
      <c r="E14590" s="27"/>
      <c r="F14590" s="28"/>
    </row>
    <row r="14591" spans="1:6" x14ac:dyDescent="0.25">
      <c r="A14591" s="23"/>
      <c r="B14591" s="24"/>
      <c r="C14591" s="25"/>
      <c r="D14591" s="26"/>
      <c r="E14591" s="27"/>
      <c r="F14591" s="28"/>
    </row>
    <row r="14592" spans="1:6" x14ac:dyDescent="0.25">
      <c r="A14592" s="23"/>
      <c r="B14592" s="24"/>
      <c r="C14592" s="25"/>
      <c r="D14592" s="26"/>
      <c r="E14592" s="27"/>
      <c r="F14592" s="28"/>
    </row>
    <row r="14593" spans="1:6" x14ac:dyDescent="0.25">
      <c r="A14593" s="23"/>
      <c r="B14593" s="24"/>
      <c r="C14593" s="25"/>
      <c r="D14593" s="26"/>
      <c r="E14593" s="27"/>
      <c r="F14593" s="28"/>
    </row>
    <row r="14594" spans="1:6" x14ac:dyDescent="0.25">
      <c r="A14594" s="23"/>
      <c r="B14594" s="24"/>
      <c r="C14594" s="25"/>
      <c r="D14594" s="26"/>
      <c r="E14594" s="27"/>
      <c r="F14594" s="28"/>
    </row>
    <row r="14595" spans="1:6" x14ac:dyDescent="0.25">
      <c r="A14595" s="23"/>
      <c r="B14595" s="24"/>
      <c r="C14595" s="25"/>
      <c r="D14595" s="26"/>
      <c r="E14595" s="27"/>
      <c r="F14595" s="28"/>
    </row>
    <row r="14596" spans="1:6" x14ac:dyDescent="0.25">
      <c r="A14596" s="23"/>
      <c r="B14596" s="24"/>
      <c r="C14596" s="25"/>
      <c r="D14596" s="26"/>
      <c r="E14596" s="27"/>
      <c r="F14596" s="28"/>
    </row>
    <row r="14597" spans="1:6" x14ac:dyDescent="0.25">
      <c r="A14597" s="23"/>
      <c r="B14597" s="24"/>
      <c r="C14597" s="25"/>
      <c r="D14597" s="26"/>
      <c r="E14597" s="27"/>
      <c r="F14597" s="28"/>
    </row>
    <row r="14598" spans="1:6" x14ac:dyDescent="0.25">
      <c r="A14598" s="23"/>
      <c r="B14598" s="24"/>
      <c r="C14598" s="25"/>
      <c r="D14598" s="26"/>
      <c r="E14598" s="27"/>
      <c r="F14598" s="28"/>
    </row>
    <row r="14599" spans="1:6" x14ac:dyDescent="0.25">
      <c r="A14599" s="23"/>
      <c r="B14599" s="24"/>
      <c r="C14599" s="25"/>
      <c r="D14599" s="26"/>
      <c r="E14599" s="27"/>
      <c r="F14599" s="28"/>
    </row>
    <row r="14600" spans="1:6" x14ac:dyDescent="0.25">
      <c r="A14600" s="23"/>
      <c r="B14600" s="24"/>
      <c r="C14600" s="25"/>
      <c r="D14600" s="26"/>
      <c r="E14600" s="27"/>
      <c r="F14600" s="28"/>
    </row>
    <row r="14601" spans="1:6" x14ac:dyDescent="0.25">
      <c r="A14601" s="23"/>
      <c r="B14601" s="24"/>
      <c r="C14601" s="25"/>
      <c r="D14601" s="26"/>
      <c r="E14601" s="27"/>
      <c r="F14601" s="28"/>
    </row>
    <row r="14602" spans="1:6" x14ac:dyDescent="0.25">
      <c r="A14602" s="23"/>
      <c r="B14602" s="24"/>
      <c r="C14602" s="25"/>
      <c r="D14602" s="26"/>
      <c r="E14602" s="27"/>
      <c r="F14602" s="28"/>
    </row>
    <row r="14603" spans="1:6" x14ac:dyDescent="0.25">
      <c r="A14603" s="23"/>
      <c r="B14603" s="24"/>
      <c r="C14603" s="25"/>
      <c r="D14603" s="26"/>
      <c r="E14603" s="27"/>
      <c r="F14603" s="28"/>
    </row>
    <row r="14604" spans="1:6" x14ac:dyDescent="0.25">
      <c r="A14604" s="23"/>
      <c r="B14604" s="24"/>
      <c r="C14604" s="25"/>
      <c r="D14604" s="26"/>
      <c r="E14604" s="27"/>
      <c r="F14604" s="28"/>
    </row>
    <row r="14605" spans="1:6" x14ac:dyDescent="0.25">
      <c r="A14605" s="23"/>
      <c r="B14605" s="24"/>
      <c r="C14605" s="25"/>
      <c r="D14605" s="26"/>
      <c r="E14605" s="27"/>
      <c r="F14605" s="28"/>
    </row>
    <row r="14606" spans="1:6" x14ac:dyDescent="0.25">
      <c r="A14606" s="23"/>
      <c r="B14606" s="24"/>
      <c r="C14606" s="25"/>
      <c r="D14606" s="26"/>
      <c r="E14606" s="27"/>
      <c r="F14606" s="28"/>
    </row>
    <row r="14607" spans="1:6" x14ac:dyDescent="0.25">
      <c r="A14607" s="23"/>
      <c r="B14607" s="24"/>
      <c r="C14607" s="25"/>
      <c r="D14607" s="26"/>
      <c r="E14607" s="27"/>
      <c r="F14607" s="28"/>
    </row>
    <row r="14608" spans="1:6" x14ac:dyDescent="0.25">
      <c r="A14608" s="23"/>
      <c r="B14608" s="24"/>
      <c r="C14608" s="25"/>
      <c r="D14608" s="26"/>
      <c r="E14608" s="27"/>
      <c r="F14608" s="28"/>
    </row>
    <row r="14609" spans="1:6" x14ac:dyDescent="0.25">
      <c r="A14609" s="23"/>
      <c r="B14609" s="24"/>
      <c r="C14609" s="25"/>
      <c r="D14609" s="26"/>
      <c r="E14609" s="27"/>
      <c r="F14609" s="28"/>
    </row>
    <row r="14610" spans="1:6" x14ac:dyDescent="0.25">
      <c r="A14610" s="23"/>
      <c r="B14610" s="24"/>
      <c r="C14610" s="25"/>
      <c r="D14610" s="26"/>
      <c r="E14610" s="27"/>
      <c r="F14610" s="28"/>
    </row>
    <row r="14611" spans="1:6" x14ac:dyDescent="0.25">
      <c r="A14611" s="23"/>
      <c r="B14611" s="24"/>
      <c r="C14611" s="25"/>
      <c r="D14611" s="26"/>
      <c r="E14611" s="27"/>
      <c r="F14611" s="28"/>
    </row>
    <row r="14612" spans="1:6" x14ac:dyDescent="0.25">
      <c r="A14612" s="23"/>
      <c r="B14612" s="24"/>
      <c r="C14612" s="25"/>
      <c r="D14612" s="26"/>
      <c r="E14612" s="27"/>
      <c r="F14612" s="28"/>
    </row>
    <row r="14613" spans="1:6" x14ac:dyDescent="0.25">
      <c r="A14613" s="23"/>
      <c r="B14613" s="24"/>
      <c r="C14613" s="25"/>
      <c r="D14613" s="26"/>
      <c r="E14613" s="27"/>
      <c r="F14613" s="28"/>
    </row>
    <row r="14614" spans="1:6" x14ac:dyDescent="0.25">
      <c r="A14614" s="23"/>
      <c r="B14614" s="24"/>
      <c r="C14614" s="25"/>
      <c r="D14614" s="26"/>
      <c r="E14614" s="27"/>
      <c r="F14614" s="28"/>
    </row>
    <row r="14615" spans="1:6" x14ac:dyDescent="0.25">
      <c r="A14615" s="23"/>
      <c r="B14615" s="24"/>
      <c r="C14615" s="25"/>
      <c r="D14615" s="26"/>
      <c r="E14615" s="27"/>
      <c r="F14615" s="28"/>
    </row>
    <row r="14616" spans="1:6" x14ac:dyDescent="0.25">
      <c r="A14616" s="23"/>
      <c r="B14616" s="24"/>
      <c r="C14616" s="25"/>
      <c r="D14616" s="26"/>
      <c r="E14616" s="27"/>
      <c r="F14616" s="28"/>
    </row>
    <row r="14617" spans="1:6" x14ac:dyDescent="0.25">
      <c r="A14617" s="23"/>
      <c r="B14617" s="24"/>
      <c r="C14617" s="25"/>
      <c r="D14617" s="26"/>
      <c r="E14617" s="27"/>
      <c r="F14617" s="28"/>
    </row>
    <row r="14618" spans="1:6" x14ac:dyDescent="0.25">
      <c r="A14618" s="23"/>
      <c r="B14618" s="24"/>
      <c r="C14618" s="25"/>
      <c r="D14618" s="26"/>
      <c r="E14618" s="27"/>
      <c r="F14618" s="28"/>
    </row>
    <row r="14619" spans="1:6" x14ac:dyDescent="0.25">
      <c r="A14619" s="23"/>
      <c r="B14619" s="24"/>
      <c r="C14619" s="25"/>
      <c r="D14619" s="26"/>
      <c r="E14619" s="27"/>
      <c r="F14619" s="28"/>
    </row>
    <row r="14620" spans="1:6" x14ac:dyDescent="0.25">
      <c r="A14620" s="23"/>
      <c r="B14620" s="24"/>
      <c r="C14620" s="25"/>
      <c r="D14620" s="26"/>
      <c r="E14620" s="27"/>
      <c r="F14620" s="28"/>
    </row>
    <row r="14621" spans="1:6" x14ac:dyDescent="0.25">
      <c r="A14621" s="23"/>
      <c r="B14621" s="24"/>
      <c r="C14621" s="25"/>
      <c r="D14621" s="26"/>
      <c r="E14621" s="27"/>
      <c r="F14621" s="28"/>
    </row>
    <row r="14622" spans="1:6" x14ac:dyDescent="0.25">
      <c r="A14622" s="23"/>
      <c r="B14622" s="24"/>
      <c r="C14622" s="25"/>
      <c r="D14622" s="26"/>
      <c r="E14622" s="27"/>
      <c r="F14622" s="28"/>
    </row>
    <row r="14623" spans="1:6" x14ac:dyDescent="0.25">
      <c r="A14623" s="23"/>
      <c r="B14623" s="24"/>
      <c r="C14623" s="25"/>
      <c r="D14623" s="26"/>
      <c r="E14623" s="27"/>
      <c r="F14623" s="28"/>
    </row>
    <row r="14624" spans="1:6" x14ac:dyDescent="0.25">
      <c r="A14624" s="23"/>
      <c r="B14624" s="24"/>
      <c r="C14624" s="25"/>
      <c r="D14624" s="26"/>
      <c r="E14624" s="27"/>
      <c r="F14624" s="28"/>
    </row>
    <row r="14625" spans="1:6" x14ac:dyDescent="0.25">
      <c r="A14625" s="23"/>
      <c r="B14625" s="24"/>
      <c r="C14625" s="25"/>
      <c r="D14625" s="26"/>
      <c r="E14625" s="27"/>
      <c r="F14625" s="28"/>
    </row>
    <row r="14626" spans="1:6" x14ac:dyDescent="0.25">
      <c r="A14626" s="23"/>
      <c r="B14626" s="24"/>
      <c r="C14626" s="25"/>
      <c r="D14626" s="26"/>
      <c r="E14626" s="27"/>
      <c r="F14626" s="28"/>
    </row>
    <row r="14627" spans="1:6" x14ac:dyDescent="0.25">
      <c r="A14627" s="23"/>
      <c r="B14627" s="24"/>
      <c r="C14627" s="25"/>
      <c r="D14627" s="26"/>
      <c r="E14627" s="27"/>
      <c r="F14627" s="28"/>
    </row>
    <row r="14628" spans="1:6" x14ac:dyDescent="0.25">
      <c r="A14628" s="23"/>
      <c r="B14628" s="24"/>
      <c r="C14628" s="25"/>
      <c r="D14628" s="26"/>
      <c r="E14628" s="27"/>
      <c r="F14628" s="28"/>
    </row>
    <row r="14629" spans="1:6" x14ac:dyDescent="0.25">
      <c r="A14629" s="23"/>
      <c r="B14629" s="24"/>
      <c r="C14629" s="25"/>
      <c r="D14629" s="26"/>
      <c r="E14629" s="27"/>
      <c r="F14629" s="28"/>
    </row>
    <row r="14630" spans="1:6" x14ac:dyDescent="0.25">
      <c r="A14630" s="23"/>
      <c r="B14630" s="24"/>
      <c r="C14630" s="25"/>
      <c r="D14630" s="26"/>
      <c r="E14630" s="27"/>
      <c r="F14630" s="28"/>
    </row>
    <row r="14631" spans="1:6" x14ac:dyDescent="0.25">
      <c r="A14631" s="23"/>
      <c r="B14631" s="24"/>
      <c r="C14631" s="25"/>
      <c r="D14631" s="26"/>
      <c r="E14631" s="27"/>
      <c r="F14631" s="28"/>
    </row>
    <row r="14632" spans="1:6" x14ac:dyDescent="0.25">
      <c r="A14632" s="23"/>
      <c r="B14632" s="24"/>
      <c r="C14632" s="25"/>
      <c r="D14632" s="26"/>
      <c r="E14632" s="27"/>
      <c r="F14632" s="28"/>
    </row>
    <row r="14633" spans="1:6" x14ac:dyDescent="0.25">
      <c r="A14633" s="23"/>
      <c r="B14633" s="24"/>
      <c r="C14633" s="25"/>
      <c r="D14633" s="26"/>
      <c r="E14633" s="27"/>
      <c r="F14633" s="28"/>
    </row>
    <row r="14634" spans="1:6" x14ac:dyDescent="0.25">
      <c r="A14634" s="23"/>
      <c r="B14634" s="24"/>
      <c r="C14634" s="25"/>
      <c r="D14634" s="26"/>
      <c r="E14634" s="27"/>
      <c r="F14634" s="28"/>
    </row>
    <row r="14635" spans="1:6" x14ac:dyDescent="0.25">
      <c r="A14635" s="23"/>
      <c r="B14635" s="24"/>
      <c r="C14635" s="25"/>
      <c r="D14635" s="26"/>
      <c r="E14635" s="27"/>
      <c r="F14635" s="28"/>
    </row>
    <row r="14636" spans="1:6" x14ac:dyDescent="0.25">
      <c r="A14636" s="23"/>
      <c r="B14636" s="24"/>
      <c r="C14636" s="25"/>
      <c r="D14636" s="26"/>
      <c r="E14636" s="27"/>
      <c r="F14636" s="28"/>
    </row>
    <row r="14637" spans="1:6" x14ac:dyDescent="0.25">
      <c r="A14637" s="23"/>
      <c r="B14637" s="24"/>
      <c r="C14637" s="25"/>
      <c r="D14637" s="26"/>
      <c r="E14637" s="27"/>
      <c r="F14637" s="28"/>
    </row>
    <row r="14638" spans="1:6" x14ac:dyDescent="0.25">
      <c r="A14638" s="23"/>
      <c r="B14638" s="24"/>
      <c r="C14638" s="25"/>
      <c r="D14638" s="26"/>
      <c r="E14638" s="27"/>
      <c r="F14638" s="28"/>
    </row>
    <row r="14639" spans="1:6" x14ac:dyDescent="0.25">
      <c r="A14639" s="23"/>
      <c r="B14639" s="24"/>
      <c r="C14639" s="25"/>
      <c r="D14639" s="26"/>
      <c r="E14639" s="27"/>
      <c r="F14639" s="28"/>
    </row>
    <row r="14640" spans="1:6" x14ac:dyDescent="0.25">
      <c r="A14640" s="23"/>
      <c r="B14640" s="24"/>
      <c r="C14640" s="25"/>
      <c r="D14640" s="26"/>
      <c r="E14640" s="27"/>
      <c r="F14640" s="28"/>
    </row>
    <row r="14641" spans="1:6" x14ac:dyDescent="0.25">
      <c r="A14641" s="23"/>
      <c r="B14641" s="24"/>
      <c r="C14641" s="25"/>
      <c r="D14641" s="26"/>
      <c r="E14641" s="27"/>
      <c r="F14641" s="28"/>
    </row>
    <row r="14642" spans="1:6" x14ac:dyDescent="0.25">
      <c r="A14642" s="23"/>
      <c r="B14642" s="24"/>
      <c r="C14642" s="25"/>
      <c r="D14642" s="26"/>
      <c r="E14642" s="27"/>
      <c r="F14642" s="28"/>
    </row>
    <row r="14643" spans="1:6" x14ac:dyDescent="0.25">
      <c r="A14643" s="23"/>
      <c r="B14643" s="24"/>
      <c r="C14643" s="25"/>
      <c r="D14643" s="26"/>
      <c r="E14643" s="27"/>
      <c r="F14643" s="28"/>
    </row>
    <row r="14644" spans="1:6" x14ac:dyDescent="0.25">
      <c r="A14644" s="23"/>
      <c r="B14644" s="24"/>
      <c r="C14644" s="25"/>
      <c r="D14644" s="26"/>
      <c r="E14644" s="27"/>
      <c r="F14644" s="28"/>
    </row>
    <row r="14645" spans="1:6" x14ac:dyDescent="0.25">
      <c r="A14645" s="23"/>
      <c r="B14645" s="24"/>
      <c r="C14645" s="25"/>
      <c r="D14645" s="26"/>
      <c r="E14645" s="27"/>
      <c r="F14645" s="28"/>
    </row>
    <row r="14646" spans="1:6" x14ac:dyDescent="0.25">
      <c r="A14646" s="23"/>
      <c r="B14646" s="24"/>
      <c r="C14646" s="25"/>
      <c r="D14646" s="26"/>
      <c r="E14646" s="27"/>
      <c r="F14646" s="28"/>
    </row>
    <row r="14647" spans="1:6" x14ac:dyDescent="0.25">
      <c r="A14647" s="23"/>
      <c r="B14647" s="24"/>
      <c r="C14647" s="25"/>
      <c r="D14647" s="26"/>
      <c r="E14647" s="27"/>
      <c r="F14647" s="28"/>
    </row>
    <row r="14648" spans="1:6" x14ac:dyDescent="0.25">
      <c r="A14648" s="23"/>
      <c r="B14648" s="24"/>
      <c r="C14648" s="25"/>
      <c r="D14648" s="26"/>
      <c r="E14648" s="27"/>
      <c r="F14648" s="28"/>
    </row>
    <row r="14649" spans="1:6" x14ac:dyDescent="0.25">
      <c r="A14649" s="23"/>
      <c r="B14649" s="24"/>
      <c r="C14649" s="25"/>
      <c r="D14649" s="26"/>
      <c r="E14649" s="27"/>
      <c r="F14649" s="28"/>
    </row>
    <row r="14650" spans="1:6" x14ac:dyDescent="0.25">
      <c r="A14650" s="23"/>
      <c r="B14650" s="24"/>
      <c r="C14650" s="25"/>
      <c r="D14650" s="26"/>
      <c r="E14650" s="27"/>
      <c r="F14650" s="28"/>
    </row>
    <row r="14651" spans="1:6" x14ac:dyDescent="0.25">
      <c r="A14651" s="23"/>
      <c r="B14651" s="24"/>
      <c r="C14651" s="25"/>
      <c r="D14651" s="26"/>
      <c r="E14651" s="27"/>
      <c r="F14651" s="28"/>
    </row>
    <row r="14652" spans="1:6" x14ac:dyDescent="0.25">
      <c r="A14652" s="23"/>
      <c r="B14652" s="24"/>
      <c r="C14652" s="25"/>
      <c r="D14652" s="26"/>
      <c r="E14652" s="27"/>
      <c r="F14652" s="28"/>
    </row>
    <row r="14653" spans="1:6" x14ac:dyDescent="0.25">
      <c r="A14653" s="23"/>
      <c r="B14653" s="24"/>
      <c r="C14653" s="25"/>
      <c r="D14653" s="26"/>
      <c r="E14653" s="27"/>
      <c r="F14653" s="28"/>
    </row>
    <row r="14654" spans="1:6" x14ac:dyDescent="0.25">
      <c r="A14654" s="23"/>
      <c r="B14654" s="24"/>
      <c r="C14654" s="25"/>
      <c r="D14654" s="26"/>
      <c r="E14654" s="27"/>
      <c r="F14654" s="28"/>
    </row>
    <row r="14655" spans="1:6" x14ac:dyDescent="0.25">
      <c r="A14655" s="23"/>
      <c r="B14655" s="24"/>
      <c r="C14655" s="25"/>
      <c r="D14655" s="26"/>
      <c r="E14655" s="27"/>
      <c r="F14655" s="28"/>
    </row>
    <row r="14656" spans="1:6" x14ac:dyDescent="0.25">
      <c r="A14656" s="23"/>
      <c r="B14656" s="24"/>
      <c r="C14656" s="25"/>
      <c r="D14656" s="26"/>
      <c r="E14656" s="27"/>
      <c r="F14656" s="28"/>
    </row>
    <row r="14657" spans="1:6" x14ac:dyDescent="0.25">
      <c r="A14657" s="23"/>
      <c r="B14657" s="24"/>
      <c r="C14657" s="25"/>
      <c r="D14657" s="26"/>
      <c r="E14657" s="27"/>
      <c r="F14657" s="28"/>
    </row>
    <row r="14658" spans="1:6" x14ac:dyDescent="0.25">
      <c r="A14658" s="23"/>
      <c r="B14658" s="24"/>
      <c r="C14658" s="25"/>
      <c r="D14658" s="26"/>
      <c r="E14658" s="27"/>
      <c r="F14658" s="28"/>
    </row>
    <row r="14659" spans="1:6" x14ac:dyDescent="0.25">
      <c r="A14659" s="23"/>
      <c r="B14659" s="24"/>
      <c r="C14659" s="25"/>
      <c r="D14659" s="26"/>
      <c r="E14659" s="27"/>
      <c r="F14659" s="28"/>
    </row>
    <row r="14660" spans="1:6" x14ac:dyDescent="0.25">
      <c r="A14660" s="23"/>
      <c r="B14660" s="24"/>
      <c r="C14660" s="25"/>
      <c r="D14660" s="26"/>
      <c r="E14660" s="27"/>
      <c r="F14660" s="28"/>
    </row>
    <row r="14661" spans="1:6" x14ac:dyDescent="0.25">
      <c r="A14661" s="23"/>
      <c r="B14661" s="24"/>
      <c r="C14661" s="25"/>
      <c r="D14661" s="26"/>
      <c r="E14661" s="27"/>
      <c r="F14661" s="28"/>
    </row>
    <row r="14662" spans="1:6" x14ac:dyDescent="0.25">
      <c r="A14662" s="23"/>
      <c r="B14662" s="24"/>
      <c r="C14662" s="25"/>
      <c r="D14662" s="26"/>
      <c r="E14662" s="27"/>
      <c r="F14662" s="28"/>
    </row>
    <row r="14663" spans="1:6" x14ac:dyDescent="0.25">
      <c r="A14663" s="23"/>
      <c r="B14663" s="24"/>
      <c r="C14663" s="25"/>
      <c r="D14663" s="26"/>
      <c r="E14663" s="27"/>
      <c r="F14663" s="28"/>
    </row>
    <row r="14664" spans="1:6" x14ac:dyDescent="0.25">
      <c r="A14664" s="23"/>
      <c r="B14664" s="24"/>
      <c r="C14664" s="25"/>
      <c r="D14664" s="26"/>
      <c r="E14664" s="27"/>
      <c r="F14664" s="28"/>
    </row>
    <row r="14665" spans="1:6" x14ac:dyDescent="0.25">
      <c r="A14665" s="23"/>
      <c r="B14665" s="24"/>
      <c r="C14665" s="25"/>
      <c r="D14665" s="26"/>
      <c r="E14665" s="27"/>
      <c r="F14665" s="28"/>
    </row>
    <row r="14666" spans="1:6" x14ac:dyDescent="0.25">
      <c r="A14666" s="23"/>
      <c r="B14666" s="24"/>
      <c r="C14666" s="25"/>
      <c r="D14666" s="26"/>
      <c r="E14666" s="27"/>
      <c r="F14666" s="28"/>
    </row>
    <row r="14667" spans="1:6" x14ac:dyDescent="0.25">
      <c r="A14667" s="23"/>
      <c r="B14667" s="24"/>
      <c r="C14667" s="25"/>
      <c r="D14667" s="26"/>
      <c r="E14667" s="27"/>
      <c r="F14667" s="28"/>
    </row>
    <row r="14668" spans="1:6" x14ac:dyDescent="0.25">
      <c r="A14668" s="23"/>
      <c r="B14668" s="24"/>
      <c r="C14668" s="25"/>
      <c r="D14668" s="26"/>
      <c r="E14668" s="27"/>
      <c r="F14668" s="28"/>
    </row>
    <row r="14669" spans="1:6" x14ac:dyDescent="0.25">
      <c r="A14669" s="23"/>
      <c r="B14669" s="24"/>
      <c r="C14669" s="25"/>
      <c r="D14669" s="26"/>
      <c r="E14669" s="27"/>
      <c r="F14669" s="28"/>
    </row>
    <row r="14670" spans="1:6" x14ac:dyDescent="0.25">
      <c r="A14670" s="23"/>
      <c r="B14670" s="24"/>
      <c r="C14670" s="25"/>
      <c r="D14670" s="26"/>
      <c r="E14670" s="27"/>
      <c r="F14670" s="28"/>
    </row>
    <row r="14671" spans="1:6" x14ac:dyDescent="0.25">
      <c r="A14671" s="23"/>
      <c r="B14671" s="24"/>
      <c r="C14671" s="25"/>
      <c r="D14671" s="26"/>
      <c r="E14671" s="27"/>
      <c r="F14671" s="28"/>
    </row>
    <row r="14672" spans="1:6" x14ac:dyDescent="0.25">
      <c r="A14672" s="23"/>
      <c r="B14672" s="24"/>
      <c r="C14672" s="25"/>
      <c r="D14672" s="26"/>
      <c r="E14672" s="27"/>
      <c r="F14672" s="28"/>
    </row>
    <row r="14673" spans="1:6" x14ac:dyDescent="0.25">
      <c r="A14673" s="23"/>
      <c r="B14673" s="24"/>
      <c r="C14673" s="25"/>
      <c r="D14673" s="26"/>
      <c r="E14673" s="27"/>
      <c r="F14673" s="28"/>
    </row>
    <row r="14674" spans="1:6" x14ac:dyDescent="0.25">
      <c r="A14674" s="23"/>
      <c r="B14674" s="24"/>
      <c r="C14674" s="25"/>
      <c r="D14674" s="26"/>
      <c r="E14674" s="27"/>
      <c r="F14674" s="28"/>
    </row>
    <row r="14675" spans="1:6" x14ac:dyDescent="0.25">
      <c r="A14675" s="23"/>
      <c r="B14675" s="24"/>
      <c r="C14675" s="25"/>
      <c r="D14675" s="26"/>
      <c r="E14675" s="27"/>
      <c r="F14675" s="28"/>
    </row>
    <row r="14676" spans="1:6" x14ac:dyDescent="0.25">
      <c r="A14676" s="23"/>
      <c r="B14676" s="24"/>
      <c r="C14676" s="25"/>
      <c r="D14676" s="26"/>
      <c r="E14676" s="27"/>
      <c r="F14676" s="28"/>
    </row>
    <row r="14677" spans="1:6" x14ac:dyDescent="0.25">
      <c r="A14677" s="23"/>
      <c r="B14677" s="24"/>
      <c r="C14677" s="25"/>
      <c r="D14677" s="26"/>
      <c r="E14677" s="27"/>
      <c r="F14677" s="28"/>
    </row>
    <row r="14678" spans="1:6" x14ac:dyDescent="0.25">
      <c r="A14678" s="23"/>
      <c r="B14678" s="24"/>
      <c r="C14678" s="25"/>
      <c r="D14678" s="26"/>
      <c r="E14678" s="27"/>
      <c r="F14678" s="28"/>
    </row>
    <row r="14679" spans="1:6" x14ac:dyDescent="0.25">
      <c r="A14679" s="23"/>
      <c r="B14679" s="24"/>
      <c r="C14679" s="25"/>
      <c r="D14679" s="26"/>
      <c r="E14679" s="27"/>
      <c r="F14679" s="28"/>
    </row>
    <row r="14680" spans="1:6" x14ac:dyDescent="0.25">
      <c r="A14680" s="23"/>
      <c r="B14680" s="24"/>
      <c r="C14680" s="25"/>
      <c r="D14680" s="26"/>
      <c r="E14680" s="27"/>
      <c r="F14680" s="28"/>
    </row>
    <row r="14681" spans="1:6" x14ac:dyDescent="0.25">
      <c r="A14681" s="23"/>
      <c r="B14681" s="24"/>
      <c r="C14681" s="25"/>
      <c r="D14681" s="26"/>
      <c r="E14681" s="27"/>
      <c r="F14681" s="28"/>
    </row>
    <row r="14682" spans="1:6" x14ac:dyDescent="0.25">
      <c r="A14682" s="23"/>
      <c r="B14682" s="24"/>
      <c r="C14682" s="25"/>
      <c r="D14682" s="26"/>
      <c r="E14682" s="27"/>
      <c r="F14682" s="28"/>
    </row>
    <row r="14683" spans="1:6" x14ac:dyDescent="0.25">
      <c r="A14683" s="23"/>
      <c r="B14683" s="24"/>
      <c r="C14683" s="25"/>
      <c r="D14683" s="26"/>
      <c r="E14683" s="27"/>
      <c r="F14683" s="28"/>
    </row>
    <row r="14684" spans="1:6" x14ac:dyDescent="0.25">
      <c r="A14684" s="23"/>
      <c r="B14684" s="24"/>
      <c r="C14684" s="25"/>
      <c r="D14684" s="26"/>
      <c r="E14684" s="27"/>
      <c r="F14684" s="28"/>
    </row>
    <row r="14685" spans="1:6" x14ac:dyDescent="0.25">
      <c r="A14685" s="23"/>
      <c r="B14685" s="24"/>
      <c r="C14685" s="25"/>
      <c r="D14685" s="26"/>
      <c r="E14685" s="27"/>
      <c r="F14685" s="28"/>
    </row>
    <row r="14686" spans="1:6" x14ac:dyDescent="0.25">
      <c r="A14686" s="23"/>
      <c r="B14686" s="24"/>
      <c r="C14686" s="25"/>
      <c r="D14686" s="26"/>
      <c r="E14686" s="27"/>
      <c r="F14686" s="28"/>
    </row>
    <row r="14687" spans="1:6" x14ac:dyDescent="0.25">
      <c r="A14687" s="23"/>
      <c r="B14687" s="24"/>
      <c r="C14687" s="25"/>
      <c r="D14687" s="26"/>
      <c r="E14687" s="27"/>
      <c r="F14687" s="28"/>
    </row>
    <row r="14688" spans="1:6" x14ac:dyDescent="0.25">
      <c r="A14688" s="23"/>
      <c r="B14688" s="24"/>
      <c r="C14688" s="25"/>
      <c r="D14688" s="26"/>
      <c r="E14688" s="27"/>
      <c r="F14688" s="28"/>
    </row>
    <row r="14689" spans="1:6" x14ac:dyDescent="0.25">
      <c r="A14689" s="23"/>
      <c r="B14689" s="24"/>
      <c r="C14689" s="25"/>
      <c r="D14689" s="26"/>
      <c r="E14689" s="27"/>
      <c r="F14689" s="28"/>
    </row>
    <row r="14690" spans="1:6" x14ac:dyDescent="0.25">
      <c r="A14690" s="23"/>
      <c r="B14690" s="24"/>
      <c r="C14690" s="25"/>
      <c r="D14690" s="26"/>
      <c r="E14690" s="27"/>
      <c r="F14690" s="28"/>
    </row>
    <row r="14691" spans="1:6" x14ac:dyDescent="0.25">
      <c r="A14691" s="23"/>
      <c r="B14691" s="24"/>
      <c r="C14691" s="25"/>
      <c r="D14691" s="26"/>
      <c r="E14691" s="27"/>
      <c r="F14691" s="28"/>
    </row>
    <row r="14692" spans="1:6" x14ac:dyDescent="0.25">
      <c r="A14692" s="23"/>
      <c r="B14692" s="24"/>
      <c r="C14692" s="25"/>
      <c r="D14692" s="26"/>
      <c r="E14692" s="27"/>
      <c r="F14692" s="28"/>
    </row>
    <row r="14693" spans="1:6" x14ac:dyDescent="0.25">
      <c r="A14693" s="23"/>
      <c r="B14693" s="24"/>
      <c r="C14693" s="25"/>
      <c r="D14693" s="26"/>
      <c r="E14693" s="27"/>
      <c r="F14693" s="28"/>
    </row>
    <row r="14694" spans="1:6" x14ac:dyDescent="0.25">
      <c r="A14694" s="23"/>
      <c r="B14694" s="24"/>
      <c r="C14694" s="25"/>
      <c r="D14694" s="26"/>
      <c r="E14694" s="27"/>
      <c r="F14694" s="28"/>
    </row>
    <row r="14695" spans="1:6" x14ac:dyDescent="0.25">
      <c r="A14695" s="23"/>
      <c r="B14695" s="24"/>
      <c r="C14695" s="25"/>
      <c r="D14695" s="26"/>
      <c r="E14695" s="27"/>
      <c r="F14695" s="28"/>
    </row>
    <row r="14696" spans="1:6" x14ac:dyDescent="0.25">
      <c r="A14696" s="23"/>
      <c r="B14696" s="24"/>
      <c r="C14696" s="25"/>
      <c r="D14696" s="26"/>
      <c r="E14696" s="27"/>
      <c r="F14696" s="28"/>
    </row>
    <row r="14697" spans="1:6" x14ac:dyDescent="0.25">
      <c r="A14697" s="23"/>
      <c r="B14697" s="24"/>
      <c r="C14697" s="25"/>
      <c r="D14697" s="26"/>
      <c r="E14697" s="27"/>
      <c r="F14697" s="28"/>
    </row>
    <row r="14698" spans="1:6" x14ac:dyDescent="0.25">
      <c r="A14698" s="23"/>
      <c r="B14698" s="24"/>
      <c r="C14698" s="25"/>
      <c r="D14698" s="26"/>
      <c r="E14698" s="27"/>
      <c r="F14698" s="28"/>
    </row>
    <row r="14699" spans="1:6" x14ac:dyDescent="0.25">
      <c r="A14699" s="23"/>
      <c r="B14699" s="24"/>
      <c r="C14699" s="25"/>
      <c r="D14699" s="26"/>
      <c r="E14699" s="27"/>
      <c r="F14699" s="28"/>
    </row>
    <row r="14700" spans="1:6" x14ac:dyDescent="0.25">
      <c r="A14700" s="23"/>
      <c r="B14700" s="24"/>
      <c r="C14700" s="25"/>
      <c r="D14700" s="26"/>
      <c r="E14700" s="27"/>
      <c r="F14700" s="28"/>
    </row>
    <row r="14701" spans="1:6" x14ac:dyDescent="0.25">
      <c r="A14701" s="23"/>
      <c r="B14701" s="24"/>
      <c r="C14701" s="25"/>
      <c r="D14701" s="26"/>
      <c r="E14701" s="27"/>
      <c r="F14701" s="28"/>
    </row>
    <row r="14702" spans="1:6" x14ac:dyDescent="0.25">
      <c r="A14702" s="23"/>
      <c r="B14702" s="24"/>
      <c r="C14702" s="25"/>
      <c r="D14702" s="26"/>
      <c r="E14702" s="27"/>
      <c r="F14702" s="28"/>
    </row>
    <row r="14703" spans="1:6" x14ac:dyDescent="0.25">
      <c r="A14703" s="23"/>
      <c r="B14703" s="24"/>
      <c r="C14703" s="25"/>
      <c r="D14703" s="26"/>
      <c r="E14703" s="27"/>
      <c r="F14703" s="28"/>
    </row>
    <row r="14704" spans="1:6" x14ac:dyDescent="0.25">
      <c r="A14704" s="23"/>
      <c r="B14704" s="24"/>
      <c r="C14704" s="25"/>
      <c r="D14704" s="26"/>
      <c r="E14704" s="27"/>
      <c r="F14704" s="28"/>
    </row>
    <row r="14705" spans="1:6" x14ac:dyDescent="0.25">
      <c r="A14705" s="23"/>
      <c r="B14705" s="24"/>
      <c r="C14705" s="25"/>
      <c r="D14705" s="26"/>
      <c r="E14705" s="27"/>
      <c r="F14705" s="28"/>
    </row>
    <row r="14706" spans="1:6" x14ac:dyDescent="0.25">
      <c r="A14706" s="23"/>
      <c r="B14706" s="24"/>
      <c r="C14706" s="25"/>
      <c r="D14706" s="26"/>
      <c r="E14706" s="27"/>
      <c r="F14706" s="28"/>
    </row>
    <row r="14707" spans="1:6" x14ac:dyDescent="0.25">
      <c r="A14707" s="23"/>
      <c r="B14707" s="24"/>
      <c r="C14707" s="25"/>
      <c r="D14707" s="26"/>
      <c r="E14707" s="27"/>
      <c r="F14707" s="28"/>
    </row>
    <row r="14708" spans="1:6" x14ac:dyDescent="0.25">
      <c r="A14708" s="23"/>
      <c r="B14708" s="24"/>
      <c r="C14708" s="25"/>
      <c r="D14708" s="26"/>
      <c r="E14708" s="27"/>
      <c r="F14708" s="28"/>
    </row>
    <row r="14709" spans="1:6" x14ac:dyDescent="0.25">
      <c r="A14709" s="23"/>
      <c r="B14709" s="24"/>
      <c r="C14709" s="25"/>
      <c r="D14709" s="26"/>
      <c r="E14709" s="27"/>
      <c r="F14709" s="28"/>
    </row>
    <row r="14710" spans="1:6" x14ac:dyDescent="0.25">
      <c r="A14710" s="23"/>
      <c r="B14710" s="24"/>
      <c r="C14710" s="25"/>
      <c r="D14710" s="26"/>
      <c r="E14710" s="27"/>
      <c r="F14710" s="28"/>
    </row>
    <row r="14711" spans="1:6" x14ac:dyDescent="0.25">
      <c r="A14711" s="23"/>
      <c r="B14711" s="24"/>
      <c r="C14711" s="25"/>
      <c r="D14711" s="26"/>
      <c r="E14711" s="27"/>
      <c r="F14711" s="28"/>
    </row>
    <row r="14712" spans="1:6" x14ac:dyDescent="0.25">
      <c r="A14712" s="23"/>
      <c r="B14712" s="24"/>
      <c r="C14712" s="25"/>
      <c r="D14712" s="26"/>
      <c r="E14712" s="27"/>
      <c r="F14712" s="28"/>
    </row>
    <row r="14713" spans="1:6" x14ac:dyDescent="0.25">
      <c r="A14713" s="23"/>
      <c r="B14713" s="24"/>
      <c r="C14713" s="25"/>
      <c r="D14713" s="26"/>
      <c r="E14713" s="27"/>
      <c r="F14713" s="28"/>
    </row>
    <row r="14714" spans="1:6" x14ac:dyDescent="0.25">
      <c r="A14714" s="23"/>
      <c r="B14714" s="24"/>
      <c r="C14714" s="25"/>
      <c r="D14714" s="26"/>
      <c r="E14714" s="27"/>
      <c r="F14714" s="28"/>
    </row>
    <row r="14715" spans="1:6" x14ac:dyDescent="0.25">
      <c r="A14715" s="23"/>
      <c r="B14715" s="24"/>
      <c r="C14715" s="25"/>
      <c r="D14715" s="26"/>
      <c r="E14715" s="27"/>
      <c r="F14715" s="28"/>
    </row>
    <row r="14716" spans="1:6" x14ac:dyDescent="0.25">
      <c r="A14716" s="23"/>
      <c r="B14716" s="24"/>
      <c r="C14716" s="25"/>
      <c r="D14716" s="26"/>
      <c r="E14716" s="27"/>
      <c r="F14716" s="28"/>
    </row>
    <row r="14717" spans="1:6" x14ac:dyDescent="0.25">
      <c r="A14717" s="23"/>
      <c r="B14717" s="24"/>
      <c r="C14717" s="25"/>
      <c r="D14717" s="26"/>
      <c r="E14717" s="27"/>
      <c r="F14717" s="28"/>
    </row>
    <row r="14718" spans="1:6" x14ac:dyDescent="0.25">
      <c r="A14718" s="23"/>
      <c r="B14718" s="24"/>
      <c r="C14718" s="25"/>
      <c r="D14718" s="26"/>
      <c r="E14718" s="27"/>
      <c r="F14718" s="28"/>
    </row>
    <row r="14719" spans="1:6" x14ac:dyDescent="0.25">
      <c r="A14719" s="23"/>
      <c r="B14719" s="24"/>
      <c r="C14719" s="25"/>
      <c r="D14719" s="26"/>
      <c r="E14719" s="27"/>
      <c r="F14719" s="28"/>
    </row>
    <row r="14720" spans="1:6" x14ac:dyDescent="0.25">
      <c r="A14720" s="23"/>
      <c r="B14720" s="24"/>
      <c r="C14720" s="25"/>
      <c r="D14720" s="26"/>
      <c r="E14720" s="27"/>
      <c r="F14720" s="28"/>
    </row>
    <row r="14721" spans="1:6" x14ac:dyDescent="0.25">
      <c r="A14721" s="23"/>
      <c r="B14721" s="24"/>
      <c r="C14721" s="25"/>
      <c r="D14721" s="26"/>
      <c r="E14721" s="27"/>
      <c r="F14721" s="28"/>
    </row>
    <row r="14722" spans="1:6" x14ac:dyDescent="0.25">
      <c r="A14722" s="23"/>
      <c r="B14722" s="24"/>
      <c r="C14722" s="25"/>
      <c r="D14722" s="26"/>
      <c r="E14722" s="27"/>
      <c r="F14722" s="28"/>
    </row>
    <row r="14723" spans="1:6" x14ac:dyDescent="0.25">
      <c r="A14723" s="23"/>
      <c r="B14723" s="24"/>
      <c r="C14723" s="25"/>
      <c r="D14723" s="26"/>
      <c r="E14723" s="27"/>
      <c r="F14723" s="28"/>
    </row>
    <row r="14724" spans="1:6" x14ac:dyDescent="0.25">
      <c r="A14724" s="23"/>
      <c r="B14724" s="24"/>
      <c r="C14724" s="25"/>
      <c r="D14724" s="26"/>
      <c r="E14724" s="27"/>
      <c r="F14724" s="28"/>
    </row>
    <row r="14725" spans="1:6" x14ac:dyDescent="0.25">
      <c r="A14725" s="23"/>
      <c r="B14725" s="24"/>
      <c r="C14725" s="25"/>
      <c r="D14725" s="26"/>
      <c r="E14725" s="27"/>
      <c r="F14725" s="28"/>
    </row>
    <row r="14726" spans="1:6" x14ac:dyDescent="0.25">
      <c r="A14726" s="23"/>
      <c r="B14726" s="24"/>
      <c r="C14726" s="25"/>
      <c r="D14726" s="26"/>
      <c r="E14726" s="27"/>
      <c r="F14726" s="28"/>
    </row>
    <row r="14727" spans="1:6" x14ac:dyDescent="0.25">
      <c r="A14727" s="23"/>
      <c r="B14727" s="24"/>
      <c r="C14727" s="25"/>
      <c r="D14727" s="26"/>
      <c r="E14727" s="27"/>
      <c r="F14727" s="28"/>
    </row>
    <row r="14728" spans="1:6" x14ac:dyDescent="0.25">
      <c r="A14728" s="23"/>
      <c r="B14728" s="24"/>
      <c r="C14728" s="25"/>
      <c r="D14728" s="26"/>
      <c r="E14728" s="27"/>
      <c r="F14728" s="28"/>
    </row>
    <row r="14729" spans="1:6" x14ac:dyDescent="0.25">
      <c r="A14729" s="23"/>
      <c r="B14729" s="24"/>
      <c r="C14729" s="25"/>
      <c r="D14729" s="26"/>
      <c r="E14729" s="27"/>
      <c r="F14729" s="28"/>
    </row>
    <row r="14730" spans="1:6" x14ac:dyDescent="0.25">
      <c r="A14730" s="23"/>
      <c r="B14730" s="24"/>
      <c r="C14730" s="25"/>
      <c r="D14730" s="26"/>
      <c r="E14730" s="27"/>
      <c r="F14730" s="28"/>
    </row>
    <row r="14731" spans="1:6" x14ac:dyDescent="0.25">
      <c r="A14731" s="23"/>
      <c r="B14731" s="24"/>
      <c r="C14731" s="25"/>
      <c r="D14731" s="26"/>
      <c r="E14731" s="27"/>
      <c r="F14731" s="28"/>
    </row>
    <row r="14732" spans="1:6" x14ac:dyDescent="0.25">
      <c r="A14732" s="23"/>
      <c r="B14732" s="24"/>
      <c r="C14732" s="25"/>
      <c r="D14732" s="26"/>
      <c r="E14732" s="27"/>
      <c r="F14732" s="28"/>
    </row>
    <row r="14733" spans="1:6" x14ac:dyDescent="0.25">
      <c r="A14733" s="23"/>
      <c r="B14733" s="24"/>
      <c r="C14733" s="25"/>
      <c r="D14733" s="26"/>
      <c r="E14733" s="27"/>
      <c r="F14733" s="28"/>
    </row>
    <row r="14734" spans="1:6" x14ac:dyDescent="0.25">
      <c r="A14734" s="23"/>
      <c r="B14734" s="24"/>
      <c r="C14734" s="25"/>
      <c r="D14734" s="26"/>
      <c r="E14734" s="27"/>
      <c r="F14734" s="28"/>
    </row>
    <row r="14735" spans="1:6" x14ac:dyDescent="0.25">
      <c r="A14735" s="23"/>
      <c r="B14735" s="24"/>
      <c r="C14735" s="25"/>
      <c r="D14735" s="26"/>
      <c r="E14735" s="27"/>
      <c r="F14735" s="28"/>
    </row>
    <row r="14736" spans="1:6" x14ac:dyDescent="0.25">
      <c r="A14736" s="23"/>
      <c r="B14736" s="24"/>
      <c r="C14736" s="25"/>
      <c r="D14736" s="26"/>
      <c r="E14736" s="27"/>
      <c r="F14736" s="28"/>
    </row>
    <row r="14737" spans="1:6" x14ac:dyDescent="0.25">
      <c r="A14737" s="23"/>
      <c r="B14737" s="24"/>
      <c r="C14737" s="25"/>
      <c r="D14737" s="26"/>
      <c r="E14737" s="27"/>
      <c r="F14737" s="28"/>
    </row>
    <row r="14738" spans="1:6" x14ac:dyDescent="0.25">
      <c r="A14738" s="23"/>
      <c r="B14738" s="24"/>
      <c r="C14738" s="25"/>
      <c r="D14738" s="26"/>
      <c r="E14738" s="27"/>
      <c r="F14738" s="28"/>
    </row>
    <row r="14739" spans="1:6" x14ac:dyDescent="0.25">
      <c r="A14739" s="23"/>
      <c r="B14739" s="24"/>
      <c r="C14739" s="25"/>
      <c r="D14739" s="26"/>
      <c r="E14739" s="27"/>
      <c r="F14739" s="28"/>
    </row>
    <row r="14740" spans="1:6" x14ac:dyDescent="0.25">
      <c r="A14740" s="23"/>
      <c r="B14740" s="24"/>
      <c r="C14740" s="25"/>
      <c r="D14740" s="26"/>
      <c r="E14740" s="27"/>
      <c r="F14740" s="28"/>
    </row>
    <row r="14741" spans="1:6" x14ac:dyDescent="0.25">
      <c r="A14741" s="23"/>
      <c r="B14741" s="24"/>
      <c r="C14741" s="25"/>
      <c r="D14741" s="26"/>
      <c r="E14741" s="27"/>
      <c r="F14741" s="28"/>
    </row>
    <row r="14742" spans="1:6" x14ac:dyDescent="0.25">
      <c r="A14742" s="23"/>
      <c r="B14742" s="24"/>
      <c r="C14742" s="25"/>
      <c r="D14742" s="26"/>
      <c r="E14742" s="27"/>
      <c r="F14742" s="28"/>
    </row>
    <row r="14743" spans="1:6" x14ac:dyDescent="0.25">
      <c r="A14743" s="23"/>
      <c r="B14743" s="24"/>
      <c r="C14743" s="25"/>
      <c r="D14743" s="26"/>
      <c r="E14743" s="27"/>
      <c r="F14743" s="28"/>
    </row>
    <row r="14744" spans="1:6" x14ac:dyDescent="0.25">
      <c r="A14744" s="23"/>
      <c r="B14744" s="24"/>
      <c r="C14744" s="25"/>
      <c r="D14744" s="26"/>
      <c r="E14744" s="27"/>
      <c r="F14744" s="28"/>
    </row>
    <row r="14745" spans="1:6" x14ac:dyDescent="0.25">
      <c r="A14745" s="23"/>
      <c r="B14745" s="24"/>
      <c r="C14745" s="25"/>
      <c r="D14745" s="26"/>
      <c r="E14745" s="27"/>
      <c r="F14745" s="28"/>
    </row>
    <row r="14746" spans="1:6" x14ac:dyDescent="0.25">
      <c r="A14746" s="23"/>
      <c r="B14746" s="24"/>
      <c r="C14746" s="25"/>
      <c r="D14746" s="26"/>
      <c r="E14746" s="27"/>
      <c r="F14746" s="28"/>
    </row>
    <row r="14747" spans="1:6" x14ac:dyDescent="0.25">
      <c r="A14747" s="23"/>
      <c r="B14747" s="24"/>
      <c r="C14747" s="25"/>
      <c r="D14747" s="26"/>
      <c r="E14747" s="27"/>
      <c r="F14747" s="28"/>
    </row>
    <row r="14748" spans="1:6" x14ac:dyDescent="0.25">
      <c r="A14748" s="23"/>
      <c r="B14748" s="24"/>
      <c r="C14748" s="25"/>
      <c r="D14748" s="26"/>
      <c r="E14748" s="27"/>
      <c r="F14748" s="28"/>
    </row>
    <row r="14749" spans="1:6" x14ac:dyDescent="0.25">
      <c r="A14749" s="23"/>
      <c r="B14749" s="24"/>
      <c r="C14749" s="25"/>
      <c r="D14749" s="26"/>
      <c r="E14749" s="27"/>
      <c r="F14749" s="28"/>
    </row>
    <row r="14750" spans="1:6" x14ac:dyDescent="0.25">
      <c r="A14750" s="23"/>
      <c r="B14750" s="24"/>
      <c r="C14750" s="25"/>
      <c r="D14750" s="26"/>
      <c r="E14750" s="27"/>
      <c r="F14750" s="28"/>
    </row>
    <row r="14751" spans="1:6" x14ac:dyDescent="0.25">
      <c r="A14751" s="23"/>
      <c r="B14751" s="24"/>
      <c r="C14751" s="25"/>
      <c r="D14751" s="26"/>
      <c r="E14751" s="27"/>
      <c r="F14751" s="28"/>
    </row>
    <row r="14752" spans="1:6" x14ac:dyDescent="0.25">
      <c r="A14752" s="23"/>
      <c r="B14752" s="24"/>
      <c r="C14752" s="25"/>
      <c r="D14752" s="26"/>
      <c r="E14752" s="27"/>
      <c r="F14752" s="28"/>
    </row>
    <row r="14753" spans="1:6" x14ac:dyDescent="0.25">
      <c r="A14753" s="23"/>
      <c r="B14753" s="24"/>
      <c r="C14753" s="25"/>
      <c r="D14753" s="26"/>
      <c r="E14753" s="27"/>
      <c r="F14753" s="28"/>
    </row>
    <row r="14754" spans="1:6" x14ac:dyDescent="0.25">
      <c r="A14754" s="23"/>
      <c r="B14754" s="24"/>
      <c r="C14754" s="25"/>
      <c r="D14754" s="26"/>
      <c r="E14754" s="27"/>
      <c r="F14754" s="28"/>
    </row>
    <row r="14755" spans="1:6" x14ac:dyDescent="0.25">
      <c r="A14755" s="23"/>
      <c r="B14755" s="24"/>
      <c r="C14755" s="25"/>
      <c r="D14755" s="26"/>
      <c r="E14755" s="27"/>
      <c r="F14755" s="28"/>
    </row>
    <row r="14756" spans="1:6" x14ac:dyDescent="0.25">
      <c r="A14756" s="23"/>
      <c r="B14756" s="24"/>
      <c r="C14756" s="25"/>
      <c r="D14756" s="26"/>
      <c r="E14756" s="27"/>
      <c r="F14756" s="28"/>
    </row>
    <row r="14757" spans="1:6" x14ac:dyDescent="0.25">
      <c r="A14757" s="23"/>
      <c r="B14757" s="24"/>
      <c r="C14757" s="25"/>
      <c r="D14757" s="26"/>
      <c r="E14757" s="27"/>
      <c r="F14757" s="28"/>
    </row>
    <row r="14758" spans="1:6" x14ac:dyDescent="0.25">
      <c r="A14758" s="23"/>
      <c r="B14758" s="24"/>
      <c r="C14758" s="25"/>
      <c r="D14758" s="26"/>
      <c r="E14758" s="27"/>
      <c r="F14758" s="28"/>
    </row>
    <row r="14759" spans="1:6" x14ac:dyDescent="0.25">
      <c r="A14759" s="23"/>
      <c r="B14759" s="24"/>
      <c r="C14759" s="25"/>
      <c r="D14759" s="26"/>
      <c r="E14759" s="27"/>
      <c r="F14759" s="28"/>
    </row>
    <row r="14760" spans="1:6" x14ac:dyDescent="0.25">
      <c r="A14760" s="23"/>
      <c r="B14760" s="24"/>
      <c r="C14760" s="25"/>
      <c r="D14760" s="26"/>
      <c r="E14760" s="27"/>
      <c r="F14760" s="28"/>
    </row>
    <row r="14761" spans="1:6" x14ac:dyDescent="0.25">
      <c r="A14761" s="23"/>
      <c r="B14761" s="24"/>
      <c r="C14761" s="25"/>
      <c r="D14761" s="26"/>
      <c r="E14761" s="27"/>
      <c r="F14761" s="28"/>
    </row>
    <row r="14762" spans="1:6" x14ac:dyDescent="0.25">
      <c r="A14762" s="23"/>
      <c r="B14762" s="24"/>
      <c r="C14762" s="25"/>
      <c r="D14762" s="26"/>
      <c r="E14762" s="27"/>
      <c r="F14762" s="28"/>
    </row>
    <row r="14763" spans="1:6" x14ac:dyDescent="0.25">
      <c r="A14763" s="23"/>
      <c r="B14763" s="24"/>
      <c r="C14763" s="25"/>
      <c r="D14763" s="26"/>
      <c r="E14763" s="27"/>
      <c r="F14763" s="28"/>
    </row>
    <row r="14764" spans="1:6" x14ac:dyDescent="0.25">
      <c r="A14764" s="23"/>
      <c r="B14764" s="24"/>
      <c r="C14764" s="25"/>
      <c r="D14764" s="26"/>
      <c r="E14764" s="27"/>
      <c r="F14764" s="28"/>
    </row>
    <row r="14765" spans="1:6" x14ac:dyDescent="0.25">
      <c r="A14765" s="23"/>
      <c r="B14765" s="24"/>
      <c r="C14765" s="25"/>
      <c r="D14765" s="26"/>
      <c r="E14765" s="27"/>
      <c r="F14765" s="28"/>
    </row>
    <row r="14766" spans="1:6" x14ac:dyDescent="0.25">
      <c r="A14766" s="23"/>
      <c r="B14766" s="24"/>
      <c r="C14766" s="25"/>
      <c r="D14766" s="26"/>
      <c r="E14766" s="27"/>
      <c r="F14766" s="28"/>
    </row>
    <row r="14767" spans="1:6" x14ac:dyDescent="0.25">
      <c r="A14767" s="23"/>
      <c r="B14767" s="24"/>
      <c r="C14767" s="25"/>
      <c r="D14767" s="26"/>
      <c r="E14767" s="27"/>
      <c r="F14767" s="28"/>
    </row>
    <row r="14768" spans="1:6" x14ac:dyDescent="0.25">
      <c r="A14768" s="23"/>
      <c r="B14768" s="24"/>
      <c r="C14768" s="25"/>
      <c r="D14768" s="26"/>
      <c r="E14768" s="27"/>
      <c r="F14768" s="28"/>
    </row>
    <row r="14769" spans="1:6" x14ac:dyDescent="0.25">
      <c r="A14769" s="23"/>
      <c r="B14769" s="24"/>
      <c r="C14769" s="25"/>
      <c r="D14769" s="26"/>
      <c r="E14769" s="27"/>
      <c r="F14769" s="28"/>
    </row>
    <row r="14770" spans="1:6" x14ac:dyDescent="0.25">
      <c r="A14770" s="23"/>
      <c r="B14770" s="24"/>
      <c r="C14770" s="25"/>
      <c r="D14770" s="26"/>
      <c r="E14770" s="27"/>
      <c r="F14770" s="28"/>
    </row>
    <row r="14771" spans="1:6" x14ac:dyDescent="0.25">
      <c r="A14771" s="23"/>
      <c r="B14771" s="24"/>
      <c r="C14771" s="25"/>
      <c r="D14771" s="26"/>
      <c r="E14771" s="27"/>
      <c r="F14771" s="28"/>
    </row>
    <row r="14772" spans="1:6" x14ac:dyDescent="0.25">
      <c r="A14772" s="23"/>
      <c r="B14772" s="24"/>
      <c r="C14772" s="25"/>
      <c r="D14772" s="26"/>
      <c r="E14772" s="27"/>
      <c r="F14772" s="28"/>
    </row>
    <row r="14773" spans="1:6" x14ac:dyDescent="0.25">
      <c r="A14773" s="23"/>
      <c r="B14773" s="24"/>
      <c r="C14773" s="25"/>
      <c r="D14773" s="26"/>
      <c r="E14773" s="27"/>
      <c r="F14773" s="28"/>
    </row>
    <row r="14774" spans="1:6" x14ac:dyDescent="0.25">
      <c r="A14774" s="23"/>
      <c r="B14774" s="24"/>
      <c r="C14774" s="25"/>
      <c r="D14774" s="26"/>
      <c r="E14774" s="27"/>
      <c r="F14774" s="28"/>
    </row>
    <row r="14775" spans="1:6" x14ac:dyDescent="0.25">
      <c r="A14775" s="23"/>
      <c r="B14775" s="24"/>
      <c r="C14775" s="25"/>
      <c r="D14775" s="26"/>
      <c r="E14775" s="27"/>
      <c r="F14775" s="28"/>
    </row>
    <row r="14776" spans="1:6" x14ac:dyDescent="0.25">
      <c r="A14776" s="23"/>
      <c r="B14776" s="24"/>
      <c r="C14776" s="25"/>
      <c r="D14776" s="26"/>
      <c r="E14776" s="27"/>
      <c r="F14776" s="28"/>
    </row>
    <row r="14777" spans="1:6" x14ac:dyDescent="0.25">
      <c r="A14777" s="23"/>
      <c r="B14777" s="24"/>
      <c r="C14777" s="25"/>
      <c r="D14777" s="26"/>
      <c r="E14777" s="27"/>
      <c r="F14777" s="28"/>
    </row>
    <row r="14778" spans="1:6" x14ac:dyDescent="0.25">
      <c r="A14778" s="23"/>
      <c r="B14778" s="24"/>
      <c r="C14778" s="25"/>
      <c r="D14778" s="26"/>
      <c r="E14778" s="27"/>
      <c r="F14778" s="28"/>
    </row>
    <row r="14779" spans="1:6" x14ac:dyDescent="0.25">
      <c r="A14779" s="23"/>
      <c r="B14779" s="24"/>
      <c r="C14779" s="25"/>
      <c r="D14779" s="26"/>
      <c r="E14779" s="27"/>
      <c r="F14779" s="28"/>
    </row>
    <row r="14780" spans="1:6" x14ac:dyDescent="0.25">
      <c r="A14780" s="23"/>
      <c r="B14780" s="24"/>
      <c r="C14780" s="25"/>
      <c r="D14780" s="26"/>
      <c r="E14780" s="27"/>
      <c r="F14780" s="28"/>
    </row>
    <row r="14781" spans="1:6" x14ac:dyDescent="0.25">
      <c r="A14781" s="23"/>
      <c r="B14781" s="24"/>
      <c r="C14781" s="25"/>
      <c r="D14781" s="26"/>
      <c r="E14781" s="27"/>
      <c r="F14781" s="28"/>
    </row>
    <row r="14782" spans="1:6" x14ac:dyDescent="0.25">
      <c r="A14782" s="23"/>
      <c r="B14782" s="24"/>
      <c r="C14782" s="25"/>
      <c r="D14782" s="26"/>
      <c r="E14782" s="27"/>
      <c r="F14782" s="28"/>
    </row>
    <row r="14783" spans="1:6" x14ac:dyDescent="0.25">
      <c r="A14783" s="23"/>
      <c r="B14783" s="24"/>
      <c r="C14783" s="25"/>
      <c r="D14783" s="26"/>
      <c r="E14783" s="27"/>
      <c r="F14783" s="28"/>
    </row>
    <row r="14784" spans="1:6" x14ac:dyDescent="0.25">
      <c r="A14784" s="23"/>
      <c r="B14784" s="24"/>
      <c r="C14784" s="25"/>
      <c r="D14784" s="26"/>
      <c r="E14784" s="27"/>
      <c r="F14784" s="28"/>
    </row>
    <row r="14785" spans="1:6" x14ac:dyDescent="0.25">
      <c r="A14785" s="23"/>
      <c r="B14785" s="24"/>
      <c r="C14785" s="25"/>
      <c r="D14785" s="26"/>
      <c r="E14785" s="27"/>
      <c r="F14785" s="28"/>
    </row>
    <row r="14786" spans="1:6" x14ac:dyDescent="0.25">
      <c r="A14786" s="23"/>
      <c r="B14786" s="24"/>
      <c r="C14786" s="25"/>
      <c r="D14786" s="26"/>
      <c r="E14786" s="27"/>
      <c r="F14786" s="28"/>
    </row>
    <row r="14787" spans="1:6" x14ac:dyDescent="0.25">
      <c r="A14787" s="23"/>
      <c r="B14787" s="24"/>
      <c r="C14787" s="25"/>
      <c r="D14787" s="26"/>
      <c r="E14787" s="27"/>
      <c r="F14787" s="28"/>
    </row>
    <row r="14788" spans="1:6" x14ac:dyDescent="0.25">
      <c r="A14788" s="23"/>
      <c r="B14788" s="24"/>
      <c r="C14788" s="25"/>
      <c r="D14788" s="26"/>
      <c r="E14788" s="27"/>
      <c r="F14788" s="28"/>
    </row>
    <row r="14789" spans="1:6" x14ac:dyDescent="0.25">
      <c r="A14789" s="23"/>
      <c r="B14789" s="24"/>
      <c r="C14789" s="25"/>
      <c r="D14789" s="26"/>
      <c r="E14789" s="27"/>
      <c r="F14789" s="28"/>
    </row>
    <row r="14790" spans="1:6" x14ac:dyDescent="0.25">
      <c r="A14790" s="23"/>
      <c r="B14790" s="24"/>
      <c r="C14790" s="25"/>
      <c r="D14790" s="26"/>
      <c r="E14790" s="27"/>
      <c r="F14790" s="28"/>
    </row>
    <row r="14791" spans="1:6" x14ac:dyDescent="0.25">
      <c r="A14791" s="23"/>
      <c r="B14791" s="24"/>
      <c r="C14791" s="25"/>
      <c r="D14791" s="26"/>
      <c r="E14791" s="27"/>
      <c r="F14791" s="28"/>
    </row>
    <row r="14792" spans="1:6" x14ac:dyDescent="0.25">
      <c r="A14792" s="23"/>
      <c r="B14792" s="24"/>
      <c r="C14792" s="25"/>
      <c r="D14792" s="26"/>
      <c r="E14792" s="27"/>
      <c r="F14792" s="28"/>
    </row>
    <row r="14793" spans="1:6" x14ac:dyDescent="0.25">
      <c r="A14793" s="23"/>
      <c r="B14793" s="24"/>
      <c r="C14793" s="25"/>
      <c r="D14793" s="26"/>
      <c r="E14793" s="27"/>
      <c r="F14793" s="28"/>
    </row>
    <row r="14794" spans="1:6" x14ac:dyDescent="0.25">
      <c r="A14794" s="23"/>
      <c r="B14794" s="24"/>
      <c r="C14794" s="25"/>
      <c r="D14794" s="26"/>
      <c r="E14794" s="27"/>
      <c r="F14794" s="28"/>
    </row>
    <row r="14795" spans="1:6" x14ac:dyDescent="0.25">
      <c r="A14795" s="23"/>
      <c r="B14795" s="24"/>
      <c r="C14795" s="25"/>
      <c r="D14795" s="26"/>
      <c r="E14795" s="27"/>
      <c r="F14795" s="28"/>
    </row>
    <row r="14796" spans="1:6" x14ac:dyDescent="0.25">
      <c r="A14796" s="23"/>
      <c r="B14796" s="24"/>
      <c r="C14796" s="25"/>
      <c r="D14796" s="26"/>
      <c r="E14796" s="27"/>
      <c r="F14796" s="28"/>
    </row>
    <row r="14797" spans="1:6" x14ac:dyDescent="0.25">
      <c r="A14797" s="23"/>
      <c r="B14797" s="24"/>
      <c r="C14797" s="25"/>
      <c r="D14797" s="26"/>
      <c r="E14797" s="27"/>
      <c r="F14797" s="28"/>
    </row>
    <row r="14798" spans="1:6" x14ac:dyDescent="0.25">
      <c r="A14798" s="23"/>
      <c r="B14798" s="24"/>
      <c r="C14798" s="25"/>
      <c r="D14798" s="26"/>
      <c r="E14798" s="27"/>
      <c r="F14798" s="28"/>
    </row>
    <row r="14799" spans="1:6" x14ac:dyDescent="0.25">
      <c r="A14799" s="23"/>
      <c r="B14799" s="24"/>
      <c r="C14799" s="25"/>
      <c r="D14799" s="26"/>
      <c r="E14799" s="27"/>
      <c r="F14799" s="28"/>
    </row>
    <row r="14800" spans="1:6" x14ac:dyDescent="0.25">
      <c r="A14800" s="23"/>
      <c r="B14800" s="24"/>
      <c r="C14800" s="25"/>
      <c r="D14800" s="26"/>
      <c r="E14800" s="27"/>
      <c r="F14800" s="28"/>
    </row>
    <row r="14801" spans="1:6" x14ac:dyDescent="0.25">
      <c r="A14801" s="23"/>
      <c r="B14801" s="24"/>
      <c r="C14801" s="25"/>
      <c r="D14801" s="26"/>
      <c r="E14801" s="27"/>
      <c r="F14801" s="28"/>
    </row>
    <row r="14802" spans="1:6" x14ac:dyDescent="0.25">
      <c r="A14802" s="23"/>
      <c r="B14802" s="24"/>
      <c r="C14802" s="25"/>
      <c r="D14802" s="26"/>
      <c r="E14802" s="27"/>
      <c r="F14802" s="28"/>
    </row>
    <row r="14803" spans="1:6" x14ac:dyDescent="0.25">
      <c r="A14803" s="23"/>
      <c r="B14803" s="24"/>
      <c r="C14803" s="25"/>
      <c r="D14803" s="26"/>
      <c r="E14803" s="27"/>
      <c r="F14803" s="28"/>
    </row>
    <row r="14804" spans="1:6" x14ac:dyDescent="0.25">
      <c r="A14804" s="23"/>
      <c r="B14804" s="24"/>
      <c r="C14804" s="25"/>
      <c r="D14804" s="26"/>
      <c r="E14804" s="27"/>
      <c r="F14804" s="28"/>
    </row>
    <row r="14805" spans="1:6" x14ac:dyDescent="0.25">
      <c r="A14805" s="23"/>
      <c r="B14805" s="24"/>
      <c r="C14805" s="25"/>
      <c r="D14805" s="26"/>
      <c r="E14805" s="27"/>
      <c r="F14805" s="28"/>
    </row>
    <row r="14806" spans="1:6" x14ac:dyDescent="0.25">
      <c r="A14806" s="23"/>
      <c r="B14806" s="24"/>
      <c r="C14806" s="25"/>
      <c r="D14806" s="26"/>
      <c r="E14806" s="27"/>
      <c r="F14806" s="28"/>
    </row>
    <row r="14807" spans="1:6" x14ac:dyDescent="0.25">
      <c r="A14807" s="23"/>
      <c r="B14807" s="24"/>
      <c r="C14807" s="25"/>
      <c r="D14807" s="26"/>
      <c r="E14807" s="27"/>
      <c r="F14807" s="28"/>
    </row>
    <row r="14808" spans="1:6" x14ac:dyDescent="0.25">
      <c r="A14808" s="23"/>
      <c r="B14808" s="24"/>
      <c r="C14808" s="25"/>
      <c r="D14808" s="26"/>
      <c r="E14808" s="27"/>
      <c r="F14808" s="28"/>
    </row>
    <row r="14809" spans="1:6" x14ac:dyDescent="0.25">
      <c r="A14809" s="23"/>
      <c r="B14809" s="24"/>
      <c r="C14809" s="25"/>
      <c r="D14809" s="26"/>
      <c r="E14809" s="27"/>
      <c r="F14809" s="28"/>
    </row>
    <row r="14810" spans="1:6" x14ac:dyDescent="0.25">
      <c r="A14810" s="23"/>
      <c r="B14810" s="24"/>
      <c r="C14810" s="25"/>
      <c r="D14810" s="26"/>
      <c r="E14810" s="27"/>
      <c r="F14810" s="28"/>
    </row>
    <row r="14811" spans="1:6" x14ac:dyDescent="0.25">
      <c r="A14811" s="23"/>
      <c r="B14811" s="24"/>
      <c r="C14811" s="25"/>
      <c r="D14811" s="26"/>
      <c r="E14811" s="27"/>
      <c r="F14811" s="28"/>
    </row>
    <row r="14812" spans="1:6" x14ac:dyDescent="0.25">
      <c r="A14812" s="23"/>
      <c r="B14812" s="24"/>
      <c r="C14812" s="25"/>
      <c r="D14812" s="26"/>
      <c r="E14812" s="27"/>
      <c r="F14812" s="28"/>
    </row>
    <row r="14813" spans="1:6" x14ac:dyDescent="0.25">
      <c r="A14813" s="23"/>
      <c r="B14813" s="24"/>
      <c r="C14813" s="25"/>
      <c r="D14813" s="26"/>
      <c r="E14813" s="27"/>
      <c r="F14813" s="28"/>
    </row>
    <row r="14814" spans="1:6" x14ac:dyDescent="0.25">
      <c r="A14814" s="23"/>
      <c r="B14814" s="24"/>
      <c r="C14814" s="25"/>
      <c r="D14814" s="26"/>
      <c r="E14814" s="27"/>
      <c r="F14814" s="28"/>
    </row>
    <row r="14815" spans="1:6" x14ac:dyDescent="0.25">
      <c r="A14815" s="23"/>
      <c r="B14815" s="24"/>
      <c r="C14815" s="25"/>
      <c r="D14815" s="26"/>
      <c r="E14815" s="27"/>
      <c r="F14815" s="28"/>
    </row>
    <row r="14816" spans="1:6" x14ac:dyDescent="0.25">
      <c r="A14816" s="23"/>
      <c r="B14816" s="24"/>
      <c r="C14816" s="25"/>
      <c r="D14816" s="26"/>
      <c r="E14816" s="27"/>
      <c r="F14816" s="28"/>
    </row>
    <row r="14817" spans="1:6" x14ac:dyDescent="0.25">
      <c r="A14817" s="23"/>
      <c r="B14817" s="24"/>
      <c r="C14817" s="25"/>
      <c r="D14817" s="26"/>
      <c r="E14817" s="27"/>
      <c r="F14817" s="28"/>
    </row>
    <row r="14818" spans="1:6" x14ac:dyDescent="0.25">
      <c r="A14818" s="23"/>
      <c r="B14818" s="24"/>
      <c r="C14818" s="25"/>
      <c r="D14818" s="26"/>
      <c r="E14818" s="27"/>
      <c r="F14818" s="28"/>
    </row>
    <row r="14819" spans="1:6" x14ac:dyDescent="0.25">
      <c r="A14819" s="23"/>
      <c r="B14819" s="24"/>
      <c r="C14819" s="25"/>
      <c r="D14819" s="26"/>
      <c r="E14819" s="27"/>
      <c r="F14819" s="28"/>
    </row>
    <row r="14820" spans="1:6" x14ac:dyDescent="0.25">
      <c r="A14820" s="23"/>
      <c r="B14820" s="24"/>
      <c r="C14820" s="25"/>
      <c r="D14820" s="26"/>
      <c r="E14820" s="27"/>
      <c r="F14820" s="28"/>
    </row>
    <row r="14821" spans="1:6" x14ac:dyDescent="0.25">
      <c r="A14821" s="23"/>
      <c r="B14821" s="24"/>
      <c r="C14821" s="25"/>
      <c r="D14821" s="26"/>
      <c r="E14821" s="27"/>
      <c r="F14821" s="28"/>
    </row>
    <row r="14822" spans="1:6" x14ac:dyDescent="0.25">
      <c r="A14822" s="23"/>
      <c r="B14822" s="24"/>
      <c r="C14822" s="25"/>
      <c r="D14822" s="26"/>
      <c r="E14822" s="27"/>
      <c r="F14822" s="28"/>
    </row>
    <row r="14823" spans="1:6" x14ac:dyDescent="0.25">
      <c r="A14823" s="23"/>
      <c r="B14823" s="24"/>
      <c r="C14823" s="25"/>
      <c r="D14823" s="26"/>
      <c r="E14823" s="27"/>
      <c r="F14823" s="28"/>
    </row>
    <row r="14824" spans="1:6" x14ac:dyDescent="0.25">
      <c r="A14824" s="23"/>
      <c r="B14824" s="24"/>
      <c r="C14824" s="25"/>
      <c r="D14824" s="26"/>
      <c r="E14824" s="27"/>
      <c r="F14824" s="28"/>
    </row>
    <row r="14825" spans="1:6" x14ac:dyDescent="0.25">
      <c r="A14825" s="23"/>
      <c r="B14825" s="24"/>
      <c r="C14825" s="25"/>
      <c r="D14825" s="26"/>
      <c r="E14825" s="27"/>
      <c r="F14825" s="28"/>
    </row>
    <row r="14826" spans="1:6" x14ac:dyDescent="0.25">
      <c r="A14826" s="23"/>
      <c r="B14826" s="24"/>
      <c r="C14826" s="25"/>
      <c r="D14826" s="26"/>
      <c r="E14826" s="27"/>
      <c r="F14826" s="28"/>
    </row>
    <row r="14827" spans="1:6" x14ac:dyDescent="0.25">
      <c r="A14827" s="23"/>
      <c r="B14827" s="24"/>
      <c r="C14827" s="25"/>
      <c r="D14827" s="26"/>
      <c r="E14827" s="27"/>
      <c r="F14827" s="28"/>
    </row>
    <row r="14828" spans="1:6" x14ac:dyDescent="0.25">
      <c r="A14828" s="23"/>
      <c r="B14828" s="24"/>
      <c r="C14828" s="25"/>
      <c r="D14828" s="26"/>
      <c r="E14828" s="27"/>
      <c r="F14828" s="28"/>
    </row>
    <row r="14829" spans="1:6" x14ac:dyDescent="0.25">
      <c r="A14829" s="23"/>
      <c r="B14829" s="24"/>
      <c r="C14829" s="25"/>
      <c r="D14829" s="26"/>
      <c r="E14829" s="27"/>
      <c r="F14829" s="28"/>
    </row>
    <row r="14830" spans="1:6" x14ac:dyDescent="0.25">
      <c r="A14830" s="23"/>
      <c r="B14830" s="24"/>
      <c r="C14830" s="25"/>
      <c r="D14830" s="26"/>
      <c r="E14830" s="27"/>
      <c r="F14830" s="28"/>
    </row>
    <row r="14831" spans="1:6" x14ac:dyDescent="0.25">
      <c r="A14831" s="23"/>
      <c r="B14831" s="24"/>
      <c r="C14831" s="25"/>
      <c r="D14831" s="26"/>
      <c r="E14831" s="27"/>
      <c r="F14831" s="28"/>
    </row>
    <row r="14832" spans="1:6" x14ac:dyDescent="0.25">
      <c r="A14832" s="23"/>
      <c r="B14832" s="24"/>
      <c r="C14832" s="25"/>
      <c r="D14832" s="26"/>
      <c r="E14832" s="27"/>
      <c r="F14832" s="28"/>
    </row>
    <row r="14833" spans="1:6" x14ac:dyDescent="0.25">
      <c r="A14833" s="23"/>
      <c r="B14833" s="24"/>
      <c r="C14833" s="25"/>
      <c r="D14833" s="26"/>
      <c r="E14833" s="27"/>
      <c r="F14833" s="28"/>
    </row>
    <row r="14834" spans="1:6" x14ac:dyDescent="0.25">
      <c r="A14834" s="23"/>
      <c r="B14834" s="24"/>
      <c r="C14834" s="25"/>
      <c r="D14834" s="26"/>
      <c r="E14834" s="27"/>
      <c r="F14834" s="28"/>
    </row>
    <row r="14835" spans="1:6" x14ac:dyDescent="0.25">
      <c r="A14835" s="23"/>
      <c r="B14835" s="24"/>
      <c r="C14835" s="25"/>
      <c r="D14835" s="26"/>
      <c r="E14835" s="27"/>
      <c r="F14835" s="28"/>
    </row>
    <row r="14836" spans="1:6" x14ac:dyDescent="0.25">
      <c r="A14836" s="23"/>
      <c r="B14836" s="24"/>
      <c r="C14836" s="25"/>
      <c r="D14836" s="26"/>
      <c r="E14836" s="27"/>
      <c r="F14836" s="28"/>
    </row>
    <row r="14837" spans="1:6" x14ac:dyDescent="0.25">
      <c r="A14837" s="23"/>
      <c r="B14837" s="24"/>
      <c r="C14837" s="25"/>
      <c r="D14837" s="26"/>
      <c r="E14837" s="27"/>
      <c r="F14837" s="28"/>
    </row>
    <row r="14838" spans="1:6" x14ac:dyDescent="0.25">
      <c r="A14838" s="23"/>
      <c r="B14838" s="24"/>
      <c r="C14838" s="25"/>
      <c r="D14838" s="26"/>
      <c r="E14838" s="27"/>
      <c r="F14838" s="28"/>
    </row>
    <row r="14839" spans="1:6" x14ac:dyDescent="0.25">
      <c r="A14839" s="23"/>
      <c r="B14839" s="24"/>
      <c r="C14839" s="25"/>
      <c r="D14839" s="26"/>
      <c r="E14839" s="27"/>
      <c r="F14839" s="28"/>
    </row>
    <row r="14840" spans="1:6" x14ac:dyDescent="0.25">
      <c r="A14840" s="23"/>
      <c r="B14840" s="24"/>
      <c r="C14840" s="25"/>
      <c r="D14840" s="26"/>
      <c r="E14840" s="27"/>
      <c r="F14840" s="28"/>
    </row>
    <row r="14841" spans="1:6" x14ac:dyDescent="0.25">
      <c r="A14841" s="23"/>
      <c r="B14841" s="24"/>
      <c r="C14841" s="25"/>
      <c r="D14841" s="26"/>
      <c r="E14841" s="27"/>
      <c r="F14841" s="28"/>
    </row>
    <row r="14842" spans="1:6" x14ac:dyDescent="0.25">
      <c r="A14842" s="23"/>
      <c r="B14842" s="24"/>
      <c r="C14842" s="25"/>
      <c r="D14842" s="26"/>
      <c r="E14842" s="27"/>
      <c r="F14842" s="28"/>
    </row>
    <row r="14843" spans="1:6" x14ac:dyDescent="0.25">
      <c r="A14843" s="23"/>
      <c r="B14843" s="24"/>
      <c r="C14843" s="25"/>
      <c r="D14843" s="26"/>
      <c r="E14843" s="27"/>
      <c r="F14843" s="28"/>
    </row>
    <row r="14844" spans="1:6" x14ac:dyDescent="0.25">
      <c r="A14844" s="23"/>
      <c r="B14844" s="24"/>
      <c r="C14844" s="25"/>
      <c r="D14844" s="26"/>
      <c r="E14844" s="27"/>
      <c r="F14844" s="28"/>
    </row>
    <row r="14845" spans="1:6" x14ac:dyDescent="0.25">
      <c r="A14845" s="23"/>
      <c r="B14845" s="24"/>
      <c r="C14845" s="25"/>
      <c r="D14845" s="26"/>
      <c r="E14845" s="27"/>
      <c r="F14845" s="28"/>
    </row>
    <row r="14846" spans="1:6" x14ac:dyDescent="0.25">
      <c r="A14846" s="23"/>
      <c r="B14846" s="24"/>
      <c r="C14846" s="25"/>
      <c r="D14846" s="26"/>
      <c r="E14846" s="27"/>
      <c r="F14846" s="28"/>
    </row>
    <row r="14847" spans="1:6" x14ac:dyDescent="0.25">
      <c r="A14847" s="23"/>
      <c r="B14847" s="24"/>
      <c r="C14847" s="25"/>
      <c r="D14847" s="26"/>
      <c r="E14847" s="27"/>
      <c r="F14847" s="28"/>
    </row>
    <row r="14848" spans="1:6" x14ac:dyDescent="0.25">
      <c r="A14848" s="23"/>
      <c r="B14848" s="24"/>
      <c r="C14848" s="25"/>
      <c r="D14848" s="26"/>
      <c r="E14848" s="27"/>
      <c r="F14848" s="28"/>
    </row>
    <row r="14849" spans="1:6" x14ac:dyDescent="0.25">
      <c r="A14849" s="23"/>
      <c r="B14849" s="24"/>
      <c r="C14849" s="25"/>
      <c r="D14849" s="26"/>
      <c r="E14849" s="27"/>
      <c r="F14849" s="28"/>
    </row>
    <row r="14850" spans="1:6" x14ac:dyDescent="0.25">
      <c r="A14850" s="23"/>
      <c r="B14850" s="24"/>
      <c r="C14850" s="25"/>
      <c r="D14850" s="26"/>
      <c r="E14850" s="27"/>
      <c r="F14850" s="28"/>
    </row>
    <row r="14851" spans="1:6" x14ac:dyDescent="0.25">
      <c r="A14851" s="23"/>
      <c r="B14851" s="24"/>
      <c r="C14851" s="25"/>
      <c r="D14851" s="26"/>
      <c r="E14851" s="27"/>
      <c r="F14851" s="28"/>
    </row>
    <row r="14852" spans="1:6" x14ac:dyDescent="0.25">
      <c r="A14852" s="23"/>
      <c r="B14852" s="24"/>
      <c r="C14852" s="25"/>
      <c r="D14852" s="26"/>
      <c r="E14852" s="27"/>
      <c r="F14852" s="28"/>
    </row>
    <row r="14853" spans="1:6" x14ac:dyDescent="0.25">
      <c r="A14853" s="23"/>
      <c r="B14853" s="24"/>
      <c r="C14853" s="25"/>
      <c r="D14853" s="26"/>
      <c r="E14853" s="27"/>
      <c r="F14853" s="28"/>
    </row>
    <row r="14854" spans="1:6" x14ac:dyDescent="0.25">
      <c r="A14854" s="23"/>
      <c r="B14854" s="24"/>
      <c r="C14854" s="25"/>
      <c r="D14854" s="26"/>
      <c r="E14854" s="27"/>
      <c r="F14854" s="28"/>
    </row>
    <row r="14855" spans="1:6" x14ac:dyDescent="0.25">
      <c r="A14855" s="23"/>
      <c r="B14855" s="24"/>
      <c r="C14855" s="25"/>
      <c r="D14855" s="26"/>
      <c r="E14855" s="27"/>
      <c r="F14855" s="28"/>
    </row>
    <row r="14856" spans="1:6" x14ac:dyDescent="0.25">
      <c r="A14856" s="23"/>
      <c r="B14856" s="24"/>
      <c r="C14856" s="25"/>
      <c r="D14856" s="26"/>
      <c r="E14856" s="27"/>
      <c r="F14856" s="28"/>
    </row>
    <row r="14857" spans="1:6" x14ac:dyDescent="0.25">
      <c r="A14857" s="23"/>
      <c r="B14857" s="24"/>
      <c r="C14857" s="25"/>
      <c r="D14857" s="26"/>
      <c r="E14857" s="27"/>
      <c r="F14857" s="28"/>
    </row>
    <row r="14858" spans="1:6" x14ac:dyDescent="0.25">
      <c r="A14858" s="23"/>
      <c r="B14858" s="24"/>
      <c r="C14858" s="25"/>
      <c r="D14858" s="26"/>
      <c r="E14858" s="27"/>
      <c r="F14858" s="28"/>
    </row>
    <row r="14859" spans="1:6" x14ac:dyDescent="0.25">
      <c r="A14859" s="23"/>
      <c r="B14859" s="24"/>
      <c r="C14859" s="25"/>
      <c r="D14859" s="26"/>
      <c r="E14859" s="27"/>
      <c r="F14859" s="28"/>
    </row>
    <row r="14860" spans="1:6" x14ac:dyDescent="0.25">
      <c r="A14860" s="23"/>
      <c r="B14860" s="24"/>
      <c r="C14860" s="25"/>
      <c r="D14860" s="26"/>
      <c r="E14860" s="27"/>
      <c r="F14860" s="28"/>
    </row>
    <row r="14861" spans="1:6" x14ac:dyDescent="0.25">
      <c r="A14861" s="23"/>
      <c r="B14861" s="24"/>
      <c r="C14861" s="25"/>
      <c r="D14861" s="26"/>
      <c r="E14861" s="27"/>
      <c r="F14861" s="28"/>
    </row>
    <row r="14862" spans="1:6" x14ac:dyDescent="0.25">
      <c r="A14862" s="23"/>
      <c r="B14862" s="24"/>
      <c r="C14862" s="25"/>
      <c r="D14862" s="26"/>
      <c r="E14862" s="27"/>
      <c r="F14862" s="28"/>
    </row>
    <row r="14863" spans="1:6" x14ac:dyDescent="0.25">
      <c r="A14863" s="23"/>
      <c r="B14863" s="24"/>
      <c r="C14863" s="25"/>
      <c r="D14863" s="26"/>
      <c r="E14863" s="27"/>
      <c r="F14863" s="28"/>
    </row>
    <row r="14864" spans="1:6" x14ac:dyDescent="0.25">
      <c r="A14864" s="23"/>
      <c r="B14864" s="24"/>
      <c r="C14864" s="25"/>
      <c r="D14864" s="26"/>
      <c r="E14864" s="27"/>
      <c r="F14864" s="28"/>
    </row>
    <row r="14865" spans="1:6" x14ac:dyDescent="0.25">
      <c r="A14865" s="23"/>
      <c r="B14865" s="24"/>
      <c r="C14865" s="25"/>
      <c r="D14865" s="26"/>
      <c r="E14865" s="27"/>
      <c r="F14865" s="28"/>
    </row>
    <row r="14866" spans="1:6" x14ac:dyDescent="0.25">
      <c r="A14866" s="23"/>
      <c r="B14866" s="24"/>
      <c r="C14866" s="25"/>
      <c r="D14866" s="26"/>
      <c r="E14866" s="27"/>
      <c r="F14866" s="28"/>
    </row>
    <row r="14867" spans="1:6" x14ac:dyDescent="0.25">
      <c r="A14867" s="23"/>
      <c r="B14867" s="24"/>
      <c r="C14867" s="25"/>
      <c r="D14867" s="26"/>
      <c r="E14867" s="27"/>
      <c r="F14867" s="28"/>
    </row>
    <row r="14868" spans="1:6" x14ac:dyDescent="0.25">
      <c r="A14868" s="23"/>
      <c r="B14868" s="24"/>
      <c r="C14868" s="25"/>
      <c r="D14868" s="26"/>
      <c r="E14868" s="27"/>
      <c r="F14868" s="28"/>
    </row>
    <row r="14869" spans="1:6" x14ac:dyDescent="0.25">
      <c r="A14869" s="23"/>
      <c r="B14869" s="24"/>
      <c r="C14869" s="25"/>
      <c r="D14869" s="26"/>
      <c r="E14869" s="27"/>
      <c r="F14869" s="28"/>
    </row>
    <row r="14870" spans="1:6" x14ac:dyDescent="0.25">
      <c r="A14870" s="23"/>
      <c r="B14870" s="24"/>
      <c r="C14870" s="25"/>
      <c r="D14870" s="26"/>
      <c r="E14870" s="27"/>
      <c r="F14870" s="28"/>
    </row>
    <row r="14871" spans="1:6" x14ac:dyDescent="0.25">
      <c r="A14871" s="23"/>
      <c r="B14871" s="24"/>
      <c r="C14871" s="25"/>
      <c r="D14871" s="26"/>
      <c r="E14871" s="27"/>
      <c r="F14871" s="28"/>
    </row>
    <row r="14872" spans="1:6" x14ac:dyDescent="0.25">
      <c r="A14872" s="23"/>
      <c r="B14872" s="24"/>
      <c r="C14872" s="25"/>
      <c r="D14872" s="26"/>
      <c r="E14872" s="27"/>
      <c r="F14872" s="28"/>
    </row>
    <row r="14873" spans="1:6" x14ac:dyDescent="0.25">
      <c r="A14873" s="23"/>
      <c r="B14873" s="24"/>
      <c r="C14873" s="25"/>
      <c r="D14873" s="26"/>
      <c r="E14873" s="27"/>
      <c r="F14873" s="28"/>
    </row>
    <row r="14874" spans="1:6" x14ac:dyDescent="0.25">
      <c r="A14874" s="23"/>
      <c r="B14874" s="24"/>
      <c r="C14874" s="25"/>
      <c r="D14874" s="26"/>
      <c r="E14874" s="27"/>
      <c r="F14874" s="28"/>
    </row>
    <row r="14875" spans="1:6" x14ac:dyDescent="0.25">
      <c r="A14875" s="23"/>
      <c r="B14875" s="24"/>
      <c r="C14875" s="25"/>
      <c r="D14875" s="26"/>
      <c r="E14875" s="27"/>
      <c r="F14875" s="28"/>
    </row>
    <row r="14876" spans="1:6" x14ac:dyDescent="0.25">
      <c r="A14876" s="23"/>
      <c r="B14876" s="24"/>
      <c r="C14876" s="25"/>
      <c r="D14876" s="26"/>
      <c r="E14876" s="27"/>
      <c r="F14876" s="28"/>
    </row>
    <row r="14877" spans="1:6" x14ac:dyDescent="0.25">
      <c r="A14877" s="23"/>
      <c r="B14877" s="24"/>
      <c r="C14877" s="25"/>
      <c r="D14877" s="26"/>
      <c r="E14877" s="27"/>
      <c r="F14877" s="28"/>
    </row>
    <row r="14878" spans="1:6" x14ac:dyDescent="0.25">
      <c r="A14878" s="23"/>
      <c r="B14878" s="24"/>
      <c r="C14878" s="25"/>
      <c r="D14878" s="26"/>
      <c r="E14878" s="27"/>
      <c r="F14878" s="28"/>
    </row>
    <row r="14879" spans="1:6" x14ac:dyDescent="0.25">
      <c r="A14879" s="23"/>
      <c r="B14879" s="24"/>
      <c r="C14879" s="25"/>
      <c r="D14879" s="26"/>
      <c r="E14879" s="27"/>
      <c r="F14879" s="28"/>
    </row>
    <row r="14880" spans="1:6" x14ac:dyDescent="0.25">
      <c r="A14880" s="23"/>
      <c r="B14880" s="24"/>
      <c r="C14880" s="25"/>
      <c r="D14880" s="26"/>
      <c r="E14880" s="27"/>
      <c r="F14880" s="28"/>
    </row>
    <row r="14881" spans="1:6" x14ac:dyDescent="0.25">
      <c r="A14881" s="23"/>
      <c r="B14881" s="24"/>
      <c r="C14881" s="25"/>
      <c r="D14881" s="26"/>
      <c r="E14881" s="27"/>
      <c r="F14881" s="28"/>
    </row>
    <row r="14882" spans="1:6" x14ac:dyDescent="0.25">
      <c r="A14882" s="23"/>
      <c r="B14882" s="24"/>
      <c r="C14882" s="25"/>
      <c r="D14882" s="26"/>
      <c r="E14882" s="27"/>
      <c r="F14882" s="28"/>
    </row>
    <row r="14883" spans="1:6" x14ac:dyDescent="0.25">
      <c r="A14883" s="23"/>
      <c r="B14883" s="24"/>
      <c r="C14883" s="25"/>
      <c r="D14883" s="26"/>
      <c r="E14883" s="27"/>
      <c r="F14883" s="28"/>
    </row>
    <row r="14884" spans="1:6" x14ac:dyDescent="0.25">
      <c r="A14884" s="23"/>
      <c r="B14884" s="24"/>
      <c r="C14884" s="25"/>
      <c r="D14884" s="26"/>
      <c r="E14884" s="27"/>
      <c r="F14884" s="28"/>
    </row>
    <row r="14885" spans="1:6" x14ac:dyDescent="0.25">
      <c r="A14885" s="23"/>
      <c r="B14885" s="24"/>
      <c r="C14885" s="25"/>
      <c r="D14885" s="26"/>
      <c r="E14885" s="27"/>
      <c r="F14885" s="28"/>
    </row>
    <row r="14886" spans="1:6" x14ac:dyDescent="0.25">
      <c r="A14886" s="23"/>
      <c r="B14886" s="24"/>
      <c r="C14886" s="25"/>
      <c r="D14886" s="26"/>
      <c r="E14886" s="27"/>
      <c r="F14886" s="28"/>
    </row>
    <row r="14887" spans="1:6" x14ac:dyDescent="0.25">
      <c r="A14887" s="23"/>
      <c r="B14887" s="24"/>
      <c r="C14887" s="25"/>
      <c r="D14887" s="26"/>
      <c r="E14887" s="27"/>
      <c r="F14887" s="28"/>
    </row>
    <row r="14888" spans="1:6" x14ac:dyDescent="0.25">
      <c r="A14888" s="23"/>
      <c r="B14888" s="24"/>
      <c r="C14888" s="25"/>
      <c r="D14888" s="26"/>
      <c r="E14888" s="27"/>
      <c r="F14888" s="28"/>
    </row>
    <row r="14889" spans="1:6" x14ac:dyDescent="0.25">
      <c r="A14889" s="23"/>
      <c r="B14889" s="24"/>
      <c r="C14889" s="25"/>
      <c r="D14889" s="26"/>
      <c r="E14889" s="27"/>
      <c r="F14889" s="28"/>
    </row>
    <row r="14890" spans="1:6" x14ac:dyDescent="0.25">
      <c r="A14890" s="23"/>
      <c r="B14890" s="24"/>
      <c r="C14890" s="25"/>
      <c r="D14890" s="26"/>
      <c r="E14890" s="27"/>
      <c r="F14890" s="28"/>
    </row>
    <row r="14891" spans="1:6" x14ac:dyDescent="0.25">
      <c r="A14891" s="23"/>
      <c r="B14891" s="24"/>
      <c r="C14891" s="25"/>
      <c r="D14891" s="26"/>
      <c r="E14891" s="27"/>
      <c r="F14891" s="28"/>
    </row>
    <row r="14892" spans="1:6" x14ac:dyDescent="0.25">
      <c r="A14892" s="23"/>
      <c r="B14892" s="24"/>
      <c r="C14892" s="25"/>
      <c r="D14892" s="26"/>
      <c r="E14892" s="27"/>
      <c r="F14892" s="28"/>
    </row>
    <row r="14893" spans="1:6" x14ac:dyDescent="0.25">
      <c r="A14893" s="23"/>
      <c r="B14893" s="24"/>
      <c r="C14893" s="25"/>
      <c r="D14893" s="26"/>
      <c r="E14893" s="27"/>
      <c r="F14893" s="28"/>
    </row>
    <row r="14894" spans="1:6" x14ac:dyDescent="0.25">
      <c r="A14894" s="23"/>
      <c r="B14894" s="24"/>
      <c r="C14894" s="25"/>
      <c r="D14894" s="26"/>
      <c r="E14894" s="27"/>
      <c r="F14894" s="28"/>
    </row>
    <row r="14895" spans="1:6" x14ac:dyDescent="0.25">
      <c r="A14895" s="23"/>
      <c r="B14895" s="24"/>
      <c r="C14895" s="25"/>
      <c r="D14895" s="26"/>
      <c r="E14895" s="27"/>
      <c r="F14895" s="28"/>
    </row>
    <row r="14896" spans="1:6" x14ac:dyDescent="0.25">
      <c r="A14896" s="23"/>
      <c r="B14896" s="24"/>
      <c r="C14896" s="25"/>
      <c r="D14896" s="26"/>
      <c r="E14896" s="27"/>
      <c r="F14896" s="28"/>
    </row>
    <row r="14897" spans="1:6" x14ac:dyDescent="0.25">
      <c r="A14897" s="23"/>
      <c r="B14897" s="24"/>
      <c r="C14897" s="25"/>
      <c r="D14897" s="26"/>
      <c r="E14897" s="27"/>
      <c r="F14897" s="28"/>
    </row>
    <row r="14898" spans="1:6" x14ac:dyDescent="0.25">
      <c r="A14898" s="23"/>
      <c r="B14898" s="24"/>
      <c r="C14898" s="25"/>
      <c r="D14898" s="26"/>
      <c r="E14898" s="27"/>
      <c r="F14898" s="28"/>
    </row>
    <row r="14899" spans="1:6" x14ac:dyDescent="0.25">
      <c r="A14899" s="23"/>
      <c r="B14899" s="24"/>
      <c r="C14899" s="25"/>
      <c r="D14899" s="26"/>
      <c r="E14899" s="27"/>
      <c r="F14899" s="28"/>
    </row>
    <row r="14900" spans="1:6" x14ac:dyDescent="0.25">
      <c r="A14900" s="23"/>
      <c r="B14900" s="24"/>
      <c r="C14900" s="25"/>
      <c r="D14900" s="26"/>
      <c r="E14900" s="27"/>
      <c r="F14900" s="28"/>
    </row>
    <row r="14901" spans="1:6" x14ac:dyDescent="0.25">
      <c r="A14901" s="23"/>
      <c r="B14901" s="24"/>
      <c r="C14901" s="25"/>
      <c r="D14901" s="26"/>
      <c r="E14901" s="27"/>
      <c r="F14901" s="28"/>
    </row>
    <row r="14902" spans="1:6" x14ac:dyDescent="0.25">
      <c r="A14902" s="23"/>
      <c r="B14902" s="24"/>
      <c r="C14902" s="25"/>
      <c r="D14902" s="26"/>
      <c r="E14902" s="27"/>
      <c r="F14902" s="28"/>
    </row>
    <row r="14903" spans="1:6" x14ac:dyDescent="0.25">
      <c r="A14903" s="23"/>
      <c r="B14903" s="24"/>
      <c r="C14903" s="25"/>
      <c r="D14903" s="26"/>
      <c r="E14903" s="27"/>
      <c r="F14903" s="28"/>
    </row>
    <row r="14904" spans="1:6" x14ac:dyDescent="0.25">
      <c r="A14904" s="23"/>
      <c r="B14904" s="24"/>
      <c r="C14904" s="25"/>
      <c r="D14904" s="26"/>
      <c r="E14904" s="27"/>
      <c r="F14904" s="28"/>
    </row>
    <row r="14905" spans="1:6" x14ac:dyDescent="0.25">
      <c r="A14905" s="23"/>
      <c r="B14905" s="24"/>
      <c r="C14905" s="25"/>
      <c r="D14905" s="26"/>
      <c r="E14905" s="27"/>
      <c r="F14905" s="28"/>
    </row>
    <row r="14906" spans="1:6" x14ac:dyDescent="0.25">
      <c r="A14906" s="23"/>
      <c r="B14906" s="24"/>
      <c r="C14906" s="25"/>
      <c r="D14906" s="26"/>
      <c r="E14906" s="27"/>
      <c r="F14906" s="28"/>
    </row>
    <row r="14907" spans="1:6" x14ac:dyDescent="0.25">
      <c r="A14907" s="23"/>
      <c r="B14907" s="24"/>
      <c r="C14907" s="25"/>
      <c r="D14907" s="26"/>
      <c r="E14907" s="27"/>
      <c r="F14907" s="28"/>
    </row>
    <row r="14908" spans="1:6" x14ac:dyDescent="0.25">
      <c r="A14908" s="23"/>
      <c r="B14908" s="24"/>
      <c r="C14908" s="25"/>
      <c r="D14908" s="26"/>
      <c r="E14908" s="27"/>
      <c r="F14908" s="28"/>
    </row>
    <row r="14909" spans="1:6" x14ac:dyDescent="0.25">
      <c r="A14909" s="23"/>
      <c r="B14909" s="24"/>
      <c r="C14909" s="25"/>
      <c r="D14909" s="26"/>
      <c r="E14909" s="27"/>
      <c r="F14909" s="28"/>
    </row>
    <row r="14910" spans="1:6" x14ac:dyDescent="0.25">
      <c r="A14910" s="23"/>
      <c r="B14910" s="24"/>
      <c r="C14910" s="25"/>
      <c r="D14910" s="26"/>
      <c r="E14910" s="27"/>
      <c r="F14910" s="28"/>
    </row>
    <row r="14911" spans="1:6" x14ac:dyDescent="0.25">
      <c r="A14911" s="23"/>
      <c r="B14911" s="24"/>
      <c r="C14911" s="25"/>
      <c r="D14911" s="26"/>
      <c r="E14911" s="27"/>
      <c r="F14911" s="28"/>
    </row>
    <row r="14912" spans="1:6" x14ac:dyDescent="0.25">
      <c r="A14912" s="23"/>
      <c r="B14912" s="24"/>
      <c r="C14912" s="25"/>
      <c r="D14912" s="26"/>
      <c r="E14912" s="27"/>
      <c r="F14912" s="28"/>
    </row>
    <row r="14913" spans="1:6" x14ac:dyDescent="0.25">
      <c r="A14913" s="23"/>
      <c r="B14913" s="24"/>
      <c r="C14913" s="25"/>
      <c r="D14913" s="26"/>
      <c r="E14913" s="27"/>
      <c r="F14913" s="28"/>
    </row>
    <row r="14914" spans="1:6" x14ac:dyDescent="0.25">
      <c r="A14914" s="23"/>
      <c r="B14914" s="24"/>
      <c r="C14914" s="25"/>
      <c r="D14914" s="26"/>
      <c r="E14914" s="27"/>
      <c r="F14914" s="28"/>
    </row>
    <row r="14915" spans="1:6" x14ac:dyDescent="0.25">
      <c r="A14915" s="23"/>
      <c r="B14915" s="24"/>
      <c r="C14915" s="25"/>
      <c r="D14915" s="26"/>
      <c r="E14915" s="27"/>
      <c r="F14915" s="28"/>
    </row>
    <row r="14916" spans="1:6" x14ac:dyDescent="0.25">
      <c r="A14916" s="23"/>
      <c r="B14916" s="24"/>
      <c r="C14916" s="25"/>
      <c r="D14916" s="26"/>
      <c r="E14916" s="27"/>
      <c r="F14916" s="28"/>
    </row>
    <row r="14917" spans="1:6" x14ac:dyDescent="0.25">
      <c r="A14917" s="23"/>
      <c r="B14917" s="24"/>
      <c r="C14917" s="25"/>
      <c r="D14917" s="26"/>
      <c r="E14917" s="27"/>
      <c r="F14917" s="28"/>
    </row>
    <row r="14918" spans="1:6" x14ac:dyDescent="0.25">
      <c r="A14918" s="23"/>
      <c r="B14918" s="24"/>
      <c r="C14918" s="25"/>
      <c r="D14918" s="26"/>
      <c r="E14918" s="27"/>
      <c r="F14918" s="28"/>
    </row>
    <row r="14919" spans="1:6" x14ac:dyDescent="0.25">
      <c r="A14919" s="23"/>
      <c r="B14919" s="24"/>
      <c r="C14919" s="25"/>
      <c r="D14919" s="26"/>
      <c r="E14919" s="27"/>
      <c r="F14919" s="28"/>
    </row>
    <row r="14920" spans="1:6" x14ac:dyDescent="0.25">
      <c r="A14920" s="23"/>
      <c r="B14920" s="24"/>
      <c r="C14920" s="25"/>
      <c r="D14920" s="26"/>
      <c r="E14920" s="27"/>
      <c r="F14920" s="28"/>
    </row>
    <row r="14921" spans="1:6" x14ac:dyDescent="0.25">
      <c r="A14921" s="23"/>
      <c r="B14921" s="24"/>
      <c r="C14921" s="25"/>
      <c r="D14921" s="26"/>
      <c r="E14921" s="27"/>
      <c r="F14921" s="28"/>
    </row>
    <row r="14922" spans="1:6" x14ac:dyDescent="0.25">
      <c r="A14922" s="23"/>
      <c r="B14922" s="24"/>
      <c r="C14922" s="25"/>
      <c r="D14922" s="26"/>
      <c r="E14922" s="27"/>
      <c r="F14922" s="28"/>
    </row>
    <row r="14923" spans="1:6" x14ac:dyDescent="0.25">
      <c r="A14923" s="23"/>
      <c r="B14923" s="24"/>
      <c r="C14923" s="25"/>
      <c r="D14923" s="26"/>
      <c r="E14923" s="27"/>
      <c r="F14923" s="28"/>
    </row>
    <row r="14924" spans="1:6" x14ac:dyDescent="0.25">
      <c r="A14924" s="23"/>
      <c r="B14924" s="24"/>
      <c r="C14924" s="25"/>
      <c r="D14924" s="26"/>
      <c r="E14924" s="27"/>
      <c r="F14924" s="28"/>
    </row>
    <row r="14925" spans="1:6" x14ac:dyDescent="0.25">
      <c r="A14925" s="23"/>
      <c r="B14925" s="24"/>
      <c r="C14925" s="25"/>
      <c r="D14925" s="26"/>
      <c r="E14925" s="27"/>
      <c r="F14925" s="28"/>
    </row>
    <row r="14926" spans="1:6" x14ac:dyDescent="0.25">
      <c r="A14926" s="23"/>
      <c r="B14926" s="24"/>
      <c r="C14926" s="25"/>
      <c r="D14926" s="26"/>
      <c r="E14926" s="27"/>
      <c r="F14926" s="28"/>
    </row>
    <row r="14927" spans="1:6" x14ac:dyDescent="0.25">
      <c r="A14927" s="23"/>
      <c r="B14927" s="24"/>
      <c r="C14927" s="25"/>
      <c r="D14927" s="26"/>
      <c r="E14927" s="27"/>
      <c r="F14927" s="28"/>
    </row>
    <row r="14928" spans="1:6" x14ac:dyDescent="0.25">
      <c r="A14928" s="23"/>
      <c r="B14928" s="24"/>
      <c r="C14928" s="25"/>
      <c r="D14928" s="26"/>
      <c r="E14928" s="27"/>
      <c r="F14928" s="28"/>
    </row>
    <row r="14929" spans="1:6" x14ac:dyDescent="0.25">
      <c r="A14929" s="23"/>
      <c r="B14929" s="24"/>
      <c r="C14929" s="25"/>
      <c r="D14929" s="26"/>
      <c r="E14929" s="27"/>
      <c r="F14929" s="28"/>
    </row>
    <row r="14930" spans="1:6" x14ac:dyDescent="0.25">
      <c r="A14930" s="23"/>
      <c r="B14930" s="24"/>
      <c r="C14930" s="25"/>
      <c r="D14930" s="26"/>
      <c r="E14930" s="27"/>
      <c r="F14930" s="28"/>
    </row>
    <row r="14931" spans="1:6" x14ac:dyDescent="0.25">
      <c r="A14931" s="23"/>
      <c r="B14931" s="24"/>
      <c r="C14931" s="25"/>
      <c r="D14931" s="26"/>
      <c r="E14931" s="27"/>
      <c r="F14931" s="28"/>
    </row>
    <row r="14932" spans="1:6" x14ac:dyDescent="0.25">
      <c r="A14932" s="23"/>
      <c r="B14932" s="24"/>
      <c r="C14932" s="25"/>
      <c r="D14932" s="26"/>
      <c r="E14932" s="27"/>
      <c r="F14932" s="28"/>
    </row>
    <row r="14933" spans="1:6" x14ac:dyDescent="0.25">
      <c r="A14933" s="23"/>
      <c r="B14933" s="24"/>
      <c r="C14933" s="25"/>
      <c r="D14933" s="26"/>
      <c r="E14933" s="27"/>
      <c r="F14933" s="28"/>
    </row>
    <row r="14934" spans="1:6" x14ac:dyDescent="0.25">
      <c r="A14934" s="23"/>
      <c r="B14934" s="24"/>
      <c r="C14934" s="25"/>
      <c r="D14934" s="26"/>
      <c r="E14934" s="27"/>
      <c r="F14934" s="28"/>
    </row>
    <row r="14935" spans="1:6" x14ac:dyDescent="0.25">
      <c r="A14935" s="23"/>
      <c r="B14935" s="24"/>
      <c r="C14935" s="25"/>
      <c r="D14935" s="26"/>
      <c r="E14935" s="27"/>
      <c r="F14935" s="28"/>
    </row>
    <row r="14936" spans="1:6" x14ac:dyDescent="0.25">
      <c r="A14936" s="23"/>
      <c r="B14936" s="24"/>
      <c r="C14936" s="25"/>
      <c r="D14936" s="26"/>
      <c r="E14936" s="27"/>
      <c r="F14936" s="28"/>
    </row>
    <row r="14937" spans="1:6" x14ac:dyDescent="0.25">
      <c r="A14937" s="23"/>
      <c r="B14937" s="24"/>
      <c r="C14937" s="25"/>
      <c r="D14937" s="26"/>
      <c r="E14937" s="27"/>
      <c r="F14937" s="28"/>
    </row>
    <row r="14938" spans="1:6" x14ac:dyDescent="0.25">
      <c r="A14938" s="23"/>
      <c r="B14938" s="24"/>
      <c r="C14938" s="25"/>
      <c r="D14938" s="26"/>
      <c r="E14938" s="27"/>
      <c r="F14938" s="28"/>
    </row>
    <row r="14939" spans="1:6" x14ac:dyDescent="0.25">
      <c r="A14939" s="23"/>
      <c r="B14939" s="24"/>
      <c r="C14939" s="25"/>
      <c r="D14939" s="26"/>
      <c r="E14939" s="27"/>
      <c r="F14939" s="28"/>
    </row>
    <row r="14940" spans="1:6" x14ac:dyDescent="0.25">
      <c r="A14940" s="23"/>
      <c r="B14940" s="24"/>
      <c r="C14940" s="25"/>
      <c r="D14940" s="26"/>
      <c r="E14940" s="27"/>
      <c r="F14940" s="28"/>
    </row>
    <row r="14941" spans="1:6" x14ac:dyDescent="0.25">
      <c r="A14941" s="23"/>
      <c r="B14941" s="24"/>
      <c r="C14941" s="25"/>
      <c r="D14941" s="26"/>
      <c r="E14941" s="27"/>
      <c r="F14941" s="28"/>
    </row>
    <row r="14942" spans="1:6" x14ac:dyDescent="0.25">
      <c r="A14942" s="23"/>
      <c r="B14942" s="24"/>
      <c r="C14942" s="25"/>
      <c r="D14942" s="26"/>
      <c r="E14942" s="27"/>
      <c r="F14942" s="28"/>
    </row>
    <row r="14943" spans="1:6" x14ac:dyDescent="0.25">
      <c r="A14943" s="23"/>
      <c r="B14943" s="24"/>
      <c r="C14943" s="25"/>
      <c r="D14943" s="26"/>
      <c r="E14943" s="27"/>
      <c r="F14943" s="28"/>
    </row>
    <row r="14944" spans="1:6" x14ac:dyDescent="0.25">
      <c r="A14944" s="23"/>
      <c r="B14944" s="24"/>
      <c r="C14944" s="25"/>
      <c r="D14944" s="26"/>
      <c r="E14944" s="27"/>
      <c r="F14944" s="28"/>
    </row>
    <row r="14945" spans="1:6" x14ac:dyDescent="0.25">
      <c r="A14945" s="23"/>
      <c r="B14945" s="24"/>
      <c r="C14945" s="25"/>
      <c r="D14945" s="26"/>
      <c r="E14945" s="27"/>
      <c r="F14945" s="28"/>
    </row>
    <row r="14946" spans="1:6" x14ac:dyDescent="0.25">
      <c r="A14946" s="23"/>
      <c r="B14946" s="24"/>
      <c r="C14946" s="25"/>
      <c r="D14946" s="26"/>
      <c r="E14946" s="27"/>
      <c r="F14946" s="28"/>
    </row>
    <row r="14947" spans="1:6" x14ac:dyDescent="0.25">
      <c r="A14947" s="23"/>
      <c r="B14947" s="24"/>
      <c r="C14947" s="25"/>
      <c r="D14947" s="26"/>
      <c r="E14947" s="27"/>
      <c r="F14947" s="28"/>
    </row>
    <row r="14948" spans="1:6" x14ac:dyDescent="0.25">
      <c r="A14948" s="23"/>
      <c r="B14948" s="24"/>
      <c r="C14948" s="25"/>
      <c r="D14948" s="26"/>
      <c r="E14948" s="27"/>
      <c r="F14948" s="28"/>
    </row>
    <row r="14949" spans="1:6" x14ac:dyDescent="0.25">
      <c r="A14949" s="23"/>
      <c r="B14949" s="24"/>
      <c r="C14949" s="25"/>
      <c r="D14949" s="26"/>
      <c r="E14949" s="27"/>
      <c r="F14949" s="28"/>
    </row>
    <row r="14950" spans="1:6" x14ac:dyDescent="0.25">
      <c r="A14950" s="23"/>
      <c r="B14950" s="24"/>
      <c r="C14950" s="25"/>
      <c r="D14950" s="26"/>
      <c r="E14950" s="27"/>
      <c r="F14950" s="28"/>
    </row>
    <row r="14951" spans="1:6" x14ac:dyDescent="0.25">
      <c r="A14951" s="23"/>
      <c r="B14951" s="24"/>
      <c r="C14951" s="25"/>
      <c r="D14951" s="26"/>
      <c r="E14951" s="27"/>
      <c r="F14951" s="28"/>
    </row>
    <row r="14952" spans="1:6" x14ac:dyDescent="0.25">
      <c r="A14952" s="23"/>
      <c r="B14952" s="24"/>
      <c r="C14952" s="25"/>
      <c r="D14952" s="26"/>
      <c r="E14952" s="27"/>
      <c r="F14952" s="28"/>
    </row>
    <row r="14953" spans="1:6" x14ac:dyDescent="0.25">
      <c r="A14953" s="23"/>
      <c r="B14953" s="24"/>
      <c r="C14953" s="25"/>
      <c r="D14953" s="26"/>
      <c r="E14953" s="27"/>
      <c r="F14953" s="28"/>
    </row>
    <row r="14954" spans="1:6" x14ac:dyDescent="0.25">
      <c r="A14954" s="23"/>
      <c r="B14954" s="24"/>
      <c r="C14954" s="25"/>
      <c r="D14954" s="26"/>
      <c r="E14954" s="27"/>
      <c r="F14954" s="28"/>
    </row>
    <row r="14955" spans="1:6" x14ac:dyDescent="0.25">
      <c r="A14955" s="23"/>
      <c r="B14955" s="24"/>
      <c r="C14955" s="25"/>
      <c r="D14955" s="26"/>
      <c r="E14955" s="27"/>
      <c r="F14955" s="28"/>
    </row>
    <row r="14956" spans="1:6" x14ac:dyDescent="0.25">
      <c r="A14956" s="23"/>
      <c r="B14956" s="24"/>
      <c r="C14956" s="25"/>
      <c r="D14956" s="26"/>
      <c r="E14956" s="27"/>
      <c r="F14956" s="28"/>
    </row>
    <row r="14957" spans="1:6" x14ac:dyDescent="0.25">
      <c r="A14957" s="23"/>
      <c r="B14957" s="24"/>
      <c r="C14957" s="25"/>
      <c r="D14957" s="26"/>
      <c r="E14957" s="27"/>
      <c r="F14957" s="28"/>
    </row>
    <row r="14958" spans="1:6" x14ac:dyDescent="0.25">
      <c r="A14958" s="23"/>
      <c r="B14958" s="24"/>
      <c r="C14958" s="25"/>
      <c r="D14958" s="26"/>
      <c r="E14958" s="27"/>
      <c r="F14958" s="28"/>
    </row>
    <row r="14959" spans="1:6" x14ac:dyDescent="0.25">
      <c r="A14959" s="23"/>
      <c r="B14959" s="24"/>
      <c r="C14959" s="25"/>
      <c r="D14959" s="26"/>
      <c r="E14959" s="27"/>
      <c r="F14959" s="28"/>
    </row>
    <row r="14960" spans="1:6" x14ac:dyDescent="0.25">
      <c r="A14960" s="23"/>
      <c r="B14960" s="24"/>
      <c r="C14960" s="25"/>
      <c r="D14960" s="26"/>
      <c r="E14960" s="27"/>
      <c r="F14960" s="28"/>
    </row>
    <row r="14961" spans="1:6" x14ac:dyDescent="0.25">
      <c r="A14961" s="23"/>
      <c r="B14961" s="24"/>
      <c r="C14961" s="25"/>
      <c r="D14961" s="26"/>
      <c r="E14961" s="27"/>
      <c r="F14961" s="28"/>
    </row>
    <row r="14962" spans="1:6" x14ac:dyDescent="0.25">
      <c r="A14962" s="23"/>
      <c r="B14962" s="24"/>
      <c r="C14962" s="25"/>
      <c r="D14962" s="26"/>
      <c r="E14962" s="27"/>
      <c r="F14962" s="28"/>
    </row>
    <row r="14963" spans="1:6" x14ac:dyDescent="0.25">
      <c r="A14963" s="23"/>
      <c r="B14963" s="24"/>
      <c r="C14963" s="25"/>
      <c r="D14963" s="26"/>
      <c r="E14963" s="27"/>
      <c r="F14963" s="28"/>
    </row>
    <row r="14964" spans="1:6" x14ac:dyDescent="0.25">
      <c r="A14964" s="23"/>
      <c r="B14964" s="24"/>
      <c r="C14964" s="25"/>
      <c r="D14964" s="26"/>
      <c r="E14964" s="27"/>
      <c r="F14964" s="28"/>
    </row>
    <row r="14965" spans="1:6" x14ac:dyDescent="0.25">
      <c r="A14965" s="23"/>
      <c r="B14965" s="24"/>
      <c r="C14965" s="25"/>
      <c r="D14965" s="26"/>
      <c r="E14965" s="27"/>
      <c r="F14965" s="28"/>
    </row>
    <row r="14966" spans="1:6" x14ac:dyDescent="0.25">
      <c r="A14966" s="23"/>
      <c r="B14966" s="24"/>
      <c r="C14966" s="25"/>
      <c r="D14966" s="26"/>
      <c r="E14966" s="27"/>
      <c r="F14966" s="28"/>
    </row>
    <row r="14967" spans="1:6" x14ac:dyDescent="0.25">
      <c r="A14967" s="23"/>
      <c r="B14967" s="24"/>
      <c r="C14967" s="25"/>
      <c r="D14967" s="26"/>
      <c r="E14967" s="27"/>
      <c r="F14967" s="28"/>
    </row>
    <row r="14968" spans="1:6" x14ac:dyDescent="0.25">
      <c r="A14968" s="23"/>
      <c r="B14968" s="24"/>
      <c r="C14968" s="25"/>
      <c r="D14968" s="26"/>
      <c r="E14968" s="27"/>
      <c r="F14968" s="28"/>
    </row>
    <row r="14969" spans="1:6" x14ac:dyDescent="0.25">
      <c r="A14969" s="23"/>
      <c r="B14969" s="24"/>
      <c r="C14969" s="25"/>
      <c r="D14969" s="26"/>
      <c r="E14969" s="27"/>
      <c r="F14969" s="28"/>
    </row>
    <row r="14970" spans="1:6" x14ac:dyDescent="0.25">
      <c r="A14970" s="23"/>
      <c r="B14970" s="24"/>
      <c r="C14970" s="25"/>
      <c r="D14970" s="26"/>
      <c r="E14970" s="27"/>
      <c r="F14970" s="28"/>
    </row>
    <row r="14971" spans="1:6" x14ac:dyDescent="0.25">
      <c r="A14971" s="23"/>
      <c r="B14971" s="24"/>
      <c r="C14971" s="25"/>
      <c r="D14971" s="26"/>
      <c r="E14971" s="27"/>
      <c r="F14971" s="28"/>
    </row>
    <row r="14972" spans="1:6" x14ac:dyDescent="0.25">
      <c r="A14972" s="23"/>
      <c r="B14972" s="24"/>
      <c r="C14972" s="25"/>
      <c r="D14972" s="26"/>
      <c r="E14972" s="27"/>
      <c r="F14972" s="28"/>
    </row>
    <row r="14973" spans="1:6" x14ac:dyDescent="0.25">
      <c r="A14973" s="23"/>
      <c r="B14973" s="24"/>
      <c r="C14973" s="25"/>
      <c r="D14973" s="26"/>
      <c r="E14973" s="27"/>
      <c r="F14973" s="28"/>
    </row>
    <row r="14974" spans="1:6" x14ac:dyDescent="0.25">
      <c r="A14974" s="23"/>
      <c r="B14974" s="24"/>
      <c r="C14974" s="25"/>
      <c r="D14974" s="26"/>
      <c r="E14974" s="27"/>
      <c r="F14974" s="28"/>
    </row>
    <row r="14975" spans="1:6" x14ac:dyDescent="0.25">
      <c r="A14975" s="23"/>
      <c r="B14975" s="24"/>
      <c r="C14975" s="25"/>
      <c r="D14975" s="26"/>
      <c r="E14975" s="27"/>
      <c r="F14975" s="28"/>
    </row>
    <row r="14976" spans="1:6" x14ac:dyDescent="0.25">
      <c r="A14976" s="23"/>
      <c r="B14976" s="24"/>
      <c r="C14976" s="25"/>
      <c r="D14976" s="26"/>
      <c r="E14976" s="27"/>
      <c r="F14976" s="28"/>
    </row>
    <row r="14977" spans="1:6" x14ac:dyDescent="0.25">
      <c r="A14977" s="23"/>
      <c r="B14977" s="24"/>
      <c r="C14977" s="25"/>
      <c r="D14977" s="26"/>
      <c r="E14977" s="27"/>
      <c r="F14977" s="28"/>
    </row>
    <row r="14978" spans="1:6" x14ac:dyDescent="0.25">
      <c r="A14978" s="23"/>
      <c r="B14978" s="24"/>
      <c r="C14978" s="25"/>
      <c r="D14978" s="26"/>
      <c r="E14978" s="27"/>
      <c r="F14978" s="28"/>
    </row>
    <row r="14979" spans="1:6" x14ac:dyDescent="0.25">
      <c r="A14979" s="23"/>
      <c r="B14979" s="24"/>
      <c r="C14979" s="25"/>
      <c r="D14979" s="26"/>
      <c r="E14979" s="27"/>
      <c r="F14979" s="28"/>
    </row>
    <row r="14980" spans="1:6" x14ac:dyDescent="0.25">
      <c r="A14980" s="23"/>
      <c r="B14980" s="24"/>
      <c r="C14980" s="25"/>
      <c r="D14980" s="26"/>
      <c r="E14980" s="27"/>
      <c r="F14980" s="28"/>
    </row>
    <row r="14981" spans="1:6" x14ac:dyDescent="0.25">
      <c r="A14981" s="23"/>
      <c r="B14981" s="24"/>
      <c r="C14981" s="25"/>
      <c r="D14981" s="26"/>
      <c r="E14981" s="27"/>
      <c r="F14981" s="28"/>
    </row>
    <row r="14982" spans="1:6" x14ac:dyDescent="0.25">
      <c r="A14982" s="23"/>
      <c r="B14982" s="24"/>
      <c r="C14982" s="25"/>
      <c r="D14982" s="26"/>
      <c r="E14982" s="27"/>
      <c r="F14982" s="28"/>
    </row>
    <row r="14983" spans="1:6" x14ac:dyDescent="0.25">
      <c r="A14983" s="23"/>
      <c r="B14983" s="24"/>
      <c r="C14983" s="25"/>
      <c r="D14983" s="26"/>
      <c r="E14983" s="27"/>
      <c r="F14983" s="28"/>
    </row>
    <row r="14984" spans="1:6" x14ac:dyDescent="0.25">
      <c r="A14984" s="23"/>
      <c r="B14984" s="24"/>
      <c r="C14984" s="25"/>
      <c r="D14984" s="26"/>
      <c r="E14984" s="27"/>
      <c r="F14984" s="28"/>
    </row>
    <row r="14985" spans="1:6" x14ac:dyDescent="0.25">
      <c r="A14985" s="23"/>
      <c r="B14985" s="24"/>
      <c r="C14985" s="25"/>
      <c r="D14985" s="26"/>
      <c r="E14985" s="27"/>
      <c r="F14985" s="28"/>
    </row>
    <row r="14986" spans="1:6" x14ac:dyDescent="0.25">
      <c r="A14986" s="23"/>
      <c r="B14986" s="24"/>
      <c r="C14986" s="25"/>
      <c r="D14986" s="26"/>
      <c r="E14986" s="27"/>
      <c r="F14986" s="28"/>
    </row>
    <row r="14987" spans="1:6" x14ac:dyDescent="0.25">
      <c r="A14987" s="23"/>
      <c r="B14987" s="24"/>
      <c r="C14987" s="25"/>
      <c r="D14987" s="26"/>
      <c r="E14987" s="27"/>
      <c r="F14987" s="28"/>
    </row>
    <row r="14988" spans="1:6" x14ac:dyDescent="0.25">
      <c r="A14988" s="23"/>
      <c r="B14988" s="24"/>
      <c r="C14988" s="25"/>
      <c r="D14988" s="26"/>
      <c r="E14988" s="27"/>
      <c r="F14988" s="28"/>
    </row>
    <row r="14989" spans="1:6" x14ac:dyDescent="0.25">
      <c r="A14989" s="23"/>
      <c r="B14989" s="24"/>
      <c r="C14989" s="25"/>
      <c r="D14989" s="26"/>
      <c r="E14989" s="27"/>
      <c r="F14989" s="28"/>
    </row>
    <row r="14990" spans="1:6" x14ac:dyDescent="0.25">
      <c r="A14990" s="23"/>
      <c r="B14990" s="24"/>
      <c r="C14990" s="25"/>
      <c r="D14990" s="26"/>
      <c r="E14990" s="27"/>
      <c r="F14990" s="28"/>
    </row>
    <row r="14991" spans="1:6" x14ac:dyDescent="0.25">
      <c r="A14991" s="23"/>
      <c r="B14991" s="24"/>
      <c r="C14991" s="25"/>
      <c r="D14991" s="26"/>
      <c r="E14991" s="27"/>
      <c r="F14991" s="28"/>
    </row>
    <row r="14992" spans="1:6" x14ac:dyDescent="0.25">
      <c r="A14992" s="23"/>
      <c r="B14992" s="24"/>
      <c r="C14992" s="25"/>
      <c r="D14992" s="26"/>
      <c r="E14992" s="27"/>
      <c r="F14992" s="28"/>
    </row>
    <row r="14993" spans="1:6" x14ac:dyDescent="0.25">
      <c r="A14993" s="23"/>
      <c r="B14993" s="24"/>
      <c r="C14993" s="25"/>
      <c r="D14993" s="26"/>
      <c r="E14993" s="27"/>
      <c r="F14993" s="28"/>
    </row>
    <row r="14994" spans="1:6" x14ac:dyDescent="0.25">
      <c r="A14994" s="23"/>
      <c r="B14994" s="24"/>
      <c r="C14994" s="25"/>
      <c r="D14994" s="26"/>
      <c r="E14994" s="27"/>
      <c r="F14994" s="28"/>
    </row>
    <row r="14995" spans="1:6" x14ac:dyDescent="0.25">
      <c r="A14995" s="23"/>
      <c r="B14995" s="24"/>
      <c r="C14995" s="25"/>
      <c r="D14995" s="26"/>
      <c r="E14995" s="27"/>
      <c r="F14995" s="28"/>
    </row>
    <row r="14996" spans="1:6" x14ac:dyDescent="0.25">
      <c r="A14996" s="23"/>
      <c r="B14996" s="24"/>
      <c r="C14996" s="25"/>
      <c r="D14996" s="26"/>
      <c r="E14996" s="27"/>
      <c r="F14996" s="28"/>
    </row>
    <row r="14997" spans="1:6" x14ac:dyDescent="0.25">
      <c r="A14997" s="23"/>
      <c r="B14997" s="24"/>
      <c r="C14997" s="25"/>
      <c r="D14997" s="26"/>
      <c r="E14997" s="27"/>
      <c r="F14997" s="28"/>
    </row>
    <row r="14998" spans="1:6" x14ac:dyDescent="0.25">
      <c r="A14998" s="23"/>
      <c r="B14998" s="24"/>
      <c r="C14998" s="25"/>
      <c r="D14998" s="26"/>
      <c r="E14998" s="27"/>
      <c r="F14998" s="28"/>
    </row>
    <row r="14999" spans="1:6" x14ac:dyDescent="0.25">
      <c r="A14999" s="23"/>
      <c r="B14999" s="24"/>
      <c r="C14999" s="25"/>
      <c r="D14999" s="26"/>
      <c r="E14999" s="27"/>
      <c r="F14999" s="28"/>
    </row>
    <row r="15000" spans="1:6" x14ac:dyDescent="0.25">
      <c r="A15000" s="23"/>
      <c r="B15000" s="24"/>
      <c r="C15000" s="25"/>
      <c r="D15000" s="26"/>
      <c r="E15000" s="27"/>
      <c r="F15000" s="28"/>
    </row>
    <row r="15001" spans="1:6" x14ac:dyDescent="0.25">
      <c r="A15001" s="23"/>
      <c r="B15001" s="24"/>
      <c r="C15001" s="25"/>
      <c r="D15001" s="26"/>
      <c r="E15001" s="27"/>
      <c r="F15001" s="28"/>
    </row>
    <row r="15002" spans="1:6" x14ac:dyDescent="0.25">
      <c r="A15002" s="23"/>
      <c r="B15002" s="24"/>
      <c r="C15002" s="25"/>
      <c r="D15002" s="26"/>
      <c r="E15002" s="27"/>
      <c r="F15002" s="28"/>
    </row>
    <row r="15003" spans="1:6" x14ac:dyDescent="0.25">
      <c r="A15003" s="23"/>
      <c r="B15003" s="24"/>
      <c r="C15003" s="25"/>
      <c r="D15003" s="26"/>
      <c r="E15003" s="27"/>
      <c r="F15003" s="28"/>
    </row>
    <row r="15004" spans="1:6" x14ac:dyDescent="0.25">
      <c r="A15004" s="23"/>
      <c r="B15004" s="24"/>
      <c r="C15004" s="25"/>
      <c r="D15004" s="26"/>
      <c r="E15004" s="27"/>
      <c r="F15004" s="28"/>
    </row>
    <row r="15005" spans="1:6" x14ac:dyDescent="0.25">
      <c r="A15005" s="23"/>
      <c r="B15005" s="24"/>
      <c r="C15005" s="25"/>
      <c r="D15005" s="26"/>
      <c r="E15005" s="27"/>
      <c r="F15005" s="28"/>
    </row>
    <row r="15006" spans="1:6" x14ac:dyDescent="0.25">
      <c r="A15006" s="23"/>
      <c r="B15006" s="24"/>
      <c r="C15006" s="25"/>
      <c r="D15006" s="26"/>
      <c r="E15006" s="27"/>
      <c r="F15006" s="28"/>
    </row>
    <row r="15007" spans="1:6" x14ac:dyDescent="0.25">
      <c r="A15007" s="23"/>
      <c r="B15007" s="24"/>
      <c r="C15007" s="25"/>
      <c r="D15007" s="26"/>
      <c r="E15007" s="27"/>
      <c r="F15007" s="28"/>
    </row>
    <row r="15008" spans="1:6" x14ac:dyDescent="0.25">
      <c r="A15008" s="23"/>
      <c r="B15008" s="24"/>
      <c r="C15008" s="25"/>
      <c r="D15008" s="26"/>
      <c r="E15008" s="27"/>
      <c r="F15008" s="28"/>
    </row>
    <row r="15009" spans="1:6" x14ac:dyDescent="0.25">
      <c r="A15009" s="23"/>
      <c r="B15009" s="24"/>
      <c r="C15009" s="25"/>
      <c r="D15009" s="26"/>
      <c r="E15009" s="27"/>
      <c r="F15009" s="28"/>
    </row>
    <row r="15010" spans="1:6" x14ac:dyDescent="0.25">
      <c r="A15010" s="23"/>
      <c r="B15010" s="24"/>
      <c r="C15010" s="25"/>
      <c r="D15010" s="26"/>
      <c r="E15010" s="27"/>
      <c r="F15010" s="28"/>
    </row>
    <row r="15011" spans="1:6" x14ac:dyDescent="0.25">
      <c r="A15011" s="23"/>
      <c r="B15011" s="24"/>
      <c r="C15011" s="25"/>
      <c r="D15011" s="26"/>
      <c r="E15011" s="27"/>
      <c r="F15011" s="28"/>
    </row>
    <row r="15012" spans="1:6" x14ac:dyDescent="0.25">
      <c r="A15012" s="23"/>
      <c r="B15012" s="24"/>
      <c r="C15012" s="25"/>
      <c r="D15012" s="26"/>
      <c r="E15012" s="27"/>
      <c r="F15012" s="28"/>
    </row>
    <row r="15013" spans="1:6" x14ac:dyDescent="0.25">
      <c r="A15013" s="23"/>
      <c r="B15013" s="24"/>
      <c r="C15013" s="25"/>
      <c r="D15013" s="26"/>
      <c r="E15013" s="27"/>
      <c r="F15013" s="28"/>
    </row>
    <row r="15014" spans="1:6" x14ac:dyDescent="0.25">
      <c r="A15014" s="23"/>
      <c r="B15014" s="24"/>
      <c r="C15014" s="25"/>
      <c r="D15014" s="26"/>
      <c r="E15014" s="27"/>
      <c r="F15014" s="28"/>
    </row>
    <row r="15015" spans="1:6" x14ac:dyDescent="0.25">
      <c r="A15015" s="23"/>
      <c r="B15015" s="24"/>
      <c r="C15015" s="25"/>
      <c r="D15015" s="26"/>
      <c r="E15015" s="27"/>
      <c r="F15015" s="28"/>
    </row>
    <row r="15016" spans="1:6" x14ac:dyDescent="0.25">
      <c r="A15016" s="23"/>
      <c r="B15016" s="24"/>
      <c r="C15016" s="25"/>
      <c r="D15016" s="26"/>
      <c r="E15016" s="27"/>
      <c r="F15016" s="28"/>
    </row>
    <row r="15017" spans="1:6" x14ac:dyDescent="0.25">
      <c r="A15017" s="23"/>
      <c r="B15017" s="24"/>
      <c r="C15017" s="25"/>
      <c r="D15017" s="26"/>
      <c r="E15017" s="27"/>
      <c r="F15017" s="28"/>
    </row>
    <row r="15018" spans="1:6" x14ac:dyDescent="0.25">
      <c r="A15018" s="23"/>
      <c r="B15018" s="24"/>
      <c r="C15018" s="25"/>
      <c r="D15018" s="26"/>
      <c r="E15018" s="27"/>
      <c r="F15018" s="28"/>
    </row>
    <row r="15019" spans="1:6" x14ac:dyDescent="0.25">
      <c r="A15019" s="23"/>
      <c r="B15019" s="24"/>
      <c r="C15019" s="25"/>
      <c r="D15019" s="26"/>
      <c r="E15019" s="27"/>
      <c r="F15019" s="28"/>
    </row>
    <row r="15020" spans="1:6" x14ac:dyDescent="0.25">
      <c r="A15020" s="23"/>
      <c r="B15020" s="24"/>
      <c r="C15020" s="25"/>
      <c r="D15020" s="26"/>
      <c r="E15020" s="27"/>
      <c r="F15020" s="28"/>
    </row>
    <row r="15021" spans="1:6" x14ac:dyDescent="0.25">
      <c r="A15021" s="23"/>
      <c r="B15021" s="24"/>
      <c r="C15021" s="25"/>
      <c r="D15021" s="26"/>
      <c r="E15021" s="27"/>
      <c r="F15021" s="28"/>
    </row>
    <row r="15022" spans="1:6" x14ac:dyDescent="0.25">
      <c r="A15022" s="23"/>
      <c r="B15022" s="24"/>
      <c r="C15022" s="25"/>
      <c r="D15022" s="26"/>
      <c r="E15022" s="27"/>
      <c r="F15022" s="28"/>
    </row>
    <row r="15023" spans="1:6" x14ac:dyDescent="0.25">
      <c r="A15023" s="23"/>
      <c r="B15023" s="24"/>
      <c r="C15023" s="25"/>
      <c r="D15023" s="26"/>
      <c r="E15023" s="27"/>
      <c r="F15023" s="28"/>
    </row>
    <row r="15024" spans="1:6" x14ac:dyDescent="0.25">
      <c r="A15024" s="23"/>
      <c r="B15024" s="24"/>
      <c r="C15024" s="25"/>
      <c r="D15024" s="26"/>
      <c r="E15024" s="27"/>
      <c r="F15024" s="28"/>
    </row>
    <row r="15025" spans="1:6" x14ac:dyDescent="0.25">
      <c r="A15025" s="23"/>
      <c r="B15025" s="24"/>
      <c r="C15025" s="25"/>
      <c r="D15025" s="26"/>
      <c r="E15025" s="27"/>
      <c r="F15025" s="28"/>
    </row>
    <row r="15026" spans="1:6" x14ac:dyDescent="0.25">
      <c r="A15026" s="23"/>
      <c r="B15026" s="24"/>
      <c r="C15026" s="25"/>
      <c r="D15026" s="26"/>
      <c r="E15026" s="27"/>
      <c r="F15026" s="28"/>
    </row>
    <row r="15027" spans="1:6" x14ac:dyDescent="0.25">
      <c r="A15027" s="23"/>
      <c r="B15027" s="24"/>
      <c r="C15027" s="25"/>
      <c r="D15027" s="26"/>
      <c r="E15027" s="27"/>
      <c r="F15027" s="28"/>
    </row>
    <row r="15028" spans="1:6" x14ac:dyDescent="0.25">
      <c r="A15028" s="23"/>
      <c r="B15028" s="24"/>
      <c r="C15028" s="25"/>
      <c r="D15028" s="26"/>
      <c r="E15028" s="27"/>
      <c r="F15028" s="28"/>
    </row>
    <row r="15029" spans="1:6" x14ac:dyDescent="0.25">
      <c r="A15029" s="23"/>
      <c r="B15029" s="24"/>
      <c r="C15029" s="25"/>
      <c r="D15029" s="26"/>
      <c r="E15029" s="27"/>
      <c r="F15029" s="28"/>
    </row>
    <row r="15030" spans="1:6" x14ac:dyDescent="0.25">
      <c r="A15030" s="23"/>
      <c r="B15030" s="24"/>
      <c r="C15030" s="25"/>
      <c r="D15030" s="26"/>
      <c r="E15030" s="27"/>
      <c r="F15030" s="28"/>
    </row>
    <row r="15031" spans="1:6" x14ac:dyDescent="0.25">
      <c r="A15031" s="23"/>
      <c r="B15031" s="24"/>
      <c r="C15031" s="25"/>
      <c r="D15031" s="26"/>
      <c r="E15031" s="27"/>
      <c r="F15031" s="28"/>
    </row>
    <row r="15032" spans="1:6" x14ac:dyDescent="0.25">
      <c r="A15032" s="23"/>
      <c r="B15032" s="24"/>
      <c r="C15032" s="25"/>
      <c r="D15032" s="26"/>
      <c r="E15032" s="27"/>
      <c r="F15032" s="28"/>
    </row>
    <row r="15033" spans="1:6" x14ac:dyDescent="0.25">
      <c r="A15033" s="23"/>
      <c r="B15033" s="24"/>
      <c r="C15033" s="25"/>
      <c r="D15033" s="26"/>
      <c r="E15033" s="27"/>
      <c r="F15033" s="28"/>
    </row>
    <row r="15034" spans="1:6" x14ac:dyDescent="0.25">
      <c r="A15034" s="23"/>
      <c r="B15034" s="24"/>
      <c r="C15034" s="25"/>
      <c r="D15034" s="26"/>
      <c r="E15034" s="27"/>
      <c r="F15034" s="28"/>
    </row>
    <row r="15035" spans="1:6" x14ac:dyDescent="0.25">
      <c r="A15035" s="23"/>
      <c r="B15035" s="24"/>
      <c r="C15035" s="25"/>
      <c r="D15035" s="26"/>
      <c r="E15035" s="27"/>
      <c r="F15035" s="28"/>
    </row>
    <row r="15036" spans="1:6" x14ac:dyDescent="0.25">
      <c r="A15036" s="23"/>
      <c r="B15036" s="24"/>
      <c r="C15036" s="25"/>
      <c r="D15036" s="26"/>
      <c r="E15036" s="27"/>
      <c r="F15036" s="28"/>
    </row>
    <row r="15037" spans="1:6" x14ac:dyDescent="0.25">
      <c r="A15037" s="23"/>
      <c r="B15037" s="24"/>
      <c r="C15037" s="25"/>
      <c r="D15037" s="26"/>
      <c r="E15037" s="27"/>
      <c r="F15037" s="28"/>
    </row>
    <row r="15038" spans="1:6" x14ac:dyDescent="0.25">
      <c r="A15038" s="23"/>
      <c r="B15038" s="24"/>
      <c r="C15038" s="25"/>
      <c r="D15038" s="26"/>
      <c r="E15038" s="27"/>
      <c r="F15038" s="28"/>
    </row>
    <row r="15039" spans="1:6" x14ac:dyDescent="0.25">
      <c r="A15039" s="23"/>
      <c r="B15039" s="24"/>
      <c r="C15039" s="25"/>
      <c r="D15039" s="26"/>
      <c r="E15039" s="27"/>
      <c r="F15039" s="28"/>
    </row>
    <row r="15040" spans="1:6" x14ac:dyDescent="0.25">
      <c r="A15040" s="23"/>
      <c r="B15040" s="24"/>
      <c r="C15040" s="25"/>
      <c r="D15040" s="26"/>
      <c r="E15040" s="27"/>
      <c r="F15040" s="28"/>
    </row>
    <row r="15041" spans="1:6" x14ac:dyDescent="0.25">
      <c r="A15041" s="23"/>
      <c r="B15041" s="24"/>
      <c r="C15041" s="25"/>
      <c r="D15041" s="26"/>
      <c r="E15041" s="27"/>
      <c r="F15041" s="28"/>
    </row>
    <row r="15042" spans="1:6" x14ac:dyDescent="0.25">
      <c r="A15042" s="23"/>
      <c r="B15042" s="24"/>
      <c r="C15042" s="25"/>
      <c r="D15042" s="26"/>
      <c r="E15042" s="27"/>
      <c r="F15042" s="28"/>
    </row>
    <row r="15043" spans="1:6" x14ac:dyDescent="0.25">
      <c r="A15043" s="23"/>
      <c r="B15043" s="24"/>
      <c r="C15043" s="25"/>
      <c r="D15043" s="26"/>
      <c r="E15043" s="27"/>
      <c r="F15043" s="28"/>
    </row>
    <row r="15044" spans="1:6" x14ac:dyDescent="0.25">
      <c r="A15044" s="23"/>
      <c r="B15044" s="24"/>
      <c r="C15044" s="25"/>
      <c r="D15044" s="26"/>
      <c r="E15044" s="27"/>
      <c r="F15044" s="28"/>
    </row>
    <row r="15045" spans="1:6" x14ac:dyDescent="0.25">
      <c r="A15045" s="23"/>
      <c r="B15045" s="24"/>
      <c r="C15045" s="25"/>
      <c r="D15045" s="26"/>
      <c r="E15045" s="27"/>
      <c r="F15045" s="28"/>
    </row>
    <row r="15046" spans="1:6" x14ac:dyDescent="0.25">
      <c r="A15046" s="23"/>
      <c r="B15046" s="24"/>
      <c r="C15046" s="25"/>
      <c r="D15046" s="26"/>
      <c r="E15046" s="27"/>
      <c r="F15046" s="28"/>
    </row>
    <row r="15047" spans="1:6" x14ac:dyDescent="0.25">
      <c r="A15047" s="23"/>
      <c r="B15047" s="24"/>
      <c r="C15047" s="25"/>
      <c r="D15047" s="26"/>
      <c r="E15047" s="27"/>
      <c r="F15047" s="28"/>
    </row>
    <row r="15048" spans="1:6" x14ac:dyDescent="0.25">
      <c r="A15048" s="23"/>
      <c r="B15048" s="24"/>
      <c r="C15048" s="25"/>
      <c r="D15048" s="26"/>
      <c r="E15048" s="27"/>
      <c r="F15048" s="28"/>
    </row>
    <row r="15049" spans="1:6" x14ac:dyDescent="0.25">
      <c r="A15049" s="23"/>
      <c r="B15049" s="24"/>
      <c r="C15049" s="25"/>
      <c r="D15049" s="26"/>
      <c r="E15049" s="27"/>
      <c r="F15049" s="28"/>
    </row>
    <row r="15050" spans="1:6" x14ac:dyDescent="0.25">
      <c r="A15050" s="23"/>
      <c r="B15050" s="24"/>
      <c r="C15050" s="25"/>
      <c r="D15050" s="26"/>
      <c r="E15050" s="27"/>
      <c r="F15050" s="28"/>
    </row>
    <row r="15051" spans="1:6" x14ac:dyDescent="0.25">
      <c r="A15051" s="23"/>
      <c r="B15051" s="24"/>
      <c r="C15051" s="25"/>
      <c r="D15051" s="26"/>
      <c r="E15051" s="27"/>
      <c r="F15051" s="28"/>
    </row>
    <row r="15052" spans="1:6" x14ac:dyDescent="0.25">
      <c r="A15052" s="23"/>
      <c r="B15052" s="24"/>
      <c r="C15052" s="25"/>
      <c r="D15052" s="26"/>
      <c r="E15052" s="27"/>
      <c r="F15052" s="28"/>
    </row>
    <row r="15053" spans="1:6" x14ac:dyDescent="0.25">
      <c r="A15053" s="23"/>
      <c r="B15053" s="24"/>
      <c r="C15053" s="25"/>
      <c r="D15053" s="26"/>
      <c r="E15053" s="27"/>
      <c r="F15053" s="28"/>
    </row>
    <row r="15054" spans="1:6" x14ac:dyDescent="0.25">
      <c r="A15054" s="23"/>
      <c r="B15054" s="24"/>
      <c r="C15054" s="25"/>
      <c r="D15054" s="26"/>
      <c r="E15054" s="27"/>
      <c r="F15054" s="28"/>
    </row>
    <row r="15055" spans="1:6" x14ac:dyDescent="0.25">
      <c r="A15055" s="23"/>
      <c r="B15055" s="24"/>
      <c r="C15055" s="25"/>
      <c r="D15055" s="26"/>
      <c r="E15055" s="27"/>
      <c r="F15055" s="28"/>
    </row>
    <row r="15056" spans="1:6" x14ac:dyDescent="0.25">
      <c r="A15056" s="23"/>
      <c r="B15056" s="24"/>
      <c r="C15056" s="25"/>
      <c r="D15056" s="26"/>
      <c r="E15056" s="27"/>
      <c r="F15056" s="28"/>
    </row>
    <row r="15057" spans="1:6" x14ac:dyDescent="0.25">
      <c r="A15057" s="23"/>
      <c r="B15057" s="24"/>
      <c r="C15057" s="25"/>
      <c r="D15057" s="26"/>
      <c r="E15057" s="27"/>
      <c r="F15057" s="28"/>
    </row>
    <row r="15058" spans="1:6" x14ac:dyDescent="0.25">
      <c r="A15058" s="23"/>
      <c r="B15058" s="24"/>
      <c r="C15058" s="25"/>
      <c r="D15058" s="26"/>
      <c r="E15058" s="27"/>
      <c r="F15058" s="28"/>
    </row>
    <row r="15059" spans="1:6" x14ac:dyDescent="0.25">
      <c r="A15059" s="23"/>
      <c r="B15059" s="24"/>
      <c r="C15059" s="25"/>
      <c r="D15059" s="26"/>
      <c r="E15059" s="27"/>
      <c r="F15059" s="28"/>
    </row>
    <row r="15060" spans="1:6" x14ac:dyDescent="0.25">
      <c r="A15060" s="23"/>
      <c r="B15060" s="24"/>
      <c r="C15060" s="25"/>
      <c r="D15060" s="26"/>
      <c r="E15060" s="27"/>
      <c r="F15060" s="28"/>
    </row>
    <row r="15061" spans="1:6" x14ac:dyDescent="0.25">
      <c r="A15061" s="23"/>
      <c r="B15061" s="24"/>
      <c r="C15061" s="25"/>
      <c r="D15061" s="26"/>
      <c r="E15061" s="27"/>
      <c r="F15061" s="28"/>
    </row>
    <row r="15062" spans="1:6" x14ac:dyDescent="0.25">
      <c r="A15062" s="23"/>
      <c r="B15062" s="24"/>
      <c r="C15062" s="25"/>
      <c r="D15062" s="26"/>
      <c r="E15062" s="27"/>
      <c r="F15062" s="28"/>
    </row>
    <row r="15063" spans="1:6" x14ac:dyDescent="0.25">
      <c r="A15063" s="23"/>
      <c r="B15063" s="24"/>
      <c r="C15063" s="25"/>
      <c r="D15063" s="26"/>
      <c r="E15063" s="27"/>
      <c r="F15063" s="28"/>
    </row>
    <row r="15064" spans="1:6" x14ac:dyDescent="0.25">
      <c r="A15064" s="23"/>
      <c r="B15064" s="24"/>
      <c r="C15064" s="25"/>
      <c r="D15064" s="26"/>
      <c r="E15064" s="27"/>
      <c r="F15064" s="28"/>
    </row>
    <row r="15065" spans="1:6" x14ac:dyDescent="0.25">
      <c r="A15065" s="23"/>
      <c r="B15065" s="24"/>
      <c r="C15065" s="25"/>
      <c r="D15065" s="26"/>
      <c r="E15065" s="27"/>
      <c r="F15065" s="28"/>
    </row>
    <row r="15066" spans="1:6" x14ac:dyDescent="0.25">
      <c r="A15066" s="23"/>
      <c r="B15066" s="24"/>
      <c r="C15066" s="25"/>
      <c r="D15066" s="26"/>
      <c r="E15066" s="27"/>
      <c r="F15066" s="28"/>
    </row>
    <row r="15067" spans="1:6" x14ac:dyDescent="0.25">
      <c r="A15067" s="23"/>
      <c r="B15067" s="24"/>
      <c r="C15067" s="25"/>
      <c r="D15067" s="26"/>
      <c r="E15067" s="27"/>
      <c r="F15067" s="28"/>
    </row>
    <row r="15068" spans="1:6" x14ac:dyDescent="0.25">
      <c r="A15068" s="23"/>
      <c r="B15068" s="24"/>
      <c r="C15068" s="25"/>
      <c r="D15068" s="26"/>
      <c r="E15068" s="27"/>
      <c r="F15068" s="28"/>
    </row>
    <row r="15069" spans="1:6" x14ac:dyDescent="0.25">
      <c r="A15069" s="23"/>
      <c r="B15069" s="24"/>
      <c r="C15069" s="25"/>
      <c r="D15069" s="26"/>
      <c r="E15069" s="27"/>
      <c r="F15069" s="28"/>
    </row>
    <row r="15070" spans="1:6" x14ac:dyDescent="0.25">
      <c r="A15070" s="23"/>
      <c r="B15070" s="24"/>
      <c r="C15070" s="25"/>
      <c r="D15070" s="26"/>
      <c r="E15070" s="27"/>
      <c r="F15070" s="28"/>
    </row>
    <row r="15071" spans="1:6" x14ac:dyDescent="0.25">
      <c r="A15071" s="23"/>
      <c r="B15071" s="24"/>
      <c r="C15071" s="25"/>
      <c r="D15071" s="26"/>
      <c r="E15071" s="27"/>
      <c r="F15071" s="28"/>
    </row>
    <row r="15072" spans="1:6" x14ac:dyDescent="0.25">
      <c r="A15072" s="23"/>
      <c r="B15072" s="24"/>
      <c r="C15072" s="25"/>
      <c r="D15072" s="26"/>
      <c r="E15072" s="27"/>
      <c r="F15072" s="28"/>
    </row>
    <row r="15073" spans="1:6" x14ac:dyDescent="0.25">
      <c r="A15073" s="23"/>
      <c r="B15073" s="24"/>
      <c r="C15073" s="25"/>
      <c r="D15073" s="26"/>
      <c r="E15073" s="27"/>
      <c r="F15073" s="28"/>
    </row>
    <row r="15074" spans="1:6" x14ac:dyDescent="0.25">
      <c r="A15074" s="23"/>
      <c r="B15074" s="24"/>
      <c r="C15074" s="25"/>
      <c r="D15074" s="26"/>
      <c r="E15074" s="27"/>
      <c r="F15074" s="28"/>
    </row>
    <row r="15075" spans="1:6" x14ac:dyDescent="0.25">
      <c r="A15075" s="23"/>
      <c r="B15075" s="24"/>
      <c r="C15075" s="25"/>
      <c r="D15075" s="26"/>
      <c r="E15075" s="27"/>
      <c r="F15075" s="28"/>
    </row>
    <row r="15076" spans="1:6" x14ac:dyDescent="0.25">
      <c r="A15076" s="23"/>
      <c r="B15076" s="24"/>
      <c r="C15076" s="25"/>
      <c r="D15076" s="26"/>
      <c r="E15076" s="27"/>
      <c r="F15076" s="28"/>
    </row>
    <row r="15077" spans="1:6" x14ac:dyDescent="0.25">
      <c r="A15077" s="23"/>
      <c r="B15077" s="24"/>
      <c r="C15077" s="25"/>
      <c r="D15077" s="26"/>
      <c r="E15077" s="27"/>
      <c r="F15077" s="28"/>
    </row>
    <row r="15078" spans="1:6" x14ac:dyDescent="0.25">
      <c r="A15078" s="23"/>
      <c r="B15078" s="24"/>
      <c r="C15078" s="25"/>
      <c r="D15078" s="26"/>
      <c r="E15078" s="27"/>
      <c r="F15078" s="28"/>
    </row>
    <row r="15079" spans="1:6" x14ac:dyDescent="0.25">
      <c r="A15079" s="23"/>
      <c r="B15079" s="24"/>
      <c r="C15079" s="25"/>
      <c r="D15079" s="26"/>
      <c r="E15079" s="27"/>
      <c r="F15079" s="28"/>
    </row>
    <row r="15080" spans="1:6" x14ac:dyDescent="0.25">
      <c r="A15080" s="23"/>
      <c r="B15080" s="24"/>
      <c r="C15080" s="25"/>
      <c r="D15080" s="26"/>
      <c r="E15080" s="27"/>
      <c r="F15080" s="28"/>
    </row>
    <row r="15081" spans="1:6" x14ac:dyDescent="0.25">
      <c r="A15081" s="23"/>
      <c r="B15081" s="24"/>
      <c r="C15081" s="25"/>
      <c r="D15081" s="26"/>
      <c r="E15081" s="27"/>
      <c r="F15081" s="28"/>
    </row>
    <row r="15082" spans="1:6" x14ac:dyDescent="0.25">
      <c r="A15082" s="23"/>
      <c r="B15082" s="24"/>
      <c r="C15082" s="25"/>
      <c r="D15082" s="26"/>
      <c r="E15082" s="27"/>
      <c r="F15082" s="28"/>
    </row>
    <row r="15083" spans="1:6" x14ac:dyDescent="0.25">
      <c r="A15083" s="23"/>
      <c r="B15083" s="24"/>
      <c r="C15083" s="25"/>
      <c r="D15083" s="26"/>
      <c r="E15083" s="27"/>
      <c r="F15083" s="28"/>
    </row>
    <row r="15084" spans="1:6" x14ac:dyDescent="0.25">
      <c r="A15084" s="23"/>
      <c r="B15084" s="24"/>
      <c r="C15084" s="25"/>
      <c r="D15084" s="26"/>
      <c r="E15084" s="27"/>
      <c r="F15084" s="28"/>
    </row>
    <row r="15085" spans="1:6" x14ac:dyDescent="0.25">
      <c r="A15085" s="23"/>
      <c r="B15085" s="24"/>
      <c r="C15085" s="25"/>
      <c r="D15085" s="26"/>
      <c r="E15085" s="27"/>
      <c r="F15085" s="28"/>
    </row>
    <row r="15086" spans="1:6" x14ac:dyDescent="0.25">
      <c r="A15086" s="23"/>
      <c r="B15086" s="24"/>
      <c r="C15086" s="25"/>
      <c r="D15086" s="26"/>
      <c r="E15086" s="27"/>
      <c r="F15086" s="28"/>
    </row>
    <row r="15087" spans="1:6" x14ac:dyDescent="0.25">
      <c r="A15087" s="23"/>
      <c r="B15087" s="24"/>
      <c r="C15087" s="25"/>
      <c r="D15087" s="26"/>
      <c r="E15087" s="27"/>
      <c r="F15087" s="28"/>
    </row>
    <row r="15088" spans="1:6" x14ac:dyDescent="0.25">
      <c r="A15088" s="23"/>
      <c r="B15088" s="24"/>
      <c r="C15088" s="25"/>
      <c r="D15088" s="26"/>
      <c r="E15088" s="27"/>
      <c r="F15088" s="28"/>
    </row>
    <row r="15089" spans="1:6" x14ac:dyDescent="0.25">
      <c r="A15089" s="23"/>
      <c r="B15089" s="24"/>
      <c r="C15089" s="25"/>
      <c r="D15089" s="26"/>
      <c r="E15089" s="27"/>
      <c r="F15089" s="28"/>
    </row>
    <row r="15090" spans="1:6" x14ac:dyDescent="0.25">
      <c r="A15090" s="23"/>
      <c r="B15090" s="24"/>
      <c r="C15090" s="25"/>
      <c r="D15090" s="26"/>
      <c r="E15090" s="27"/>
      <c r="F15090" s="28"/>
    </row>
    <row r="15091" spans="1:6" x14ac:dyDescent="0.25">
      <c r="A15091" s="23"/>
      <c r="B15091" s="24"/>
      <c r="C15091" s="25"/>
      <c r="D15091" s="26"/>
      <c r="E15091" s="27"/>
      <c r="F15091" s="28"/>
    </row>
    <row r="15092" spans="1:6" x14ac:dyDescent="0.25">
      <c r="A15092" s="23"/>
      <c r="B15092" s="24"/>
      <c r="C15092" s="25"/>
      <c r="D15092" s="26"/>
      <c r="E15092" s="27"/>
      <c r="F15092" s="28"/>
    </row>
    <row r="15093" spans="1:6" x14ac:dyDescent="0.25">
      <c r="A15093" s="23"/>
      <c r="B15093" s="24"/>
      <c r="C15093" s="25"/>
      <c r="D15093" s="26"/>
      <c r="E15093" s="27"/>
      <c r="F15093" s="28"/>
    </row>
    <row r="15094" spans="1:6" x14ac:dyDescent="0.25">
      <c r="A15094" s="23"/>
      <c r="B15094" s="24"/>
      <c r="C15094" s="25"/>
      <c r="D15094" s="26"/>
      <c r="E15094" s="27"/>
      <c r="F15094" s="28"/>
    </row>
    <row r="15095" spans="1:6" x14ac:dyDescent="0.25">
      <c r="A15095" s="23"/>
      <c r="B15095" s="24"/>
      <c r="C15095" s="25"/>
      <c r="D15095" s="26"/>
      <c r="E15095" s="27"/>
      <c r="F15095" s="28"/>
    </row>
    <row r="15096" spans="1:6" x14ac:dyDescent="0.25">
      <c r="A15096" s="23"/>
      <c r="B15096" s="24"/>
      <c r="C15096" s="25"/>
      <c r="D15096" s="26"/>
      <c r="E15096" s="27"/>
      <c r="F15096" s="28"/>
    </row>
    <row r="15097" spans="1:6" x14ac:dyDescent="0.25">
      <c r="A15097" s="23"/>
      <c r="B15097" s="24"/>
      <c r="C15097" s="25"/>
      <c r="D15097" s="26"/>
      <c r="E15097" s="27"/>
      <c r="F15097" s="28"/>
    </row>
    <row r="15098" spans="1:6" x14ac:dyDescent="0.25">
      <c r="A15098" s="23"/>
      <c r="B15098" s="24"/>
      <c r="C15098" s="25"/>
      <c r="D15098" s="26"/>
      <c r="E15098" s="27"/>
      <c r="F15098" s="28"/>
    </row>
    <row r="15099" spans="1:6" x14ac:dyDescent="0.25">
      <c r="A15099" s="23"/>
      <c r="B15099" s="24"/>
      <c r="C15099" s="25"/>
      <c r="D15099" s="26"/>
      <c r="E15099" s="27"/>
      <c r="F15099" s="28"/>
    </row>
    <row r="15100" spans="1:6" x14ac:dyDescent="0.25">
      <c r="A15100" s="23"/>
      <c r="B15100" s="24"/>
      <c r="C15100" s="25"/>
      <c r="D15100" s="26"/>
      <c r="E15100" s="27"/>
      <c r="F15100" s="28"/>
    </row>
    <row r="15101" spans="1:6" x14ac:dyDescent="0.25">
      <c r="A15101" s="23"/>
      <c r="B15101" s="24"/>
      <c r="C15101" s="25"/>
      <c r="D15101" s="26"/>
      <c r="E15101" s="27"/>
      <c r="F15101" s="28"/>
    </row>
    <row r="15102" spans="1:6" x14ac:dyDescent="0.25">
      <c r="A15102" s="23"/>
      <c r="B15102" s="24"/>
      <c r="C15102" s="25"/>
      <c r="D15102" s="26"/>
      <c r="E15102" s="27"/>
      <c r="F15102" s="28"/>
    </row>
    <row r="15103" spans="1:6" x14ac:dyDescent="0.25">
      <c r="A15103" s="23"/>
      <c r="B15103" s="24"/>
      <c r="C15103" s="25"/>
      <c r="D15103" s="26"/>
      <c r="E15103" s="27"/>
      <c r="F15103" s="28"/>
    </row>
    <row r="15104" spans="1:6" x14ac:dyDescent="0.25">
      <c r="A15104" s="23"/>
      <c r="B15104" s="24"/>
      <c r="C15104" s="25"/>
      <c r="D15104" s="26"/>
      <c r="E15104" s="27"/>
      <c r="F15104" s="28"/>
    </row>
    <row r="15105" spans="1:6" x14ac:dyDescent="0.25">
      <c r="A15105" s="23"/>
      <c r="B15105" s="24"/>
      <c r="C15105" s="25"/>
      <c r="D15105" s="26"/>
      <c r="E15105" s="27"/>
      <c r="F15105" s="28"/>
    </row>
    <row r="15106" spans="1:6" x14ac:dyDescent="0.25">
      <c r="A15106" s="23"/>
      <c r="B15106" s="24"/>
      <c r="C15106" s="25"/>
      <c r="D15106" s="26"/>
      <c r="E15106" s="27"/>
      <c r="F15106" s="28"/>
    </row>
    <row r="15107" spans="1:6" x14ac:dyDescent="0.25">
      <c r="A15107" s="23"/>
      <c r="B15107" s="24"/>
      <c r="C15107" s="25"/>
      <c r="D15107" s="26"/>
      <c r="E15107" s="27"/>
      <c r="F15107" s="28"/>
    </row>
    <row r="15108" spans="1:6" x14ac:dyDescent="0.25">
      <c r="A15108" s="23"/>
      <c r="B15108" s="24"/>
      <c r="C15108" s="25"/>
      <c r="D15108" s="26"/>
      <c r="E15108" s="27"/>
      <c r="F15108" s="28"/>
    </row>
    <row r="15109" spans="1:6" x14ac:dyDescent="0.25">
      <c r="A15109" s="23"/>
      <c r="B15109" s="24"/>
      <c r="C15109" s="25"/>
      <c r="D15109" s="26"/>
      <c r="E15109" s="27"/>
      <c r="F15109" s="28"/>
    </row>
    <row r="15110" spans="1:6" x14ac:dyDescent="0.25">
      <c r="A15110" s="23"/>
      <c r="B15110" s="24"/>
      <c r="C15110" s="25"/>
      <c r="D15110" s="26"/>
      <c r="E15110" s="27"/>
      <c r="F15110" s="28"/>
    </row>
    <row r="15111" spans="1:6" x14ac:dyDescent="0.25">
      <c r="A15111" s="23"/>
      <c r="B15111" s="24"/>
      <c r="C15111" s="25"/>
      <c r="D15111" s="26"/>
      <c r="E15111" s="27"/>
      <c r="F15111" s="28"/>
    </row>
    <row r="15112" spans="1:6" x14ac:dyDescent="0.25">
      <c r="A15112" s="23"/>
      <c r="B15112" s="24"/>
      <c r="C15112" s="25"/>
      <c r="D15112" s="26"/>
      <c r="E15112" s="27"/>
      <c r="F15112" s="28"/>
    </row>
    <row r="15113" spans="1:6" x14ac:dyDescent="0.25">
      <c r="A15113" s="23"/>
      <c r="B15113" s="24"/>
      <c r="C15113" s="25"/>
      <c r="D15113" s="26"/>
      <c r="E15113" s="27"/>
      <c r="F15113" s="28"/>
    </row>
    <row r="15114" spans="1:6" x14ac:dyDescent="0.25">
      <c r="A15114" s="23"/>
      <c r="B15114" s="24"/>
      <c r="C15114" s="25"/>
      <c r="D15114" s="26"/>
      <c r="E15114" s="27"/>
      <c r="F15114" s="28"/>
    </row>
    <row r="15115" spans="1:6" x14ac:dyDescent="0.25">
      <c r="A15115" s="23"/>
      <c r="B15115" s="24"/>
      <c r="C15115" s="25"/>
      <c r="D15115" s="26"/>
      <c r="E15115" s="27"/>
      <c r="F15115" s="28"/>
    </row>
    <row r="15116" spans="1:6" x14ac:dyDescent="0.25">
      <c r="A15116" s="23"/>
      <c r="B15116" s="24"/>
      <c r="C15116" s="25"/>
      <c r="D15116" s="26"/>
      <c r="E15116" s="27"/>
      <c r="F15116" s="28"/>
    </row>
    <row r="15117" spans="1:6" x14ac:dyDescent="0.25">
      <c r="A15117" s="23"/>
      <c r="B15117" s="24"/>
      <c r="C15117" s="25"/>
      <c r="D15117" s="26"/>
      <c r="E15117" s="27"/>
      <c r="F15117" s="28"/>
    </row>
    <row r="15118" spans="1:6" x14ac:dyDescent="0.25">
      <c r="A15118" s="23"/>
      <c r="B15118" s="24"/>
      <c r="C15118" s="25"/>
      <c r="D15118" s="26"/>
      <c r="E15118" s="27"/>
      <c r="F15118" s="28"/>
    </row>
    <row r="15119" spans="1:6" x14ac:dyDescent="0.25">
      <c r="A15119" s="23"/>
      <c r="B15119" s="24"/>
      <c r="C15119" s="25"/>
      <c r="D15119" s="26"/>
      <c r="E15119" s="27"/>
      <c r="F15119" s="28"/>
    </row>
    <row r="15120" spans="1:6" x14ac:dyDescent="0.25">
      <c r="A15120" s="23"/>
      <c r="B15120" s="24"/>
      <c r="C15120" s="25"/>
      <c r="D15120" s="26"/>
      <c r="E15120" s="27"/>
      <c r="F15120" s="28"/>
    </row>
    <row r="15121" spans="1:6" x14ac:dyDescent="0.25">
      <c r="A15121" s="23"/>
      <c r="B15121" s="24"/>
      <c r="C15121" s="25"/>
      <c r="D15121" s="26"/>
      <c r="E15121" s="27"/>
      <c r="F15121" s="28"/>
    </row>
    <row r="15122" spans="1:6" x14ac:dyDescent="0.25">
      <c r="A15122" s="23"/>
      <c r="B15122" s="24"/>
      <c r="C15122" s="25"/>
      <c r="D15122" s="26"/>
      <c r="E15122" s="27"/>
      <c r="F15122" s="28"/>
    </row>
    <row r="15123" spans="1:6" x14ac:dyDescent="0.25">
      <c r="A15123" s="23"/>
      <c r="B15123" s="24"/>
      <c r="C15123" s="25"/>
      <c r="D15123" s="26"/>
      <c r="E15123" s="27"/>
      <c r="F15123" s="28"/>
    </row>
    <row r="15124" spans="1:6" x14ac:dyDescent="0.25">
      <c r="A15124" s="23"/>
      <c r="B15124" s="24"/>
      <c r="C15124" s="25"/>
      <c r="D15124" s="26"/>
      <c r="E15124" s="27"/>
      <c r="F15124" s="28"/>
    </row>
    <row r="15125" spans="1:6" x14ac:dyDescent="0.25">
      <c r="A15125" s="23"/>
      <c r="B15125" s="24"/>
      <c r="C15125" s="25"/>
      <c r="D15125" s="26"/>
      <c r="E15125" s="27"/>
      <c r="F15125" s="28"/>
    </row>
    <row r="15126" spans="1:6" x14ac:dyDescent="0.25">
      <c r="A15126" s="23"/>
      <c r="B15126" s="24"/>
      <c r="C15126" s="25"/>
      <c r="D15126" s="26"/>
      <c r="E15126" s="27"/>
      <c r="F15126" s="28"/>
    </row>
    <row r="15127" spans="1:6" x14ac:dyDescent="0.25">
      <c r="A15127" s="23"/>
      <c r="B15127" s="24"/>
      <c r="C15127" s="25"/>
      <c r="D15127" s="26"/>
      <c r="E15127" s="27"/>
      <c r="F15127" s="28"/>
    </row>
    <row r="15128" spans="1:6" x14ac:dyDescent="0.25">
      <c r="A15128" s="23"/>
      <c r="B15128" s="24"/>
      <c r="C15128" s="25"/>
      <c r="D15128" s="26"/>
      <c r="E15128" s="27"/>
      <c r="F15128" s="28"/>
    </row>
    <row r="15129" spans="1:6" x14ac:dyDescent="0.25">
      <c r="A15129" s="23"/>
      <c r="B15129" s="24"/>
      <c r="C15129" s="25"/>
      <c r="D15129" s="26"/>
      <c r="E15129" s="27"/>
      <c r="F15129" s="28"/>
    </row>
    <row r="15130" spans="1:6" x14ac:dyDescent="0.25">
      <c r="A15130" s="23"/>
      <c r="B15130" s="24"/>
      <c r="C15130" s="25"/>
      <c r="D15130" s="26"/>
      <c r="E15130" s="27"/>
      <c r="F15130" s="28"/>
    </row>
    <row r="15131" spans="1:6" x14ac:dyDescent="0.25">
      <c r="A15131" s="23"/>
      <c r="B15131" s="24"/>
      <c r="C15131" s="25"/>
      <c r="D15131" s="26"/>
      <c r="E15131" s="27"/>
      <c r="F15131" s="28"/>
    </row>
    <row r="15132" spans="1:6" x14ac:dyDescent="0.25">
      <c r="A15132" s="23"/>
      <c r="B15132" s="24"/>
      <c r="C15132" s="25"/>
      <c r="D15132" s="26"/>
      <c r="E15132" s="27"/>
      <c r="F15132" s="28"/>
    </row>
    <row r="15133" spans="1:6" x14ac:dyDescent="0.25">
      <c r="A15133" s="23"/>
      <c r="B15133" s="24"/>
      <c r="C15133" s="25"/>
      <c r="D15133" s="26"/>
      <c r="E15133" s="27"/>
      <c r="F15133" s="28"/>
    </row>
    <row r="15134" spans="1:6" x14ac:dyDescent="0.25">
      <c r="A15134" s="23"/>
      <c r="B15134" s="24"/>
      <c r="C15134" s="25"/>
      <c r="D15134" s="26"/>
      <c r="E15134" s="27"/>
      <c r="F15134" s="28"/>
    </row>
    <row r="15135" spans="1:6" x14ac:dyDescent="0.25">
      <c r="A15135" s="23"/>
      <c r="B15135" s="24"/>
      <c r="C15135" s="25"/>
      <c r="D15135" s="26"/>
      <c r="E15135" s="27"/>
      <c r="F15135" s="28"/>
    </row>
    <row r="15136" spans="1:6" x14ac:dyDescent="0.25">
      <c r="A15136" s="23"/>
      <c r="B15136" s="24"/>
      <c r="C15136" s="25"/>
      <c r="D15136" s="26"/>
      <c r="E15136" s="27"/>
      <c r="F15136" s="28"/>
    </row>
    <row r="15137" spans="1:6" x14ac:dyDescent="0.25">
      <c r="A15137" s="23"/>
      <c r="B15137" s="24"/>
      <c r="C15137" s="25"/>
      <c r="D15137" s="26"/>
      <c r="E15137" s="27"/>
      <c r="F15137" s="28"/>
    </row>
    <row r="15138" spans="1:6" x14ac:dyDescent="0.25">
      <c r="A15138" s="23"/>
      <c r="B15138" s="24"/>
      <c r="C15138" s="25"/>
      <c r="D15138" s="26"/>
      <c r="E15138" s="27"/>
      <c r="F15138" s="28"/>
    </row>
    <row r="15139" spans="1:6" x14ac:dyDescent="0.25">
      <c r="A15139" s="23"/>
      <c r="B15139" s="24"/>
      <c r="C15139" s="25"/>
      <c r="D15139" s="26"/>
      <c r="E15139" s="27"/>
      <c r="F15139" s="28"/>
    </row>
    <row r="15140" spans="1:6" x14ac:dyDescent="0.25">
      <c r="A15140" s="23"/>
      <c r="B15140" s="24"/>
      <c r="C15140" s="25"/>
      <c r="D15140" s="26"/>
      <c r="E15140" s="27"/>
      <c r="F15140" s="28"/>
    </row>
    <row r="15141" spans="1:6" x14ac:dyDescent="0.25">
      <c r="A15141" s="23"/>
      <c r="B15141" s="24"/>
      <c r="C15141" s="25"/>
      <c r="D15141" s="26"/>
      <c r="E15141" s="27"/>
      <c r="F15141" s="28"/>
    </row>
    <row r="15142" spans="1:6" x14ac:dyDescent="0.25">
      <c r="A15142" s="23"/>
      <c r="B15142" s="24"/>
      <c r="C15142" s="25"/>
      <c r="D15142" s="26"/>
      <c r="E15142" s="27"/>
      <c r="F15142" s="28"/>
    </row>
    <row r="15143" spans="1:6" x14ac:dyDescent="0.25">
      <c r="A15143" s="23"/>
      <c r="B15143" s="24"/>
      <c r="C15143" s="25"/>
      <c r="D15143" s="26"/>
      <c r="E15143" s="27"/>
      <c r="F15143" s="28"/>
    </row>
    <row r="15144" spans="1:6" x14ac:dyDescent="0.25">
      <c r="A15144" s="23"/>
      <c r="B15144" s="24"/>
      <c r="C15144" s="25"/>
      <c r="D15144" s="26"/>
      <c r="E15144" s="27"/>
      <c r="F15144" s="28"/>
    </row>
    <row r="15145" spans="1:6" x14ac:dyDescent="0.25">
      <c r="A15145" s="23"/>
      <c r="B15145" s="24"/>
      <c r="C15145" s="25"/>
      <c r="D15145" s="26"/>
      <c r="E15145" s="27"/>
      <c r="F15145" s="28"/>
    </row>
    <row r="15146" spans="1:6" x14ac:dyDescent="0.25">
      <c r="A15146" s="23"/>
      <c r="B15146" s="24"/>
      <c r="C15146" s="25"/>
      <c r="D15146" s="26"/>
      <c r="E15146" s="27"/>
      <c r="F15146" s="28"/>
    </row>
    <row r="15147" spans="1:6" x14ac:dyDescent="0.25">
      <c r="A15147" s="23"/>
      <c r="B15147" s="24"/>
      <c r="C15147" s="25"/>
      <c r="D15147" s="26"/>
      <c r="E15147" s="27"/>
      <c r="F15147" s="28"/>
    </row>
    <row r="15148" spans="1:6" x14ac:dyDescent="0.25">
      <c r="A15148" s="23"/>
      <c r="B15148" s="24"/>
      <c r="C15148" s="25"/>
      <c r="D15148" s="26"/>
      <c r="E15148" s="27"/>
      <c r="F15148" s="28"/>
    </row>
    <row r="15149" spans="1:6" x14ac:dyDescent="0.25">
      <c r="A15149" s="23"/>
      <c r="B15149" s="24"/>
      <c r="C15149" s="25"/>
      <c r="D15149" s="26"/>
      <c r="E15149" s="27"/>
      <c r="F15149" s="28"/>
    </row>
    <row r="15150" spans="1:6" x14ac:dyDescent="0.25">
      <c r="A15150" s="23"/>
      <c r="B15150" s="24"/>
      <c r="C15150" s="25"/>
      <c r="D15150" s="26"/>
      <c r="E15150" s="27"/>
      <c r="F15150" s="28"/>
    </row>
    <row r="15151" spans="1:6" x14ac:dyDescent="0.25">
      <c r="A15151" s="23"/>
      <c r="B15151" s="24"/>
      <c r="C15151" s="25"/>
      <c r="D15151" s="26"/>
      <c r="E15151" s="27"/>
      <c r="F15151" s="28"/>
    </row>
    <row r="15152" spans="1:6" x14ac:dyDescent="0.25">
      <c r="A15152" s="23"/>
      <c r="B15152" s="24"/>
      <c r="C15152" s="25"/>
      <c r="D15152" s="26"/>
      <c r="E15152" s="27"/>
      <c r="F15152" s="28"/>
    </row>
    <row r="15153" spans="1:6" x14ac:dyDescent="0.25">
      <c r="A15153" s="23"/>
      <c r="B15153" s="24"/>
      <c r="C15153" s="25"/>
      <c r="D15153" s="26"/>
      <c r="E15153" s="27"/>
      <c r="F15153" s="28"/>
    </row>
    <row r="15154" spans="1:6" x14ac:dyDescent="0.25">
      <c r="A15154" s="23"/>
      <c r="B15154" s="24"/>
      <c r="C15154" s="25"/>
      <c r="D15154" s="26"/>
      <c r="E15154" s="27"/>
      <c r="F15154" s="28"/>
    </row>
    <row r="15155" spans="1:6" x14ac:dyDescent="0.25">
      <c r="A15155" s="23"/>
      <c r="B15155" s="24"/>
      <c r="C15155" s="25"/>
      <c r="D15155" s="26"/>
      <c r="E15155" s="27"/>
      <c r="F15155" s="28"/>
    </row>
    <row r="15156" spans="1:6" x14ac:dyDescent="0.25">
      <c r="A15156" s="23"/>
      <c r="B15156" s="24"/>
      <c r="C15156" s="25"/>
      <c r="D15156" s="26"/>
      <c r="E15156" s="27"/>
      <c r="F15156" s="28"/>
    </row>
    <row r="15157" spans="1:6" x14ac:dyDescent="0.25">
      <c r="A15157" s="23"/>
      <c r="B15157" s="24"/>
      <c r="C15157" s="25"/>
      <c r="D15157" s="26"/>
      <c r="E15157" s="27"/>
      <c r="F15157" s="28"/>
    </row>
    <row r="15158" spans="1:6" x14ac:dyDescent="0.25">
      <c r="A15158" s="23"/>
      <c r="B15158" s="24"/>
      <c r="C15158" s="25"/>
      <c r="D15158" s="26"/>
      <c r="E15158" s="27"/>
      <c r="F15158" s="28"/>
    </row>
    <row r="15159" spans="1:6" x14ac:dyDescent="0.25">
      <c r="A15159" s="23"/>
      <c r="B15159" s="24"/>
      <c r="C15159" s="25"/>
      <c r="D15159" s="26"/>
      <c r="E15159" s="27"/>
      <c r="F15159" s="28"/>
    </row>
    <row r="15160" spans="1:6" x14ac:dyDescent="0.25">
      <c r="A15160" s="23"/>
      <c r="B15160" s="24"/>
      <c r="C15160" s="25"/>
      <c r="D15160" s="26"/>
      <c r="E15160" s="27"/>
      <c r="F15160" s="28"/>
    </row>
    <row r="15161" spans="1:6" x14ac:dyDescent="0.25">
      <c r="A15161" s="23"/>
      <c r="B15161" s="24"/>
      <c r="C15161" s="25"/>
      <c r="D15161" s="26"/>
      <c r="E15161" s="27"/>
      <c r="F15161" s="28"/>
    </row>
    <row r="15162" spans="1:6" x14ac:dyDescent="0.25">
      <c r="A15162" s="23"/>
      <c r="B15162" s="24"/>
      <c r="C15162" s="25"/>
      <c r="D15162" s="26"/>
      <c r="E15162" s="27"/>
      <c r="F15162" s="28"/>
    </row>
    <row r="15163" spans="1:6" x14ac:dyDescent="0.25">
      <c r="A15163" s="23"/>
      <c r="B15163" s="24"/>
      <c r="C15163" s="25"/>
      <c r="D15163" s="26"/>
      <c r="E15163" s="27"/>
      <c r="F15163" s="28"/>
    </row>
    <row r="15164" spans="1:6" x14ac:dyDescent="0.25">
      <c r="A15164" s="23"/>
      <c r="B15164" s="24"/>
      <c r="C15164" s="25"/>
      <c r="D15164" s="26"/>
      <c r="E15164" s="27"/>
      <c r="F15164" s="28"/>
    </row>
    <row r="15165" spans="1:6" x14ac:dyDescent="0.25">
      <c r="A15165" s="23"/>
      <c r="B15165" s="24"/>
      <c r="C15165" s="25"/>
      <c r="D15165" s="26"/>
      <c r="E15165" s="27"/>
      <c r="F15165" s="28"/>
    </row>
    <row r="15166" spans="1:6" x14ac:dyDescent="0.25">
      <c r="A15166" s="23"/>
      <c r="B15166" s="24"/>
      <c r="C15166" s="25"/>
      <c r="D15166" s="26"/>
      <c r="E15166" s="27"/>
      <c r="F15166" s="28"/>
    </row>
    <row r="15167" spans="1:6" x14ac:dyDescent="0.25">
      <c r="A15167" s="23"/>
      <c r="B15167" s="24"/>
      <c r="C15167" s="25"/>
      <c r="D15167" s="26"/>
      <c r="E15167" s="27"/>
      <c r="F15167" s="28"/>
    </row>
    <row r="15168" spans="1:6" x14ac:dyDescent="0.25">
      <c r="A15168" s="23"/>
      <c r="B15168" s="24"/>
      <c r="C15168" s="25"/>
      <c r="D15168" s="26"/>
      <c r="E15168" s="27"/>
      <c r="F15168" s="28"/>
    </row>
    <row r="15169" spans="1:6" x14ac:dyDescent="0.25">
      <c r="A15169" s="23"/>
      <c r="B15169" s="24"/>
      <c r="C15169" s="25"/>
      <c r="D15169" s="26"/>
      <c r="E15169" s="27"/>
      <c r="F15169" s="28"/>
    </row>
    <row r="15170" spans="1:6" x14ac:dyDescent="0.25">
      <c r="A15170" s="23"/>
      <c r="B15170" s="24"/>
      <c r="C15170" s="25"/>
      <c r="D15170" s="26"/>
      <c r="E15170" s="27"/>
      <c r="F15170" s="28"/>
    </row>
    <row r="15171" spans="1:6" x14ac:dyDescent="0.25">
      <c r="A15171" s="23"/>
      <c r="B15171" s="24"/>
      <c r="C15171" s="25"/>
      <c r="D15171" s="26"/>
      <c r="E15171" s="27"/>
      <c r="F15171" s="28"/>
    </row>
    <row r="15172" spans="1:6" x14ac:dyDescent="0.25">
      <c r="A15172" s="23"/>
      <c r="B15172" s="24"/>
      <c r="C15172" s="25"/>
      <c r="D15172" s="26"/>
      <c r="E15172" s="27"/>
      <c r="F15172" s="28"/>
    </row>
    <row r="15173" spans="1:6" x14ac:dyDescent="0.25">
      <c r="A15173" s="23"/>
      <c r="B15173" s="24"/>
      <c r="C15173" s="25"/>
      <c r="D15173" s="26"/>
      <c r="E15173" s="27"/>
      <c r="F15173" s="28"/>
    </row>
    <row r="15174" spans="1:6" x14ac:dyDescent="0.25">
      <c r="A15174" s="23"/>
      <c r="B15174" s="24"/>
      <c r="C15174" s="25"/>
      <c r="D15174" s="26"/>
      <c r="E15174" s="27"/>
      <c r="F15174" s="28"/>
    </row>
    <row r="15175" spans="1:6" x14ac:dyDescent="0.25">
      <c r="A15175" s="23"/>
      <c r="B15175" s="24"/>
      <c r="C15175" s="25"/>
      <c r="D15175" s="26"/>
      <c r="E15175" s="27"/>
      <c r="F15175" s="28"/>
    </row>
    <row r="15176" spans="1:6" x14ac:dyDescent="0.25">
      <c r="A15176" s="23"/>
      <c r="B15176" s="24"/>
      <c r="C15176" s="25"/>
      <c r="D15176" s="26"/>
      <c r="E15176" s="27"/>
      <c r="F15176" s="28"/>
    </row>
    <row r="15177" spans="1:6" x14ac:dyDescent="0.25">
      <c r="A15177" s="23"/>
      <c r="B15177" s="24"/>
      <c r="C15177" s="25"/>
      <c r="D15177" s="26"/>
      <c r="E15177" s="27"/>
      <c r="F15177" s="28"/>
    </row>
    <row r="15178" spans="1:6" x14ac:dyDescent="0.25">
      <c r="A15178" s="23"/>
      <c r="B15178" s="24"/>
      <c r="C15178" s="25"/>
      <c r="D15178" s="26"/>
      <c r="E15178" s="27"/>
      <c r="F15178" s="28"/>
    </row>
    <row r="15179" spans="1:6" x14ac:dyDescent="0.25">
      <c r="A15179" s="23"/>
      <c r="B15179" s="24"/>
      <c r="C15179" s="25"/>
      <c r="D15179" s="26"/>
      <c r="E15179" s="27"/>
      <c r="F15179" s="28"/>
    </row>
    <row r="15180" spans="1:6" x14ac:dyDescent="0.25">
      <c r="A15180" s="23"/>
      <c r="B15180" s="24"/>
      <c r="C15180" s="25"/>
      <c r="D15180" s="26"/>
      <c r="E15180" s="27"/>
      <c r="F15180" s="28"/>
    </row>
    <row r="15181" spans="1:6" x14ac:dyDescent="0.25">
      <c r="A15181" s="23"/>
      <c r="B15181" s="24"/>
      <c r="C15181" s="25"/>
      <c r="D15181" s="26"/>
      <c r="E15181" s="27"/>
      <c r="F15181" s="28"/>
    </row>
    <row r="15182" spans="1:6" x14ac:dyDescent="0.25">
      <c r="A15182" s="23"/>
      <c r="B15182" s="24"/>
      <c r="C15182" s="25"/>
      <c r="D15182" s="26"/>
      <c r="E15182" s="27"/>
      <c r="F15182" s="28"/>
    </row>
    <row r="15183" spans="1:6" x14ac:dyDescent="0.25">
      <c r="A15183" s="23"/>
      <c r="B15183" s="24"/>
      <c r="C15183" s="25"/>
      <c r="D15183" s="26"/>
      <c r="E15183" s="27"/>
      <c r="F15183" s="28"/>
    </row>
    <row r="15184" spans="1:6" x14ac:dyDescent="0.25">
      <c r="A15184" s="23"/>
      <c r="B15184" s="24"/>
      <c r="C15184" s="25"/>
      <c r="D15184" s="26"/>
      <c r="E15184" s="27"/>
      <c r="F15184" s="28"/>
    </row>
    <row r="15185" spans="1:6" x14ac:dyDescent="0.25">
      <c r="A15185" s="23"/>
      <c r="B15185" s="24"/>
      <c r="C15185" s="25"/>
      <c r="D15185" s="26"/>
      <c r="E15185" s="27"/>
      <c r="F15185" s="28"/>
    </row>
    <row r="15186" spans="1:6" x14ac:dyDescent="0.25">
      <c r="A15186" s="23"/>
      <c r="B15186" s="24"/>
      <c r="C15186" s="25"/>
      <c r="D15186" s="26"/>
      <c r="E15186" s="27"/>
      <c r="F15186" s="28"/>
    </row>
    <row r="15187" spans="1:6" x14ac:dyDescent="0.25">
      <c r="A15187" s="23"/>
      <c r="B15187" s="24"/>
      <c r="C15187" s="25"/>
      <c r="D15187" s="26"/>
      <c r="E15187" s="27"/>
      <c r="F15187" s="28"/>
    </row>
    <row r="15188" spans="1:6" x14ac:dyDescent="0.25">
      <c r="A15188" s="23"/>
      <c r="B15188" s="24"/>
      <c r="C15188" s="25"/>
      <c r="D15188" s="26"/>
      <c r="E15188" s="27"/>
      <c r="F15188" s="28"/>
    </row>
    <row r="15189" spans="1:6" x14ac:dyDescent="0.25">
      <c r="A15189" s="23"/>
      <c r="B15189" s="24"/>
      <c r="C15189" s="25"/>
      <c r="D15189" s="26"/>
      <c r="E15189" s="27"/>
      <c r="F15189" s="28"/>
    </row>
    <row r="15190" spans="1:6" x14ac:dyDescent="0.25">
      <c r="A15190" s="23"/>
      <c r="B15190" s="24"/>
      <c r="C15190" s="25"/>
      <c r="D15190" s="26"/>
      <c r="E15190" s="27"/>
      <c r="F15190" s="28"/>
    </row>
    <row r="15191" spans="1:6" x14ac:dyDescent="0.25">
      <c r="A15191" s="23"/>
      <c r="B15191" s="24"/>
      <c r="C15191" s="25"/>
      <c r="D15191" s="26"/>
      <c r="E15191" s="27"/>
      <c r="F15191" s="28"/>
    </row>
    <row r="15192" spans="1:6" x14ac:dyDescent="0.25">
      <c r="A15192" s="23"/>
      <c r="B15192" s="24"/>
      <c r="C15192" s="25"/>
      <c r="D15192" s="26"/>
      <c r="E15192" s="27"/>
      <c r="F15192" s="28"/>
    </row>
    <row r="15193" spans="1:6" x14ac:dyDescent="0.25">
      <c r="A15193" s="23"/>
      <c r="B15193" s="24"/>
      <c r="C15193" s="25"/>
      <c r="D15193" s="26"/>
      <c r="E15193" s="27"/>
      <c r="F15193" s="28"/>
    </row>
    <row r="15194" spans="1:6" x14ac:dyDescent="0.25">
      <c r="A15194" s="23"/>
      <c r="B15194" s="24"/>
      <c r="C15194" s="25"/>
      <c r="D15194" s="26"/>
      <c r="E15194" s="27"/>
      <c r="F15194" s="28"/>
    </row>
    <row r="15195" spans="1:6" x14ac:dyDescent="0.25">
      <c r="A15195" s="23"/>
      <c r="B15195" s="24"/>
      <c r="C15195" s="25"/>
      <c r="D15195" s="26"/>
      <c r="E15195" s="27"/>
      <c r="F15195" s="28"/>
    </row>
    <row r="15196" spans="1:6" x14ac:dyDescent="0.25">
      <c r="A15196" s="23"/>
      <c r="B15196" s="24"/>
      <c r="C15196" s="25"/>
      <c r="D15196" s="26"/>
      <c r="E15196" s="27"/>
      <c r="F15196" s="28"/>
    </row>
    <row r="15197" spans="1:6" x14ac:dyDescent="0.25">
      <c r="A15197" s="23"/>
      <c r="B15197" s="24"/>
      <c r="C15197" s="25"/>
      <c r="D15197" s="26"/>
      <c r="E15197" s="27"/>
      <c r="F15197" s="28"/>
    </row>
    <row r="15198" spans="1:6" x14ac:dyDescent="0.25">
      <c r="A15198" s="23"/>
      <c r="B15198" s="24"/>
      <c r="C15198" s="25"/>
      <c r="D15198" s="26"/>
      <c r="E15198" s="27"/>
      <c r="F15198" s="28"/>
    </row>
    <row r="15199" spans="1:6" x14ac:dyDescent="0.25">
      <c r="A15199" s="23"/>
      <c r="B15199" s="24"/>
      <c r="C15199" s="25"/>
      <c r="D15199" s="26"/>
      <c r="E15199" s="27"/>
      <c r="F15199" s="28"/>
    </row>
    <row r="15200" spans="1:6" x14ac:dyDescent="0.25">
      <c r="A15200" s="23"/>
      <c r="B15200" s="24"/>
      <c r="C15200" s="25"/>
      <c r="D15200" s="26"/>
      <c r="E15200" s="27"/>
      <c r="F15200" s="28"/>
    </row>
    <row r="15201" spans="1:6" x14ac:dyDescent="0.25">
      <c r="A15201" s="23"/>
      <c r="B15201" s="24"/>
      <c r="C15201" s="25"/>
      <c r="D15201" s="26"/>
      <c r="E15201" s="27"/>
      <c r="F15201" s="28"/>
    </row>
    <row r="15202" spans="1:6" x14ac:dyDescent="0.25">
      <c r="A15202" s="23"/>
      <c r="B15202" s="24"/>
      <c r="C15202" s="25"/>
      <c r="D15202" s="26"/>
      <c r="E15202" s="27"/>
      <c r="F15202" s="28"/>
    </row>
    <row r="15203" spans="1:6" x14ac:dyDescent="0.25">
      <c r="A15203" s="23"/>
      <c r="B15203" s="24"/>
      <c r="C15203" s="25"/>
      <c r="D15203" s="26"/>
      <c r="E15203" s="27"/>
      <c r="F15203" s="28"/>
    </row>
    <row r="15204" spans="1:6" x14ac:dyDescent="0.25">
      <c r="A15204" s="23"/>
      <c r="B15204" s="24"/>
      <c r="C15204" s="25"/>
      <c r="D15204" s="26"/>
      <c r="E15204" s="27"/>
      <c r="F15204" s="28"/>
    </row>
    <row r="15205" spans="1:6" x14ac:dyDescent="0.25">
      <c r="A15205" s="23"/>
      <c r="B15205" s="24"/>
      <c r="C15205" s="25"/>
      <c r="D15205" s="26"/>
      <c r="E15205" s="27"/>
      <c r="F15205" s="28"/>
    </row>
    <row r="15206" spans="1:6" x14ac:dyDescent="0.25">
      <c r="A15206" s="23"/>
      <c r="B15206" s="24"/>
      <c r="C15206" s="25"/>
      <c r="D15206" s="26"/>
      <c r="E15206" s="27"/>
      <c r="F15206" s="28"/>
    </row>
    <row r="15207" spans="1:6" x14ac:dyDescent="0.25">
      <c r="A15207" s="23"/>
      <c r="B15207" s="24"/>
      <c r="C15207" s="25"/>
      <c r="D15207" s="26"/>
      <c r="E15207" s="27"/>
      <c r="F15207" s="28"/>
    </row>
    <row r="15208" spans="1:6" x14ac:dyDescent="0.25">
      <c r="A15208" s="23"/>
      <c r="B15208" s="24"/>
      <c r="C15208" s="25"/>
      <c r="D15208" s="26"/>
      <c r="E15208" s="27"/>
      <c r="F15208" s="28"/>
    </row>
    <row r="15209" spans="1:6" x14ac:dyDescent="0.25">
      <c r="A15209" s="23"/>
      <c r="B15209" s="24"/>
      <c r="C15209" s="25"/>
      <c r="D15209" s="26"/>
      <c r="E15209" s="27"/>
      <c r="F15209" s="28"/>
    </row>
    <row r="15210" spans="1:6" x14ac:dyDescent="0.25">
      <c r="A15210" s="23"/>
      <c r="B15210" s="24"/>
      <c r="C15210" s="25"/>
      <c r="D15210" s="26"/>
      <c r="E15210" s="27"/>
      <c r="F15210" s="28"/>
    </row>
    <row r="15211" spans="1:6" x14ac:dyDescent="0.25">
      <c r="A15211" s="23"/>
      <c r="B15211" s="24"/>
      <c r="C15211" s="25"/>
      <c r="D15211" s="26"/>
      <c r="E15211" s="27"/>
      <c r="F15211" s="28"/>
    </row>
    <row r="15212" spans="1:6" x14ac:dyDescent="0.25">
      <c r="A15212" s="23"/>
      <c r="B15212" s="24"/>
      <c r="C15212" s="25"/>
      <c r="D15212" s="26"/>
      <c r="E15212" s="27"/>
      <c r="F15212" s="28"/>
    </row>
    <row r="15213" spans="1:6" x14ac:dyDescent="0.25">
      <c r="A15213" s="23"/>
      <c r="B15213" s="24"/>
      <c r="C15213" s="25"/>
      <c r="D15213" s="26"/>
      <c r="E15213" s="27"/>
      <c r="F15213" s="28"/>
    </row>
    <row r="15214" spans="1:6" x14ac:dyDescent="0.25">
      <c r="A15214" s="23"/>
      <c r="B15214" s="24"/>
      <c r="C15214" s="25"/>
      <c r="D15214" s="26"/>
      <c r="E15214" s="27"/>
      <c r="F15214" s="28"/>
    </row>
    <row r="15215" spans="1:6" x14ac:dyDescent="0.25">
      <c r="A15215" s="23"/>
      <c r="B15215" s="24"/>
      <c r="C15215" s="25"/>
      <c r="D15215" s="26"/>
      <c r="E15215" s="27"/>
      <c r="F15215" s="28"/>
    </row>
    <row r="15216" spans="1:6" x14ac:dyDescent="0.25">
      <c r="A15216" s="23"/>
      <c r="B15216" s="24"/>
      <c r="C15216" s="25"/>
      <c r="D15216" s="26"/>
      <c r="E15216" s="27"/>
      <c r="F15216" s="28"/>
    </row>
    <row r="15217" spans="1:6" x14ac:dyDescent="0.25">
      <c r="A15217" s="23"/>
      <c r="B15217" s="24"/>
      <c r="C15217" s="25"/>
      <c r="D15217" s="26"/>
      <c r="E15217" s="27"/>
      <c r="F15217" s="28"/>
    </row>
    <row r="15218" spans="1:6" x14ac:dyDescent="0.25">
      <c r="A15218" s="23"/>
      <c r="B15218" s="24"/>
      <c r="C15218" s="25"/>
      <c r="D15218" s="26"/>
      <c r="E15218" s="27"/>
      <c r="F15218" s="28"/>
    </row>
    <row r="15219" spans="1:6" x14ac:dyDescent="0.25">
      <c r="A15219" s="23"/>
      <c r="B15219" s="24"/>
      <c r="C15219" s="25"/>
      <c r="D15219" s="26"/>
      <c r="E15219" s="27"/>
      <c r="F15219" s="28"/>
    </row>
    <row r="15220" spans="1:6" x14ac:dyDescent="0.25">
      <c r="A15220" s="23"/>
      <c r="B15220" s="24"/>
      <c r="C15220" s="25"/>
      <c r="D15220" s="26"/>
      <c r="E15220" s="27"/>
      <c r="F15220" s="28"/>
    </row>
    <row r="15221" spans="1:6" x14ac:dyDescent="0.25">
      <c r="A15221" s="23"/>
      <c r="B15221" s="24"/>
      <c r="C15221" s="25"/>
      <c r="D15221" s="26"/>
      <c r="E15221" s="27"/>
      <c r="F15221" s="28"/>
    </row>
    <row r="15222" spans="1:6" x14ac:dyDescent="0.25">
      <c r="A15222" s="23"/>
      <c r="B15222" s="24"/>
      <c r="C15222" s="25"/>
      <c r="D15222" s="26"/>
      <c r="E15222" s="27"/>
      <c r="F15222" s="28"/>
    </row>
    <row r="15223" spans="1:6" x14ac:dyDescent="0.25">
      <c r="A15223" s="23"/>
      <c r="B15223" s="24"/>
      <c r="C15223" s="25"/>
      <c r="D15223" s="26"/>
      <c r="E15223" s="27"/>
      <c r="F15223" s="28"/>
    </row>
    <row r="15224" spans="1:6" x14ac:dyDescent="0.25">
      <c r="A15224" s="23"/>
      <c r="B15224" s="24"/>
      <c r="C15224" s="25"/>
      <c r="D15224" s="26"/>
      <c r="E15224" s="27"/>
      <c r="F15224" s="28"/>
    </row>
    <row r="15225" spans="1:6" x14ac:dyDescent="0.25">
      <c r="A15225" s="23"/>
      <c r="B15225" s="24"/>
      <c r="C15225" s="25"/>
      <c r="D15225" s="26"/>
      <c r="E15225" s="27"/>
      <c r="F15225" s="28"/>
    </row>
    <row r="15226" spans="1:6" x14ac:dyDescent="0.25">
      <c r="A15226" s="23"/>
      <c r="B15226" s="24"/>
      <c r="C15226" s="25"/>
      <c r="D15226" s="26"/>
      <c r="E15226" s="27"/>
      <c r="F15226" s="28"/>
    </row>
    <row r="15227" spans="1:6" x14ac:dyDescent="0.25">
      <c r="A15227" s="23"/>
      <c r="B15227" s="24"/>
      <c r="C15227" s="25"/>
      <c r="D15227" s="26"/>
      <c r="E15227" s="27"/>
      <c r="F15227" s="28"/>
    </row>
    <row r="15228" spans="1:6" x14ac:dyDescent="0.25">
      <c r="A15228" s="23"/>
      <c r="B15228" s="24"/>
      <c r="C15228" s="25"/>
      <c r="D15228" s="26"/>
      <c r="E15228" s="27"/>
      <c r="F15228" s="28"/>
    </row>
    <row r="15229" spans="1:6" x14ac:dyDescent="0.25">
      <c r="A15229" s="23"/>
      <c r="B15229" s="24"/>
      <c r="C15229" s="25"/>
      <c r="D15229" s="26"/>
      <c r="E15229" s="27"/>
      <c r="F15229" s="28"/>
    </row>
    <row r="15230" spans="1:6" x14ac:dyDescent="0.25">
      <c r="A15230" s="23"/>
      <c r="B15230" s="24"/>
      <c r="C15230" s="25"/>
      <c r="D15230" s="26"/>
      <c r="E15230" s="27"/>
      <c r="F15230" s="28"/>
    </row>
    <row r="15231" spans="1:6" x14ac:dyDescent="0.25">
      <c r="A15231" s="23"/>
      <c r="B15231" s="24"/>
      <c r="C15231" s="25"/>
      <c r="D15231" s="26"/>
      <c r="E15231" s="27"/>
      <c r="F15231" s="28"/>
    </row>
    <row r="15232" spans="1:6" x14ac:dyDescent="0.25">
      <c r="A15232" s="23"/>
      <c r="B15232" s="24"/>
      <c r="C15232" s="25"/>
      <c r="D15232" s="26"/>
      <c r="E15232" s="27"/>
      <c r="F15232" s="28"/>
    </row>
    <row r="15233" spans="1:6" x14ac:dyDescent="0.25">
      <c r="A15233" s="23"/>
      <c r="B15233" s="24"/>
      <c r="C15233" s="25"/>
      <c r="D15233" s="26"/>
      <c r="E15233" s="27"/>
      <c r="F15233" s="28"/>
    </row>
    <row r="15234" spans="1:6" x14ac:dyDescent="0.25">
      <c r="A15234" s="23"/>
      <c r="B15234" s="24"/>
      <c r="C15234" s="25"/>
      <c r="D15234" s="26"/>
      <c r="E15234" s="27"/>
      <c r="F15234" s="28"/>
    </row>
    <row r="15235" spans="1:6" x14ac:dyDescent="0.25">
      <c r="A15235" s="23"/>
      <c r="B15235" s="24"/>
      <c r="C15235" s="25"/>
      <c r="D15235" s="26"/>
      <c r="E15235" s="27"/>
      <c r="F15235" s="28"/>
    </row>
    <row r="15236" spans="1:6" x14ac:dyDescent="0.25">
      <c r="A15236" s="23"/>
      <c r="B15236" s="24"/>
      <c r="C15236" s="25"/>
      <c r="D15236" s="26"/>
      <c r="E15236" s="27"/>
      <c r="F15236" s="28"/>
    </row>
    <row r="15237" spans="1:6" x14ac:dyDescent="0.25">
      <c r="A15237" s="23"/>
      <c r="B15237" s="24"/>
      <c r="C15237" s="25"/>
      <c r="D15237" s="26"/>
      <c r="E15237" s="27"/>
      <c r="F15237" s="28"/>
    </row>
    <row r="15238" spans="1:6" x14ac:dyDescent="0.25">
      <c r="A15238" s="23"/>
      <c r="B15238" s="24"/>
      <c r="C15238" s="25"/>
      <c r="D15238" s="26"/>
      <c r="E15238" s="27"/>
      <c r="F15238" s="28"/>
    </row>
    <row r="15239" spans="1:6" x14ac:dyDescent="0.25">
      <c r="A15239" s="23"/>
      <c r="B15239" s="24"/>
      <c r="C15239" s="25"/>
      <c r="D15239" s="26"/>
      <c r="E15239" s="27"/>
      <c r="F15239" s="28"/>
    </row>
    <row r="15240" spans="1:6" x14ac:dyDescent="0.25">
      <c r="A15240" s="23"/>
      <c r="B15240" s="24"/>
      <c r="C15240" s="25"/>
      <c r="D15240" s="26"/>
      <c r="E15240" s="27"/>
      <c r="F15240" s="28"/>
    </row>
    <row r="15241" spans="1:6" x14ac:dyDescent="0.25">
      <c r="A15241" s="23"/>
      <c r="B15241" s="24"/>
      <c r="C15241" s="25"/>
      <c r="D15241" s="26"/>
      <c r="E15241" s="27"/>
      <c r="F15241" s="28"/>
    </row>
    <row r="15242" spans="1:6" x14ac:dyDescent="0.25">
      <c r="A15242" s="23"/>
      <c r="B15242" s="24"/>
      <c r="C15242" s="25"/>
      <c r="D15242" s="26"/>
      <c r="E15242" s="27"/>
      <c r="F15242" s="28"/>
    </row>
    <row r="15243" spans="1:6" x14ac:dyDescent="0.25">
      <c r="A15243" s="23"/>
      <c r="B15243" s="24"/>
      <c r="C15243" s="25"/>
      <c r="D15243" s="26"/>
      <c r="E15243" s="27"/>
      <c r="F15243" s="28"/>
    </row>
    <row r="15244" spans="1:6" x14ac:dyDescent="0.25">
      <c r="A15244" s="23"/>
      <c r="B15244" s="24"/>
      <c r="C15244" s="25"/>
      <c r="D15244" s="26"/>
      <c r="E15244" s="27"/>
      <c r="F15244" s="28"/>
    </row>
    <row r="15245" spans="1:6" x14ac:dyDescent="0.25">
      <c r="A15245" s="23"/>
      <c r="B15245" s="24"/>
      <c r="C15245" s="25"/>
      <c r="D15245" s="26"/>
      <c r="E15245" s="27"/>
      <c r="F15245" s="28"/>
    </row>
    <row r="15246" spans="1:6" x14ac:dyDescent="0.25">
      <c r="A15246" s="23"/>
      <c r="B15246" s="24"/>
      <c r="C15246" s="25"/>
      <c r="D15246" s="26"/>
      <c r="E15246" s="27"/>
      <c r="F15246" s="28"/>
    </row>
    <row r="15247" spans="1:6" x14ac:dyDescent="0.25">
      <c r="A15247" s="23"/>
      <c r="B15247" s="24"/>
      <c r="C15247" s="25"/>
      <c r="D15247" s="26"/>
      <c r="E15247" s="27"/>
      <c r="F15247" s="28"/>
    </row>
    <row r="15248" spans="1:6" x14ac:dyDescent="0.25">
      <c r="A15248" s="23"/>
      <c r="B15248" s="24"/>
      <c r="C15248" s="25"/>
      <c r="D15248" s="26"/>
      <c r="E15248" s="27"/>
      <c r="F15248" s="28"/>
    </row>
    <row r="15249" spans="1:6" x14ac:dyDescent="0.25">
      <c r="A15249" s="23"/>
      <c r="B15249" s="24"/>
      <c r="C15249" s="25"/>
      <c r="D15249" s="26"/>
      <c r="E15249" s="27"/>
      <c r="F15249" s="28"/>
    </row>
    <row r="15250" spans="1:6" x14ac:dyDescent="0.25">
      <c r="A15250" s="23"/>
      <c r="B15250" s="24"/>
      <c r="C15250" s="25"/>
      <c r="D15250" s="26"/>
      <c r="E15250" s="27"/>
      <c r="F15250" s="28"/>
    </row>
    <row r="15251" spans="1:6" x14ac:dyDescent="0.25">
      <c r="A15251" s="23"/>
      <c r="B15251" s="24"/>
      <c r="C15251" s="25"/>
      <c r="D15251" s="26"/>
      <c r="E15251" s="27"/>
      <c r="F15251" s="28"/>
    </row>
    <row r="15252" spans="1:6" x14ac:dyDescent="0.25">
      <c r="A15252" s="23"/>
      <c r="B15252" s="24"/>
      <c r="C15252" s="25"/>
      <c r="D15252" s="26"/>
      <c r="E15252" s="27"/>
      <c r="F15252" s="28"/>
    </row>
    <row r="15253" spans="1:6" x14ac:dyDescent="0.25">
      <c r="A15253" s="23"/>
      <c r="B15253" s="24"/>
      <c r="C15253" s="25"/>
      <c r="D15253" s="26"/>
      <c r="E15253" s="27"/>
      <c r="F15253" s="28"/>
    </row>
    <row r="15254" spans="1:6" x14ac:dyDescent="0.25">
      <c r="A15254" s="23"/>
      <c r="B15254" s="24"/>
      <c r="C15254" s="25"/>
      <c r="D15254" s="26"/>
      <c r="E15254" s="27"/>
      <c r="F15254" s="28"/>
    </row>
    <row r="15255" spans="1:6" x14ac:dyDescent="0.25">
      <c r="A15255" s="23"/>
      <c r="B15255" s="24"/>
      <c r="C15255" s="25"/>
      <c r="D15255" s="26"/>
      <c r="E15255" s="27"/>
      <c r="F15255" s="28"/>
    </row>
    <row r="15256" spans="1:6" x14ac:dyDescent="0.25">
      <c r="A15256" s="23"/>
      <c r="B15256" s="24"/>
      <c r="C15256" s="25"/>
      <c r="D15256" s="26"/>
      <c r="E15256" s="27"/>
      <c r="F15256" s="28"/>
    </row>
    <row r="15257" spans="1:6" x14ac:dyDescent="0.25">
      <c r="A15257" s="23"/>
      <c r="B15257" s="24"/>
      <c r="C15257" s="25"/>
      <c r="D15257" s="26"/>
      <c r="E15257" s="27"/>
      <c r="F15257" s="28"/>
    </row>
    <row r="15258" spans="1:6" x14ac:dyDescent="0.25">
      <c r="A15258" s="23"/>
      <c r="B15258" s="24"/>
      <c r="C15258" s="25"/>
      <c r="D15258" s="26"/>
      <c r="E15258" s="27"/>
      <c r="F15258" s="28"/>
    </row>
    <row r="15259" spans="1:6" x14ac:dyDescent="0.25">
      <c r="A15259" s="23"/>
      <c r="B15259" s="24"/>
      <c r="C15259" s="25"/>
      <c r="D15259" s="26"/>
      <c r="E15259" s="27"/>
      <c r="F15259" s="28"/>
    </row>
    <row r="15260" spans="1:6" x14ac:dyDescent="0.25">
      <c r="A15260" s="23"/>
      <c r="B15260" s="24"/>
      <c r="C15260" s="25"/>
      <c r="D15260" s="26"/>
      <c r="E15260" s="27"/>
      <c r="F15260" s="28"/>
    </row>
    <row r="15261" spans="1:6" x14ac:dyDescent="0.25">
      <c r="A15261" s="23"/>
      <c r="B15261" s="24"/>
      <c r="C15261" s="25"/>
      <c r="D15261" s="26"/>
      <c r="E15261" s="27"/>
      <c r="F15261" s="28"/>
    </row>
    <row r="15262" spans="1:6" x14ac:dyDescent="0.25">
      <c r="A15262" s="23"/>
      <c r="B15262" s="24"/>
      <c r="C15262" s="25"/>
      <c r="D15262" s="26"/>
      <c r="E15262" s="27"/>
      <c r="F15262" s="28"/>
    </row>
    <row r="15263" spans="1:6" x14ac:dyDescent="0.25">
      <c r="A15263" s="23"/>
      <c r="B15263" s="24"/>
      <c r="C15263" s="25"/>
      <c r="D15263" s="26"/>
      <c r="E15263" s="27"/>
      <c r="F15263" s="28"/>
    </row>
    <row r="15264" spans="1:6" x14ac:dyDescent="0.25">
      <c r="A15264" s="23"/>
      <c r="B15264" s="24"/>
      <c r="C15264" s="25"/>
      <c r="D15264" s="26"/>
      <c r="E15264" s="27"/>
      <c r="F15264" s="28"/>
    </row>
    <row r="15265" spans="1:6" x14ac:dyDescent="0.25">
      <c r="A15265" s="23"/>
      <c r="B15265" s="24"/>
      <c r="C15265" s="25"/>
      <c r="D15265" s="26"/>
      <c r="E15265" s="27"/>
      <c r="F15265" s="28"/>
    </row>
    <row r="15266" spans="1:6" x14ac:dyDescent="0.25">
      <c r="A15266" s="23"/>
      <c r="B15266" s="24"/>
      <c r="C15266" s="25"/>
      <c r="D15266" s="26"/>
      <c r="E15266" s="27"/>
      <c r="F15266" s="28"/>
    </row>
    <row r="15267" spans="1:6" x14ac:dyDescent="0.25">
      <c r="A15267" s="23"/>
      <c r="B15267" s="24"/>
      <c r="C15267" s="25"/>
      <c r="D15267" s="26"/>
      <c r="E15267" s="27"/>
      <c r="F15267" s="28"/>
    </row>
    <row r="15268" spans="1:6" x14ac:dyDescent="0.25">
      <c r="A15268" s="23"/>
      <c r="B15268" s="24"/>
      <c r="C15268" s="25"/>
      <c r="D15268" s="26"/>
      <c r="E15268" s="27"/>
      <c r="F15268" s="28"/>
    </row>
    <row r="15269" spans="1:6" x14ac:dyDescent="0.25">
      <c r="A15269" s="23"/>
      <c r="B15269" s="24"/>
      <c r="C15269" s="25"/>
      <c r="D15269" s="26"/>
      <c r="E15269" s="27"/>
      <c r="F15269" s="28"/>
    </row>
    <row r="15270" spans="1:6" x14ac:dyDescent="0.25">
      <c r="A15270" s="23"/>
      <c r="B15270" s="24"/>
      <c r="C15270" s="25"/>
      <c r="D15270" s="26"/>
      <c r="E15270" s="27"/>
      <c r="F15270" s="28"/>
    </row>
    <row r="15271" spans="1:6" x14ac:dyDescent="0.25">
      <c r="A15271" s="23"/>
      <c r="B15271" s="24"/>
      <c r="C15271" s="25"/>
      <c r="D15271" s="26"/>
      <c r="E15271" s="27"/>
      <c r="F15271" s="28"/>
    </row>
    <row r="15272" spans="1:6" x14ac:dyDescent="0.25">
      <c r="A15272" s="23"/>
      <c r="B15272" s="24"/>
      <c r="C15272" s="25"/>
      <c r="D15272" s="26"/>
      <c r="E15272" s="27"/>
      <c r="F15272" s="28"/>
    </row>
    <row r="15273" spans="1:6" x14ac:dyDescent="0.25">
      <c r="A15273" s="23"/>
      <c r="B15273" s="24"/>
      <c r="C15273" s="25"/>
      <c r="D15273" s="26"/>
      <c r="E15273" s="27"/>
      <c r="F15273" s="28"/>
    </row>
    <row r="15274" spans="1:6" x14ac:dyDescent="0.25">
      <c r="A15274" s="23"/>
      <c r="B15274" s="24"/>
      <c r="C15274" s="25"/>
      <c r="D15274" s="26"/>
      <c r="E15274" s="27"/>
      <c r="F15274" s="28"/>
    </row>
    <row r="15275" spans="1:6" x14ac:dyDescent="0.25">
      <c r="A15275" s="23"/>
      <c r="B15275" s="24"/>
      <c r="C15275" s="25"/>
      <c r="D15275" s="26"/>
      <c r="E15275" s="27"/>
      <c r="F15275" s="28"/>
    </row>
    <row r="15276" spans="1:6" x14ac:dyDescent="0.25">
      <c r="A15276" s="23"/>
      <c r="B15276" s="24"/>
      <c r="C15276" s="25"/>
      <c r="D15276" s="26"/>
      <c r="E15276" s="27"/>
      <c r="F15276" s="28"/>
    </row>
    <row r="15277" spans="1:6" x14ac:dyDescent="0.25">
      <c r="A15277" s="23"/>
      <c r="B15277" s="24"/>
      <c r="C15277" s="25"/>
      <c r="D15277" s="26"/>
      <c r="E15277" s="27"/>
      <c r="F15277" s="28"/>
    </row>
    <row r="15278" spans="1:6" x14ac:dyDescent="0.25">
      <c r="A15278" s="23"/>
      <c r="B15278" s="24"/>
      <c r="C15278" s="25"/>
      <c r="D15278" s="26"/>
      <c r="E15278" s="27"/>
      <c r="F15278" s="28"/>
    </row>
    <row r="15279" spans="1:6" x14ac:dyDescent="0.25">
      <c r="A15279" s="23"/>
      <c r="B15279" s="24"/>
      <c r="C15279" s="25"/>
      <c r="D15279" s="26"/>
      <c r="E15279" s="27"/>
      <c r="F15279" s="28"/>
    </row>
    <row r="15280" spans="1:6" x14ac:dyDescent="0.25">
      <c r="A15280" s="23"/>
      <c r="B15280" s="24"/>
      <c r="C15280" s="25"/>
      <c r="D15280" s="26"/>
      <c r="E15280" s="27"/>
      <c r="F15280" s="28"/>
    </row>
    <row r="15281" spans="1:6" x14ac:dyDescent="0.25">
      <c r="A15281" s="23"/>
      <c r="B15281" s="24"/>
      <c r="C15281" s="25"/>
      <c r="D15281" s="26"/>
      <c r="E15281" s="27"/>
      <c r="F15281" s="28"/>
    </row>
    <row r="15282" spans="1:6" x14ac:dyDescent="0.25">
      <c r="A15282" s="23"/>
      <c r="B15282" s="24"/>
      <c r="C15282" s="25"/>
      <c r="D15282" s="26"/>
      <c r="E15282" s="27"/>
      <c r="F15282" s="28"/>
    </row>
    <row r="15283" spans="1:6" x14ac:dyDescent="0.25">
      <c r="A15283" s="23"/>
      <c r="B15283" s="24"/>
      <c r="C15283" s="25"/>
      <c r="D15283" s="26"/>
      <c r="E15283" s="27"/>
      <c r="F15283" s="28"/>
    </row>
    <row r="15284" spans="1:6" x14ac:dyDescent="0.25">
      <c r="A15284" s="23"/>
      <c r="B15284" s="24"/>
      <c r="C15284" s="25"/>
      <c r="D15284" s="26"/>
      <c r="E15284" s="27"/>
      <c r="F15284" s="28"/>
    </row>
    <row r="15285" spans="1:6" x14ac:dyDescent="0.25">
      <c r="A15285" s="23"/>
      <c r="B15285" s="24"/>
      <c r="C15285" s="25"/>
      <c r="D15285" s="26"/>
      <c r="E15285" s="27"/>
      <c r="F15285" s="28"/>
    </row>
    <row r="15286" spans="1:6" x14ac:dyDescent="0.25">
      <c r="A15286" s="23"/>
      <c r="B15286" s="24"/>
      <c r="C15286" s="25"/>
      <c r="D15286" s="26"/>
      <c r="E15286" s="27"/>
      <c r="F15286" s="28"/>
    </row>
    <row r="15287" spans="1:6" x14ac:dyDescent="0.25">
      <c r="A15287" s="23"/>
      <c r="B15287" s="24"/>
      <c r="C15287" s="25"/>
      <c r="D15287" s="26"/>
      <c r="E15287" s="27"/>
      <c r="F15287" s="28"/>
    </row>
    <row r="15288" spans="1:6" x14ac:dyDescent="0.25">
      <c r="A15288" s="23"/>
      <c r="B15288" s="24"/>
      <c r="C15288" s="25"/>
      <c r="D15288" s="26"/>
      <c r="E15288" s="27"/>
      <c r="F15288" s="28"/>
    </row>
    <row r="15289" spans="1:6" x14ac:dyDescent="0.25">
      <c r="A15289" s="23"/>
      <c r="B15289" s="24"/>
      <c r="C15289" s="25"/>
      <c r="D15289" s="26"/>
      <c r="E15289" s="27"/>
      <c r="F15289" s="28"/>
    </row>
    <row r="15290" spans="1:6" x14ac:dyDescent="0.25">
      <c r="A15290" s="23"/>
      <c r="B15290" s="24"/>
      <c r="C15290" s="25"/>
      <c r="D15290" s="26"/>
      <c r="E15290" s="27"/>
      <c r="F15290" s="28"/>
    </row>
    <row r="15291" spans="1:6" x14ac:dyDescent="0.25">
      <c r="A15291" s="23"/>
      <c r="B15291" s="24"/>
      <c r="C15291" s="25"/>
      <c r="D15291" s="26"/>
      <c r="E15291" s="27"/>
      <c r="F15291" s="28"/>
    </row>
    <row r="15292" spans="1:6" x14ac:dyDescent="0.25">
      <c r="A15292" s="23"/>
      <c r="B15292" s="24"/>
      <c r="C15292" s="25"/>
      <c r="D15292" s="26"/>
      <c r="E15292" s="27"/>
      <c r="F15292" s="28"/>
    </row>
    <row r="15293" spans="1:6" x14ac:dyDescent="0.25">
      <c r="A15293" s="23"/>
      <c r="B15293" s="24"/>
      <c r="C15293" s="25"/>
      <c r="D15293" s="26"/>
      <c r="E15293" s="27"/>
      <c r="F15293" s="28"/>
    </row>
    <row r="15294" spans="1:6" x14ac:dyDescent="0.25">
      <c r="A15294" s="23"/>
      <c r="B15294" s="24"/>
      <c r="C15294" s="25"/>
      <c r="D15294" s="26"/>
      <c r="E15294" s="27"/>
      <c r="F15294" s="28"/>
    </row>
    <row r="15295" spans="1:6" x14ac:dyDescent="0.25">
      <c r="A15295" s="23"/>
      <c r="B15295" s="24"/>
      <c r="C15295" s="25"/>
      <c r="D15295" s="26"/>
      <c r="E15295" s="27"/>
      <c r="F15295" s="28"/>
    </row>
    <row r="15296" spans="1:6" x14ac:dyDescent="0.25">
      <c r="A15296" s="23"/>
      <c r="B15296" s="24"/>
      <c r="C15296" s="25"/>
      <c r="D15296" s="26"/>
      <c r="E15296" s="27"/>
      <c r="F15296" s="28"/>
    </row>
    <row r="15297" spans="1:6" x14ac:dyDescent="0.25">
      <c r="A15297" s="23"/>
      <c r="B15297" s="24"/>
      <c r="C15297" s="25"/>
      <c r="D15297" s="26"/>
      <c r="E15297" s="27"/>
      <c r="F15297" s="28"/>
    </row>
    <row r="15298" spans="1:6" x14ac:dyDescent="0.25">
      <c r="A15298" s="23"/>
      <c r="B15298" s="24"/>
      <c r="C15298" s="25"/>
      <c r="D15298" s="26"/>
      <c r="E15298" s="27"/>
      <c r="F15298" s="28"/>
    </row>
    <row r="15299" spans="1:6" x14ac:dyDescent="0.25">
      <c r="A15299" s="23"/>
      <c r="B15299" s="24"/>
      <c r="C15299" s="25"/>
      <c r="D15299" s="26"/>
      <c r="E15299" s="27"/>
      <c r="F15299" s="28"/>
    </row>
    <row r="15300" spans="1:6" x14ac:dyDescent="0.25">
      <c r="A15300" s="23"/>
      <c r="B15300" s="24"/>
      <c r="C15300" s="25"/>
      <c r="D15300" s="26"/>
      <c r="E15300" s="27"/>
      <c r="F15300" s="28"/>
    </row>
    <row r="15301" spans="1:6" x14ac:dyDescent="0.25">
      <c r="A15301" s="23"/>
      <c r="B15301" s="24"/>
      <c r="C15301" s="25"/>
      <c r="D15301" s="26"/>
      <c r="E15301" s="27"/>
      <c r="F15301" s="28"/>
    </row>
    <row r="15302" spans="1:6" x14ac:dyDescent="0.25">
      <c r="A15302" s="23"/>
      <c r="B15302" s="24"/>
      <c r="C15302" s="25"/>
      <c r="D15302" s="26"/>
      <c r="E15302" s="27"/>
      <c r="F15302" s="28"/>
    </row>
    <row r="15303" spans="1:6" x14ac:dyDescent="0.25">
      <c r="A15303" s="23"/>
      <c r="B15303" s="24"/>
      <c r="C15303" s="25"/>
      <c r="D15303" s="26"/>
      <c r="E15303" s="27"/>
      <c r="F15303" s="28"/>
    </row>
    <row r="15304" spans="1:6" x14ac:dyDescent="0.25">
      <c r="A15304" s="23"/>
      <c r="B15304" s="24"/>
      <c r="C15304" s="25"/>
      <c r="D15304" s="26"/>
      <c r="E15304" s="27"/>
      <c r="F15304" s="28"/>
    </row>
    <row r="15305" spans="1:6" x14ac:dyDescent="0.25">
      <c r="A15305" s="23"/>
      <c r="B15305" s="24"/>
      <c r="C15305" s="25"/>
      <c r="D15305" s="26"/>
      <c r="E15305" s="27"/>
      <c r="F15305" s="28"/>
    </row>
    <row r="15306" spans="1:6" x14ac:dyDescent="0.25">
      <c r="A15306" s="23"/>
      <c r="B15306" s="24"/>
      <c r="C15306" s="25"/>
      <c r="D15306" s="26"/>
      <c r="E15306" s="27"/>
      <c r="F15306" s="28"/>
    </row>
    <row r="15307" spans="1:6" x14ac:dyDescent="0.25">
      <c r="A15307" s="23"/>
      <c r="B15307" s="24"/>
      <c r="C15307" s="25"/>
      <c r="D15307" s="26"/>
      <c r="E15307" s="27"/>
      <c r="F15307" s="28"/>
    </row>
    <row r="15308" spans="1:6" x14ac:dyDescent="0.25">
      <c r="A15308" s="23"/>
      <c r="B15308" s="24"/>
      <c r="C15308" s="25"/>
      <c r="D15308" s="26"/>
      <c r="E15308" s="27"/>
      <c r="F15308" s="28"/>
    </row>
    <row r="15309" spans="1:6" x14ac:dyDescent="0.25">
      <c r="A15309" s="23"/>
      <c r="B15309" s="24"/>
      <c r="C15309" s="25"/>
      <c r="D15309" s="26"/>
      <c r="E15309" s="27"/>
      <c r="F15309" s="28"/>
    </row>
    <row r="15310" spans="1:6" x14ac:dyDescent="0.25">
      <c r="A15310" s="23"/>
      <c r="B15310" s="24"/>
      <c r="C15310" s="25"/>
      <c r="D15310" s="26"/>
      <c r="E15310" s="27"/>
      <c r="F15310" s="28"/>
    </row>
    <row r="15311" spans="1:6" x14ac:dyDescent="0.25">
      <c r="A15311" s="23"/>
      <c r="B15311" s="24"/>
      <c r="C15311" s="25"/>
      <c r="D15311" s="26"/>
      <c r="E15311" s="27"/>
      <c r="F15311" s="28"/>
    </row>
    <row r="15312" spans="1:6" x14ac:dyDescent="0.25">
      <c r="A15312" s="23"/>
      <c r="B15312" s="24"/>
      <c r="C15312" s="25"/>
      <c r="D15312" s="26"/>
      <c r="E15312" s="27"/>
      <c r="F15312" s="28"/>
    </row>
    <row r="15313" spans="1:6" x14ac:dyDescent="0.25">
      <c r="A15313" s="23"/>
      <c r="B15313" s="24"/>
      <c r="C15313" s="25"/>
      <c r="D15313" s="26"/>
      <c r="E15313" s="27"/>
      <c r="F15313" s="28"/>
    </row>
    <row r="15314" spans="1:6" x14ac:dyDescent="0.25">
      <c r="A15314" s="23"/>
      <c r="B15314" s="24"/>
      <c r="C15314" s="25"/>
      <c r="D15314" s="26"/>
      <c r="E15314" s="27"/>
      <c r="F15314" s="28"/>
    </row>
    <row r="15315" spans="1:6" x14ac:dyDescent="0.25">
      <c r="A15315" s="23"/>
      <c r="B15315" s="24"/>
      <c r="C15315" s="25"/>
      <c r="D15315" s="26"/>
      <c r="E15315" s="27"/>
      <c r="F15315" s="28"/>
    </row>
    <row r="15316" spans="1:6" x14ac:dyDescent="0.25">
      <c r="A15316" s="23"/>
      <c r="B15316" s="24"/>
      <c r="C15316" s="25"/>
      <c r="D15316" s="26"/>
      <c r="E15316" s="27"/>
      <c r="F15316" s="28"/>
    </row>
    <row r="15317" spans="1:6" x14ac:dyDescent="0.25">
      <c r="A15317" s="23"/>
      <c r="B15317" s="24"/>
      <c r="C15317" s="25"/>
      <c r="D15317" s="26"/>
      <c r="E15317" s="27"/>
      <c r="F15317" s="28"/>
    </row>
    <row r="15318" spans="1:6" x14ac:dyDescent="0.25">
      <c r="A15318" s="23"/>
      <c r="B15318" s="24"/>
      <c r="C15318" s="25"/>
      <c r="D15318" s="26"/>
      <c r="E15318" s="27"/>
      <c r="F15318" s="28"/>
    </row>
    <row r="15319" spans="1:6" x14ac:dyDescent="0.25">
      <c r="A15319" s="23"/>
      <c r="B15319" s="24"/>
      <c r="C15319" s="25"/>
      <c r="D15319" s="26"/>
      <c r="E15319" s="27"/>
      <c r="F15319" s="28"/>
    </row>
    <row r="15320" spans="1:6" x14ac:dyDescent="0.25">
      <c r="A15320" s="23"/>
      <c r="B15320" s="24"/>
      <c r="C15320" s="25"/>
      <c r="D15320" s="26"/>
      <c r="E15320" s="27"/>
      <c r="F15320" s="28"/>
    </row>
    <row r="15321" spans="1:6" x14ac:dyDescent="0.25">
      <c r="A15321" s="23"/>
      <c r="B15321" s="24"/>
      <c r="C15321" s="25"/>
      <c r="D15321" s="26"/>
      <c r="E15321" s="27"/>
      <c r="F15321" s="28"/>
    </row>
    <row r="15322" spans="1:6" x14ac:dyDescent="0.25">
      <c r="A15322" s="23"/>
      <c r="B15322" s="24"/>
      <c r="C15322" s="25"/>
      <c r="D15322" s="26"/>
      <c r="E15322" s="27"/>
      <c r="F15322" s="28"/>
    </row>
    <row r="15323" spans="1:6" x14ac:dyDescent="0.25">
      <c r="A15323" s="23"/>
      <c r="B15323" s="24"/>
      <c r="C15323" s="25"/>
      <c r="D15323" s="26"/>
      <c r="E15323" s="27"/>
      <c r="F15323" s="28"/>
    </row>
    <row r="15324" spans="1:6" x14ac:dyDescent="0.25">
      <c r="A15324" s="23"/>
      <c r="B15324" s="24"/>
      <c r="C15324" s="25"/>
      <c r="D15324" s="26"/>
      <c r="E15324" s="27"/>
      <c r="F15324" s="28"/>
    </row>
    <row r="15325" spans="1:6" x14ac:dyDescent="0.25">
      <c r="A15325" s="23"/>
      <c r="B15325" s="24"/>
      <c r="C15325" s="25"/>
      <c r="D15325" s="26"/>
      <c r="E15325" s="27"/>
      <c r="F15325" s="28"/>
    </row>
    <row r="15326" spans="1:6" x14ac:dyDescent="0.25">
      <c r="A15326" s="23"/>
      <c r="B15326" s="24"/>
      <c r="C15326" s="25"/>
      <c r="D15326" s="26"/>
      <c r="E15326" s="27"/>
      <c r="F15326" s="28"/>
    </row>
    <row r="15327" spans="1:6" x14ac:dyDescent="0.25">
      <c r="A15327" s="23"/>
      <c r="B15327" s="24"/>
      <c r="C15327" s="25"/>
      <c r="D15327" s="26"/>
      <c r="E15327" s="27"/>
      <c r="F15327" s="28"/>
    </row>
    <row r="15328" spans="1:6" x14ac:dyDescent="0.25">
      <c r="A15328" s="23"/>
      <c r="B15328" s="24"/>
      <c r="C15328" s="25"/>
      <c r="D15328" s="26"/>
      <c r="E15328" s="27"/>
      <c r="F15328" s="28"/>
    </row>
    <row r="15329" spans="1:6" x14ac:dyDescent="0.25">
      <c r="A15329" s="23"/>
      <c r="B15329" s="24"/>
      <c r="C15329" s="25"/>
      <c r="D15329" s="26"/>
      <c r="E15329" s="27"/>
      <c r="F15329" s="28"/>
    </row>
    <row r="15330" spans="1:6" x14ac:dyDescent="0.25">
      <c r="A15330" s="23"/>
      <c r="B15330" s="24"/>
      <c r="C15330" s="25"/>
      <c r="D15330" s="26"/>
      <c r="E15330" s="27"/>
      <c r="F15330" s="28"/>
    </row>
    <row r="15331" spans="1:6" x14ac:dyDescent="0.25">
      <c r="A15331" s="23"/>
      <c r="B15331" s="24"/>
      <c r="C15331" s="25"/>
      <c r="D15331" s="26"/>
      <c r="E15331" s="27"/>
      <c r="F15331" s="28"/>
    </row>
    <row r="15332" spans="1:6" x14ac:dyDescent="0.25">
      <c r="A15332" s="23"/>
      <c r="B15332" s="24"/>
      <c r="C15332" s="25"/>
      <c r="D15332" s="26"/>
      <c r="E15332" s="27"/>
      <c r="F15332" s="28"/>
    </row>
    <row r="15333" spans="1:6" x14ac:dyDescent="0.25">
      <c r="A15333" s="23"/>
      <c r="B15333" s="24"/>
      <c r="C15333" s="25"/>
      <c r="D15333" s="26"/>
      <c r="E15333" s="27"/>
      <c r="F15333" s="28"/>
    </row>
    <row r="15334" spans="1:6" x14ac:dyDescent="0.25">
      <c r="A15334" s="23"/>
      <c r="B15334" s="24"/>
      <c r="C15334" s="25"/>
      <c r="D15334" s="26"/>
      <c r="E15334" s="27"/>
      <c r="F15334" s="28"/>
    </row>
    <row r="15335" spans="1:6" x14ac:dyDescent="0.25">
      <c r="A15335" s="23"/>
      <c r="B15335" s="24"/>
      <c r="C15335" s="25"/>
      <c r="D15335" s="26"/>
      <c r="E15335" s="27"/>
      <c r="F15335" s="28"/>
    </row>
    <row r="15336" spans="1:6" x14ac:dyDescent="0.25">
      <c r="A15336" s="23"/>
      <c r="B15336" s="24"/>
      <c r="C15336" s="25"/>
      <c r="D15336" s="26"/>
      <c r="E15336" s="27"/>
      <c r="F15336" s="28"/>
    </row>
    <row r="15337" spans="1:6" x14ac:dyDescent="0.25">
      <c r="A15337" s="23"/>
      <c r="B15337" s="24"/>
      <c r="C15337" s="25"/>
      <c r="D15337" s="26"/>
      <c r="E15337" s="27"/>
      <c r="F15337" s="28"/>
    </row>
    <row r="15338" spans="1:6" x14ac:dyDescent="0.25">
      <c r="A15338" s="23"/>
      <c r="B15338" s="24"/>
      <c r="C15338" s="25"/>
      <c r="D15338" s="26"/>
      <c r="E15338" s="27"/>
      <c r="F15338" s="28"/>
    </row>
    <row r="15339" spans="1:6" x14ac:dyDescent="0.25">
      <c r="A15339" s="23"/>
      <c r="B15339" s="24"/>
      <c r="C15339" s="25"/>
      <c r="D15339" s="26"/>
      <c r="E15339" s="27"/>
      <c r="F15339" s="28"/>
    </row>
    <row r="15340" spans="1:6" x14ac:dyDescent="0.25">
      <c r="A15340" s="23"/>
      <c r="B15340" s="24"/>
      <c r="C15340" s="25"/>
      <c r="D15340" s="26"/>
      <c r="E15340" s="27"/>
      <c r="F15340" s="28"/>
    </row>
    <row r="15341" spans="1:6" x14ac:dyDescent="0.25">
      <c r="A15341" s="23"/>
      <c r="B15341" s="24"/>
      <c r="C15341" s="25"/>
      <c r="D15341" s="26"/>
      <c r="E15341" s="27"/>
      <c r="F15341" s="28"/>
    </row>
    <row r="15342" spans="1:6" x14ac:dyDescent="0.25">
      <c r="A15342" s="23"/>
      <c r="B15342" s="24"/>
      <c r="C15342" s="25"/>
      <c r="D15342" s="26"/>
      <c r="E15342" s="27"/>
      <c r="F15342" s="28"/>
    </row>
    <row r="15343" spans="1:6" x14ac:dyDescent="0.25">
      <c r="A15343" s="23"/>
      <c r="B15343" s="24"/>
      <c r="C15343" s="25"/>
      <c r="D15343" s="26"/>
      <c r="E15343" s="27"/>
      <c r="F15343" s="28"/>
    </row>
    <row r="15344" spans="1:6" x14ac:dyDescent="0.25">
      <c r="A15344" s="23"/>
      <c r="B15344" s="24"/>
      <c r="C15344" s="25"/>
      <c r="D15344" s="26"/>
      <c r="E15344" s="27"/>
      <c r="F15344" s="28"/>
    </row>
    <row r="15345" spans="1:6" x14ac:dyDescent="0.25">
      <c r="A15345" s="23"/>
      <c r="B15345" s="24"/>
      <c r="C15345" s="25"/>
      <c r="D15345" s="26"/>
      <c r="E15345" s="27"/>
      <c r="F15345" s="28"/>
    </row>
    <row r="15346" spans="1:6" x14ac:dyDescent="0.25">
      <c r="A15346" s="23"/>
      <c r="B15346" s="24"/>
      <c r="C15346" s="25"/>
      <c r="D15346" s="26"/>
      <c r="E15346" s="27"/>
      <c r="F15346" s="28"/>
    </row>
    <row r="15347" spans="1:6" x14ac:dyDescent="0.25">
      <c r="A15347" s="23"/>
      <c r="B15347" s="24"/>
      <c r="C15347" s="25"/>
      <c r="D15347" s="26"/>
      <c r="E15347" s="27"/>
      <c r="F15347" s="28"/>
    </row>
    <row r="15348" spans="1:6" x14ac:dyDescent="0.25">
      <c r="A15348" s="23"/>
      <c r="B15348" s="24"/>
      <c r="C15348" s="25"/>
      <c r="D15348" s="26"/>
      <c r="E15348" s="27"/>
      <c r="F15348" s="28"/>
    </row>
    <row r="15349" spans="1:6" x14ac:dyDescent="0.25">
      <c r="A15349" s="23"/>
      <c r="B15349" s="24"/>
      <c r="C15349" s="25"/>
      <c r="D15349" s="26"/>
      <c r="E15349" s="27"/>
      <c r="F15349" s="28"/>
    </row>
    <row r="15350" spans="1:6" x14ac:dyDescent="0.25">
      <c r="A15350" s="23"/>
      <c r="B15350" s="24"/>
      <c r="C15350" s="25"/>
      <c r="D15350" s="26"/>
      <c r="E15350" s="27"/>
      <c r="F15350" s="28"/>
    </row>
    <row r="15351" spans="1:6" x14ac:dyDescent="0.25">
      <c r="A15351" s="23"/>
      <c r="B15351" s="24"/>
      <c r="C15351" s="25"/>
      <c r="D15351" s="26"/>
      <c r="E15351" s="27"/>
      <c r="F15351" s="28"/>
    </row>
    <row r="15352" spans="1:6" x14ac:dyDescent="0.25">
      <c r="A15352" s="23"/>
      <c r="B15352" s="24"/>
      <c r="C15352" s="25"/>
      <c r="D15352" s="26"/>
      <c r="E15352" s="27"/>
      <c r="F15352" s="28"/>
    </row>
    <row r="15353" spans="1:6" x14ac:dyDescent="0.25">
      <c r="A15353" s="23"/>
      <c r="B15353" s="24"/>
      <c r="C15353" s="25"/>
      <c r="D15353" s="26"/>
      <c r="E15353" s="27"/>
      <c r="F15353" s="28"/>
    </row>
    <row r="15354" spans="1:6" x14ac:dyDescent="0.25">
      <c r="A15354" s="23"/>
      <c r="B15354" s="24"/>
      <c r="C15354" s="25"/>
      <c r="D15354" s="26"/>
      <c r="E15354" s="27"/>
      <c r="F15354" s="28"/>
    </row>
    <row r="15355" spans="1:6" x14ac:dyDescent="0.25">
      <c r="A15355" s="23"/>
      <c r="B15355" s="24"/>
      <c r="C15355" s="25"/>
      <c r="D15355" s="26"/>
      <c r="E15355" s="27"/>
      <c r="F15355" s="28"/>
    </row>
    <row r="15356" spans="1:6" x14ac:dyDescent="0.25">
      <c r="A15356" s="23"/>
      <c r="B15356" s="24"/>
      <c r="C15356" s="25"/>
      <c r="D15356" s="26"/>
      <c r="E15356" s="27"/>
      <c r="F15356" s="28"/>
    </row>
    <row r="15357" spans="1:6" x14ac:dyDescent="0.25">
      <c r="A15357" s="23"/>
      <c r="B15357" s="24"/>
      <c r="C15357" s="25"/>
      <c r="D15357" s="26"/>
      <c r="E15357" s="27"/>
      <c r="F15357" s="28"/>
    </row>
    <row r="15358" spans="1:6" x14ac:dyDescent="0.25">
      <c r="A15358" s="23"/>
      <c r="B15358" s="24"/>
      <c r="C15358" s="25"/>
      <c r="D15358" s="26"/>
      <c r="E15358" s="27"/>
      <c r="F15358" s="28"/>
    </row>
    <row r="15359" spans="1:6" x14ac:dyDescent="0.25">
      <c r="A15359" s="23"/>
      <c r="B15359" s="24"/>
      <c r="C15359" s="25"/>
      <c r="D15359" s="26"/>
      <c r="E15359" s="27"/>
      <c r="F15359" s="28"/>
    </row>
    <row r="15360" spans="1:6" x14ac:dyDescent="0.25">
      <c r="A15360" s="23"/>
      <c r="B15360" s="24"/>
      <c r="C15360" s="25"/>
      <c r="D15360" s="26"/>
      <c r="E15360" s="27"/>
      <c r="F15360" s="28"/>
    </row>
    <row r="15361" spans="1:6" x14ac:dyDescent="0.25">
      <c r="A15361" s="23"/>
      <c r="B15361" s="24"/>
      <c r="C15361" s="25"/>
      <c r="D15361" s="26"/>
      <c r="E15361" s="27"/>
      <c r="F15361" s="28"/>
    </row>
    <row r="15362" spans="1:6" x14ac:dyDescent="0.25">
      <c r="A15362" s="23"/>
      <c r="B15362" s="24"/>
      <c r="C15362" s="25"/>
      <c r="D15362" s="26"/>
      <c r="E15362" s="27"/>
      <c r="F15362" s="28"/>
    </row>
    <row r="15363" spans="1:6" x14ac:dyDescent="0.25">
      <c r="A15363" s="23"/>
      <c r="B15363" s="24"/>
      <c r="C15363" s="25"/>
      <c r="D15363" s="26"/>
      <c r="E15363" s="27"/>
      <c r="F15363" s="28"/>
    </row>
    <row r="15364" spans="1:6" x14ac:dyDescent="0.25">
      <c r="A15364" s="23"/>
      <c r="B15364" s="24"/>
      <c r="C15364" s="25"/>
      <c r="D15364" s="26"/>
      <c r="E15364" s="27"/>
      <c r="F15364" s="28"/>
    </row>
    <row r="15365" spans="1:6" x14ac:dyDescent="0.25">
      <c r="A15365" s="23"/>
      <c r="B15365" s="24"/>
      <c r="C15365" s="25"/>
      <c r="D15365" s="26"/>
      <c r="E15365" s="27"/>
      <c r="F15365" s="28"/>
    </row>
    <row r="15366" spans="1:6" x14ac:dyDescent="0.25">
      <c r="A15366" s="23"/>
      <c r="B15366" s="24"/>
      <c r="C15366" s="25"/>
      <c r="D15366" s="26"/>
      <c r="E15366" s="27"/>
      <c r="F15366" s="28"/>
    </row>
    <row r="15367" spans="1:6" x14ac:dyDescent="0.25">
      <c r="A15367" s="23"/>
      <c r="B15367" s="24"/>
      <c r="C15367" s="25"/>
      <c r="D15367" s="26"/>
      <c r="E15367" s="27"/>
      <c r="F15367" s="28"/>
    </row>
    <row r="15368" spans="1:6" x14ac:dyDescent="0.25">
      <c r="A15368" s="23"/>
      <c r="B15368" s="24"/>
      <c r="C15368" s="25"/>
      <c r="D15368" s="26"/>
      <c r="E15368" s="27"/>
      <c r="F15368" s="28"/>
    </row>
    <row r="15369" spans="1:6" x14ac:dyDescent="0.25">
      <c r="A15369" s="23"/>
      <c r="B15369" s="24"/>
      <c r="C15369" s="25"/>
      <c r="D15369" s="26"/>
      <c r="E15369" s="27"/>
      <c r="F15369" s="28"/>
    </row>
    <row r="15370" spans="1:6" x14ac:dyDescent="0.25">
      <c r="A15370" s="23"/>
      <c r="B15370" s="24"/>
      <c r="C15370" s="25"/>
      <c r="D15370" s="26"/>
      <c r="E15370" s="27"/>
      <c r="F15370" s="28"/>
    </row>
    <row r="15371" spans="1:6" x14ac:dyDescent="0.25">
      <c r="A15371" s="23"/>
      <c r="B15371" s="24"/>
      <c r="C15371" s="25"/>
      <c r="D15371" s="26"/>
      <c r="E15371" s="27"/>
      <c r="F15371" s="28"/>
    </row>
    <row r="15372" spans="1:6" x14ac:dyDescent="0.25">
      <c r="A15372" s="23"/>
      <c r="B15372" s="24"/>
      <c r="C15372" s="25"/>
      <c r="D15372" s="26"/>
      <c r="E15372" s="27"/>
      <c r="F15372" s="28"/>
    </row>
    <row r="15373" spans="1:6" x14ac:dyDescent="0.25">
      <c r="A15373" s="23"/>
      <c r="B15373" s="24"/>
      <c r="C15373" s="25"/>
      <c r="D15373" s="26"/>
      <c r="E15373" s="27"/>
      <c r="F15373" s="28"/>
    </row>
    <row r="15374" spans="1:6" x14ac:dyDescent="0.25">
      <c r="A15374" s="23"/>
      <c r="B15374" s="24"/>
      <c r="C15374" s="25"/>
      <c r="D15374" s="26"/>
      <c r="E15374" s="27"/>
      <c r="F15374" s="28"/>
    </row>
    <row r="15375" spans="1:6" x14ac:dyDescent="0.25">
      <c r="A15375" s="23"/>
      <c r="B15375" s="24"/>
      <c r="C15375" s="25"/>
      <c r="D15375" s="26"/>
      <c r="E15375" s="27"/>
      <c r="F15375" s="28"/>
    </row>
    <row r="15376" spans="1:6" x14ac:dyDescent="0.25">
      <c r="A15376" s="23"/>
      <c r="B15376" s="24"/>
      <c r="C15376" s="25"/>
      <c r="D15376" s="26"/>
      <c r="E15376" s="27"/>
      <c r="F15376" s="28"/>
    </row>
    <row r="15377" spans="1:6" x14ac:dyDescent="0.25">
      <c r="A15377" s="23"/>
      <c r="B15377" s="24"/>
      <c r="C15377" s="25"/>
      <c r="D15377" s="26"/>
      <c r="E15377" s="27"/>
      <c r="F15377" s="28"/>
    </row>
    <row r="15378" spans="1:6" x14ac:dyDescent="0.25">
      <c r="A15378" s="23"/>
      <c r="B15378" s="24"/>
      <c r="C15378" s="25"/>
      <c r="D15378" s="26"/>
      <c r="E15378" s="27"/>
      <c r="F15378" s="28"/>
    </row>
    <row r="15379" spans="1:6" x14ac:dyDescent="0.25">
      <c r="A15379" s="23"/>
      <c r="B15379" s="24"/>
      <c r="C15379" s="25"/>
      <c r="D15379" s="26"/>
      <c r="E15379" s="27"/>
      <c r="F15379" s="28"/>
    </row>
    <row r="15380" spans="1:6" x14ac:dyDescent="0.25">
      <c r="A15380" s="23"/>
      <c r="B15380" s="24"/>
      <c r="C15380" s="25"/>
      <c r="D15380" s="26"/>
      <c r="E15380" s="27"/>
      <c r="F15380" s="28"/>
    </row>
    <row r="15381" spans="1:6" x14ac:dyDescent="0.25">
      <c r="A15381" s="23"/>
      <c r="B15381" s="24"/>
      <c r="C15381" s="25"/>
      <c r="D15381" s="26"/>
      <c r="E15381" s="27"/>
      <c r="F15381" s="28"/>
    </row>
    <row r="15382" spans="1:6" x14ac:dyDescent="0.25">
      <c r="A15382" s="23"/>
      <c r="B15382" s="24"/>
      <c r="C15382" s="25"/>
      <c r="D15382" s="26"/>
      <c r="E15382" s="27"/>
      <c r="F15382" s="28"/>
    </row>
    <row r="15383" spans="1:6" x14ac:dyDescent="0.25">
      <c r="A15383" s="23"/>
      <c r="B15383" s="24"/>
      <c r="C15383" s="25"/>
      <c r="D15383" s="26"/>
      <c r="E15383" s="27"/>
      <c r="F15383" s="28"/>
    </row>
    <row r="15384" spans="1:6" x14ac:dyDescent="0.25">
      <c r="A15384" s="23"/>
      <c r="B15384" s="24"/>
      <c r="C15384" s="25"/>
      <c r="D15384" s="26"/>
      <c r="E15384" s="27"/>
      <c r="F15384" s="28"/>
    </row>
    <row r="15385" spans="1:6" x14ac:dyDescent="0.25">
      <c r="A15385" s="23"/>
      <c r="B15385" s="24"/>
      <c r="C15385" s="25"/>
      <c r="D15385" s="26"/>
      <c r="E15385" s="27"/>
      <c r="F15385" s="28"/>
    </row>
    <row r="15386" spans="1:6" x14ac:dyDescent="0.25">
      <c r="A15386" s="23"/>
      <c r="B15386" s="24"/>
      <c r="C15386" s="25"/>
      <c r="D15386" s="26"/>
      <c r="E15386" s="27"/>
      <c r="F15386" s="28"/>
    </row>
    <row r="15387" spans="1:6" x14ac:dyDescent="0.25">
      <c r="A15387" s="23"/>
      <c r="B15387" s="24"/>
      <c r="C15387" s="25"/>
      <c r="D15387" s="26"/>
      <c r="E15387" s="27"/>
      <c r="F15387" s="28"/>
    </row>
    <row r="15388" spans="1:6" x14ac:dyDescent="0.25">
      <c r="A15388" s="23"/>
      <c r="B15388" s="24"/>
      <c r="C15388" s="25"/>
      <c r="D15388" s="26"/>
      <c r="E15388" s="27"/>
      <c r="F15388" s="28"/>
    </row>
    <row r="15389" spans="1:6" x14ac:dyDescent="0.25">
      <c r="A15389" s="23"/>
      <c r="B15389" s="24"/>
      <c r="C15389" s="25"/>
      <c r="D15389" s="26"/>
      <c r="E15389" s="27"/>
      <c r="F15389" s="28"/>
    </row>
    <row r="15390" spans="1:6" x14ac:dyDescent="0.25">
      <c r="A15390" s="23"/>
      <c r="B15390" s="24"/>
      <c r="C15390" s="25"/>
      <c r="D15390" s="26"/>
      <c r="E15390" s="27"/>
      <c r="F15390" s="28"/>
    </row>
    <row r="15391" spans="1:6" x14ac:dyDescent="0.25">
      <c r="A15391" s="23"/>
      <c r="B15391" s="24"/>
      <c r="C15391" s="25"/>
      <c r="D15391" s="26"/>
      <c r="E15391" s="27"/>
      <c r="F15391" s="28"/>
    </row>
    <row r="15392" spans="1:6" x14ac:dyDescent="0.25">
      <c r="A15392" s="23"/>
      <c r="B15392" s="24"/>
      <c r="C15392" s="25"/>
      <c r="D15392" s="26"/>
      <c r="E15392" s="27"/>
      <c r="F15392" s="28"/>
    </row>
    <row r="15393" spans="1:6" x14ac:dyDescent="0.25">
      <c r="A15393" s="23"/>
      <c r="B15393" s="24"/>
      <c r="C15393" s="25"/>
      <c r="D15393" s="26"/>
      <c r="E15393" s="27"/>
      <c r="F15393" s="28"/>
    </row>
    <row r="15394" spans="1:6" x14ac:dyDescent="0.25">
      <c r="A15394" s="23"/>
      <c r="B15394" s="24"/>
      <c r="C15394" s="25"/>
      <c r="D15394" s="26"/>
      <c r="E15394" s="27"/>
      <c r="F15394" s="28"/>
    </row>
    <row r="15395" spans="1:6" x14ac:dyDescent="0.25">
      <c r="A15395" s="23"/>
      <c r="B15395" s="24"/>
      <c r="C15395" s="25"/>
      <c r="D15395" s="26"/>
      <c r="E15395" s="27"/>
      <c r="F15395" s="28"/>
    </row>
    <row r="15396" spans="1:6" x14ac:dyDescent="0.25">
      <c r="A15396" s="23"/>
      <c r="B15396" s="24"/>
      <c r="C15396" s="25"/>
      <c r="D15396" s="26"/>
      <c r="E15396" s="27"/>
      <c r="F15396" s="28"/>
    </row>
    <row r="15397" spans="1:6" x14ac:dyDescent="0.25">
      <c r="A15397" s="23"/>
      <c r="B15397" s="24"/>
      <c r="C15397" s="25"/>
      <c r="D15397" s="26"/>
      <c r="E15397" s="27"/>
      <c r="F15397" s="28"/>
    </row>
    <row r="15398" spans="1:6" x14ac:dyDescent="0.25">
      <c r="A15398" s="23"/>
      <c r="B15398" s="24"/>
      <c r="C15398" s="25"/>
      <c r="D15398" s="26"/>
      <c r="E15398" s="27"/>
      <c r="F15398" s="28"/>
    </row>
    <row r="15399" spans="1:6" x14ac:dyDescent="0.25">
      <c r="A15399" s="23"/>
      <c r="B15399" s="24"/>
      <c r="C15399" s="25"/>
      <c r="D15399" s="26"/>
      <c r="E15399" s="27"/>
      <c r="F15399" s="28"/>
    </row>
    <row r="15400" spans="1:6" x14ac:dyDescent="0.25">
      <c r="A15400" s="23"/>
      <c r="B15400" s="24"/>
      <c r="C15400" s="25"/>
      <c r="D15400" s="26"/>
      <c r="E15400" s="27"/>
      <c r="F15400" s="28"/>
    </row>
    <row r="15401" spans="1:6" x14ac:dyDescent="0.25">
      <c r="A15401" s="23"/>
      <c r="B15401" s="24"/>
      <c r="C15401" s="25"/>
      <c r="D15401" s="26"/>
      <c r="E15401" s="27"/>
      <c r="F15401" s="28"/>
    </row>
    <row r="15402" spans="1:6" x14ac:dyDescent="0.25">
      <c r="A15402" s="23"/>
      <c r="B15402" s="24"/>
      <c r="C15402" s="25"/>
      <c r="D15402" s="26"/>
      <c r="E15402" s="27"/>
      <c r="F15402" s="28"/>
    </row>
    <row r="15403" spans="1:6" x14ac:dyDescent="0.25">
      <c r="A15403" s="23"/>
      <c r="B15403" s="24"/>
      <c r="C15403" s="25"/>
      <c r="D15403" s="26"/>
      <c r="E15403" s="27"/>
      <c r="F15403" s="28"/>
    </row>
    <row r="15404" spans="1:6" x14ac:dyDescent="0.25">
      <c r="A15404" s="23"/>
      <c r="B15404" s="24"/>
      <c r="C15404" s="25"/>
      <c r="D15404" s="26"/>
      <c r="E15404" s="27"/>
      <c r="F15404" s="28"/>
    </row>
    <row r="15405" spans="1:6" x14ac:dyDescent="0.25">
      <c r="A15405" s="23"/>
      <c r="B15405" s="24"/>
      <c r="C15405" s="25"/>
      <c r="D15405" s="26"/>
      <c r="E15405" s="27"/>
      <c r="F15405" s="28"/>
    </row>
    <row r="15406" spans="1:6" x14ac:dyDescent="0.25">
      <c r="A15406" s="23"/>
      <c r="B15406" s="24"/>
      <c r="C15406" s="25"/>
      <c r="D15406" s="26"/>
      <c r="E15406" s="27"/>
      <c r="F15406" s="28"/>
    </row>
    <row r="15407" spans="1:6" x14ac:dyDescent="0.25">
      <c r="A15407" s="23"/>
      <c r="B15407" s="24"/>
      <c r="C15407" s="25"/>
      <c r="D15407" s="26"/>
      <c r="E15407" s="27"/>
      <c r="F15407" s="28"/>
    </row>
    <row r="15408" spans="1:6" x14ac:dyDescent="0.25">
      <c r="A15408" s="23"/>
      <c r="B15408" s="24"/>
      <c r="C15408" s="25"/>
      <c r="D15408" s="26"/>
      <c r="E15408" s="27"/>
      <c r="F15408" s="28"/>
    </row>
    <row r="15409" spans="1:6" x14ac:dyDescent="0.25">
      <c r="A15409" s="23"/>
      <c r="B15409" s="24"/>
      <c r="C15409" s="25"/>
      <c r="D15409" s="26"/>
      <c r="E15409" s="27"/>
      <c r="F15409" s="28"/>
    </row>
    <row r="15410" spans="1:6" x14ac:dyDescent="0.25">
      <c r="A15410" s="23"/>
      <c r="B15410" s="24"/>
      <c r="C15410" s="25"/>
      <c r="D15410" s="26"/>
      <c r="E15410" s="27"/>
      <c r="F15410" s="28"/>
    </row>
    <row r="15411" spans="1:6" x14ac:dyDescent="0.25">
      <c r="A15411" s="23"/>
      <c r="B15411" s="24"/>
      <c r="C15411" s="25"/>
      <c r="D15411" s="26"/>
      <c r="E15411" s="27"/>
      <c r="F15411" s="28"/>
    </row>
    <row r="15412" spans="1:6" x14ac:dyDescent="0.25">
      <c r="A15412" s="23"/>
      <c r="B15412" s="24"/>
      <c r="C15412" s="25"/>
      <c r="D15412" s="26"/>
      <c r="E15412" s="27"/>
      <c r="F15412" s="28"/>
    </row>
    <row r="15413" spans="1:6" x14ac:dyDescent="0.25">
      <c r="A15413" s="23"/>
      <c r="B15413" s="24"/>
      <c r="C15413" s="25"/>
      <c r="D15413" s="26"/>
      <c r="E15413" s="27"/>
      <c r="F15413" s="28"/>
    </row>
    <row r="15414" spans="1:6" x14ac:dyDescent="0.25">
      <c r="A15414" s="23"/>
      <c r="B15414" s="24"/>
      <c r="C15414" s="25"/>
      <c r="D15414" s="26"/>
      <c r="E15414" s="27"/>
      <c r="F15414" s="28"/>
    </row>
    <row r="15415" spans="1:6" x14ac:dyDescent="0.25">
      <c r="A15415" s="23"/>
      <c r="B15415" s="24"/>
      <c r="C15415" s="25"/>
      <c r="D15415" s="26"/>
      <c r="E15415" s="27"/>
      <c r="F15415" s="28"/>
    </row>
    <row r="15416" spans="1:6" x14ac:dyDescent="0.25">
      <c r="A15416" s="23"/>
      <c r="B15416" s="24"/>
      <c r="C15416" s="25"/>
      <c r="D15416" s="26"/>
      <c r="E15416" s="27"/>
      <c r="F15416" s="28"/>
    </row>
    <row r="15417" spans="1:6" x14ac:dyDescent="0.25">
      <c r="A15417" s="23"/>
      <c r="B15417" s="24"/>
      <c r="C15417" s="25"/>
      <c r="D15417" s="26"/>
      <c r="E15417" s="27"/>
      <c r="F15417" s="28"/>
    </row>
    <row r="15418" spans="1:6" x14ac:dyDescent="0.25">
      <c r="A15418" s="23"/>
      <c r="B15418" s="24"/>
      <c r="C15418" s="25"/>
      <c r="D15418" s="26"/>
      <c r="E15418" s="27"/>
      <c r="F15418" s="28"/>
    </row>
    <row r="15419" spans="1:6" x14ac:dyDescent="0.25">
      <c r="A15419" s="23"/>
      <c r="B15419" s="24"/>
      <c r="C15419" s="25"/>
      <c r="D15419" s="26"/>
      <c r="E15419" s="27"/>
      <c r="F15419" s="28"/>
    </row>
    <row r="15420" spans="1:6" x14ac:dyDescent="0.25">
      <c r="A15420" s="23"/>
      <c r="B15420" s="24"/>
      <c r="C15420" s="25"/>
      <c r="D15420" s="26"/>
      <c r="E15420" s="27"/>
      <c r="F15420" s="28"/>
    </row>
    <row r="15421" spans="1:6" x14ac:dyDescent="0.25">
      <c r="A15421" s="23"/>
      <c r="B15421" s="24"/>
      <c r="C15421" s="25"/>
      <c r="D15421" s="26"/>
      <c r="E15421" s="27"/>
      <c r="F15421" s="28"/>
    </row>
    <row r="15422" spans="1:6" x14ac:dyDescent="0.25">
      <c r="A15422" s="23"/>
      <c r="B15422" s="24"/>
      <c r="C15422" s="25"/>
      <c r="D15422" s="26"/>
      <c r="E15422" s="27"/>
      <c r="F15422" s="28"/>
    </row>
    <row r="15423" spans="1:6" x14ac:dyDescent="0.25">
      <c r="A15423" s="23"/>
      <c r="B15423" s="24"/>
      <c r="C15423" s="25"/>
      <c r="D15423" s="26"/>
      <c r="E15423" s="27"/>
      <c r="F15423" s="28"/>
    </row>
    <row r="15424" spans="1:6" x14ac:dyDescent="0.25">
      <c r="A15424" s="23"/>
      <c r="B15424" s="24"/>
      <c r="C15424" s="25"/>
      <c r="D15424" s="26"/>
      <c r="E15424" s="27"/>
      <c r="F15424" s="28"/>
    </row>
    <row r="15425" spans="1:6" x14ac:dyDescent="0.25">
      <c r="A15425" s="23"/>
      <c r="B15425" s="24"/>
      <c r="C15425" s="25"/>
      <c r="D15425" s="26"/>
      <c r="E15425" s="27"/>
      <c r="F15425" s="28"/>
    </row>
    <row r="15426" spans="1:6" x14ac:dyDescent="0.25">
      <c r="A15426" s="23"/>
      <c r="B15426" s="24"/>
      <c r="C15426" s="25"/>
      <c r="D15426" s="26"/>
      <c r="E15426" s="27"/>
      <c r="F15426" s="28"/>
    </row>
    <row r="15427" spans="1:6" x14ac:dyDescent="0.25">
      <c r="A15427" s="23"/>
      <c r="B15427" s="24"/>
      <c r="C15427" s="25"/>
      <c r="D15427" s="26"/>
      <c r="E15427" s="27"/>
      <c r="F15427" s="28"/>
    </row>
    <row r="15428" spans="1:6" x14ac:dyDescent="0.25">
      <c r="A15428" s="23"/>
      <c r="B15428" s="24"/>
      <c r="C15428" s="25"/>
      <c r="D15428" s="26"/>
      <c r="E15428" s="27"/>
      <c r="F15428" s="28"/>
    </row>
    <row r="15429" spans="1:6" x14ac:dyDescent="0.25">
      <c r="A15429" s="23"/>
      <c r="B15429" s="24"/>
      <c r="C15429" s="25"/>
      <c r="D15429" s="26"/>
      <c r="E15429" s="27"/>
      <c r="F15429" s="28"/>
    </row>
    <row r="15430" spans="1:6" x14ac:dyDescent="0.25">
      <c r="A15430" s="23"/>
      <c r="B15430" s="24"/>
      <c r="C15430" s="25"/>
      <c r="D15430" s="26"/>
      <c r="E15430" s="27"/>
      <c r="F15430" s="28"/>
    </row>
    <row r="15431" spans="1:6" x14ac:dyDescent="0.25">
      <c r="A15431" s="23"/>
      <c r="B15431" s="24"/>
      <c r="C15431" s="25"/>
      <c r="D15431" s="26"/>
      <c r="E15431" s="27"/>
      <c r="F15431" s="28"/>
    </row>
    <row r="15432" spans="1:6" x14ac:dyDescent="0.25">
      <c r="A15432" s="23"/>
      <c r="B15432" s="24"/>
      <c r="C15432" s="25"/>
      <c r="D15432" s="26"/>
      <c r="E15432" s="27"/>
      <c r="F15432" s="28"/>
    </row>
    <row r="15433" spans="1:6" x14ac:dyDescent="0.25">
      <c r="A15433" s="23"/>
      <c r="B15433" s="24"/>
      <c r="C15433" s="25"/>
      <c r="D15433" s="26"/>
      <c r="E15433" s="27"/>
      <c r="F15433" s="28"/>
    </row>
    <row r="15434" spans="1:6" x14ac:dyDescent="0.25">
      <c r="A15434" s="23"/>
      <c r="B15434" s="24"/>
      <c r="C15434" s="25"/>
      <c r="D15434" s="26"/>
      <c r="E15434" s="27"/>
      <c r="F15434" s="28"/>
    </row>
    <row r="15435" spans="1:6" x14ac:dyDescent="0.25">
      <c r="A15435" s="23"/>
      <c r="B15435" s="24"/>
      <c r="C15435" s="25"/>
      <c r="D15435" s="26"/>
      <c r="E15435" s="27"/>
      <c r="F15435" s="28"/>
    </row>
    <row r="15436" spans="1:6" x14ac:dyDescent="0.25">
      <c r="A15436" s="23"/>
      <c r="B15436" s="24"/>
      <c r="C15436" s="25"/>
      <c r="D15436" s="26"/>
      <c r="E15436" s="27"/>
      <c r="F15436" s="28"/>
    </row>
    <row r="15437" spans="1:6" x14ac:dyDescent="0.25">
      <c r="A15437" s="23"/>
      <c r="B15437" s="24"/>
      <c r="C15437" s="25"/>
      <c r="D15437" s="26"/>
      <c r="E15437" s="27"/>
      <c r="F15437" s="28"/>
    </row>
    <row r="15438" spans="1:6" x14ac:dyDescent="0.25">
      <c r="A15438" s="23"/>
      <c r="B15438" s="24"/>
      <c r="C15438" s="25"/>
      <c r="D15438" s="26"/>
      <c r="E15438" s="27"/>
      <c r="F15438" s="28"/>
    </row>
    <row r="15439" spans="1:6" x14ac:dyDescent="0.25">
      <c r="A15439" s="23"/>
      <c r="B15439" s="24"/>
      <c r="C15439" s="25"/>
      <c r="D15439" s="26"/>
      <c r="E15439" s="27"/>
      <c r="F15439" s="28"/>
    </row>
    <row r="15440" spans="1:6" x14ac:dyDescent="0.25">
      <c r="A15440" s="23"/>
      <c r="B15440" s="24"/>
      <c r="C15440" s="25"/>
      <c r="D15440" s="26"/>
      <c r="E15440" s="27"/>
      <c r="F15440" s="28"/>
    </row>
    <row r="15441" spans="1:6" x14ac:dyDescent="0.25">
      <c r="A15441" s="23"/>
      <c r="B15441" s="24"/>
      <c r="C15441" s="25"/>
      <c r="D15441" s="26"/>
      <c r="E15441" s="27"/>
      <c r="F15441" s="28"/>
    </row>
    <row r="15442" spans="1:6" x14ac:dyDescent="0.25">
      <c r="A15442" s="23"/>
      <c r="B15442" s="24"/>
      <c r="C15442" s="25"/>
      <c r="D15442" s="26"/>
      <c r="E15442" s="27"/>
      <c r="F15442" s="28"/>
    </row>
    <row r="15443" spans="1:6" x14ac:dyDescent="0.25">
      <c r="A15443" s="23"/>
      <c r="B15443" s="24"/>
      <c r="C15443" s="25"/>
      <c r="D15443" s="26"/>
      <c r="E15443" s="27"/>
      <c r="F15443" s="28"/>
    </row>
    <row r="15444" spans="1:6" x14ac:dyDescent="0.25">
      <c r="A15444" s="23"/>
      <c r="B15444" s="24"/>
      <c r="C15444" s="25"/>
      <c r="D15444" s="26"/>
      <c r="E15444" s="27"/>
      <c r="F15444" s="28"/>
    </row>
    <row r="15445" spans="1:6" x14ac:dyDescent="0.25">
      <c r="A15445" s="23"/>
      <c r="B15445" s="24"/>
      <c r="C15445" s="25"/>
      <c r="D15445" s="26"/>
      <c r="E15445" s="27"/>
      <c r="F15445" s="28"/>
    </row>
    <row r="15446" spans="1:6" x14ac:dyDescent="0.25">
      <c r="A15446" s="23"/>
      <c r="B15446" s="24"/>
      <c r="C15446" s="25"/>
      <c r="D15446" s="26"/>
      <c r="E15446" s="27"/>
      <c r="F15446" s="28"/>
    </row>
    <row r="15447" spans="1:6" x14ac:dyDescent="0.25">
      <c r="A15447" s="23"/>
      <c r="B15447" s="24"/>
      <c r="C15447" s="25"/>
      <c r="D15447" s="26"/>
      <c r="E15447" s="27"/>
      <c r="F15447" s="28"/>
    </row>
    <row r="15448" spans="1:6" x14ac:dyDescent="0.25">
      <c r="A15448" s="23"/>
      <c r="B15448" s="24"/>
      <c r="C15448" s="25"/>
      <c r="D15448" s="26"/>
      <c r="E15448" s="27"/>
      <c r="F15448" s="28"/>
    </row>
    <row r="15449" spans="1:6" x14ac:dyDescent="0.25">
      <c r="A15449" s="23"/>
      <c r="B15449" s="24"/>
      <c r="C15449" s="25"/>
      <c r="D15449" s="26"/>
      <c r="E15449" s="27"/>
      <c r="F15449" s="28"/>
    </row>
    <row r="15450" spans="1:6" x14ac:dyDescent="0.25">
      <c r="A15450" s="23"/>
      <c r="B15450" s="24"/>
      <c r="C15450" s="25"/>
      <c r="D15450" s="26"/>
      <c r="E15450" s="27"/>
      <c r="F15450" s="28"/>
    </row>
    <row r="15451" spans="1:6" x14ac:dyDescent="0.25">
      <c r="A15451" s="23"/>
      <c r="B15451" s="24"/>
      <c r="C15451" s="25"/>
      <c r="D15451" s="26"/>
      <c r="E15451" s="27"/>
      <c r="F15451" s="28"/>
    </row>
    <row r="15452" spans="1:6" x14ac:dyDescent="0.25">
      <c r="A15452" s="23"/>
      <c r="B15452" s="24"/>
      <c r="C15452" s="25"/>
      <c r="D15452" s="26"/>
      <c r="E15452" s="27"/>
      <c r="F15452" s="28"/>
    </row>
    <row r="15453" spans="1:6" x14ac:dyDescent="0.25">
      <c r="A15453" s="23"/>
      <c r="B15453" s="24"/>
      <c r="C15453" s="25"/>
      <c r="D15453" s="26"/>
      <c r="E15453" s="27"/>
      <c r="F15453" s="28"/>
    </row>
    <row r="15454" spans="1:6" x14ac:dyDescent="0.25">
      <c r="A15454" s="23"/>
      <c r="B15454" s="24"/>
      <c r="C15454" s="25"/>
      <c r="D15454" s="26"/>
      <c r="E15454" s="27"/>
      <c r="F15454" s="28"/>
    </row>
    <row r="15455" spans="1:6" x14ac:dyDescent="0.25">
      <c r="A15455" s="23"/>
      <c r="B15455" s="24"/>
      <c r="C15455" s="25"/>
      <c r="D15455" s="26"/>
      <c r="E15455" s="27"/>
      <c r="F15455" s="28"/>
    </row>
    <row r="15456" spans="1:6" x14ac:dyDescent="0.25">
      <c r="A15456" s="23"/>
      <c r="B15456" s="24"/>
      <c r="C15456" s="25"/>
      <c r="D15456" s="26"/>
      <c r="E15456" s="27"/>
      <c r="F15456" s="28"/>
    </row>
    <row r="15457" spans="1:6" x14ac:dyDescent="0.25">
      <c r="A15457" s="23"/>
      <c r="B15457" s="24"/>
      <c r="C15457" s="25"/>
      <c r="D15457" s="26"/>
      <c r="E15457" s="27"/>
      <c r="F15457" s="28"/>
    </row>
    <row r="15458" spans="1:6" x14ac:dyDescent="0.25">
      <c r="A15458" s="23"/>
      <c r="B15458" s="24"/>
      <c r="C15458" s="25"/>
      <c r="D15458" s="26"/>
      <c r="E15458" s="27"/>
      <c r="F15458" s="28"/>
    </row>
    <row r="15459" spans="1:6" x14ac:dyDescent="0.25">
      <c r="A15459" s="23"/>
      <c r="B15459" s="24"/>
      <c r="C15459" s="25"/>
      <c r="D15459" s="26"/>
      <c r="E15459" s="27"/>
      <c r="F15459" s="28"/>
    </row>
    <row r="15460" spans="1:6" x14ac:dyDescent="0.25">
      <c r="A15460" s="23"/>
      <c r="B15460" s="24"/>
      <c r="C15460" s="25"/>
      <c r="D15460" s="26"/>
      <c r="E15460" s="27"/>
      <c r="F15460" s="28"/>
    </row>
    <row r="15461" spans="1:6" x14ac:dyDescent="0.25">
      <c r="A15461" s="23"/>
      <c r="B15461" s="24"/>
      <c r="C15461" s="25"/>
      <c r="D15461" s="26"/>
      <c r="E15461" s="27"/>
      <c r="F15461" s="28"/>
    </row>
    <row r="15462" spans="1:6" x14ac:dyDescent="0.25">
      <c r="A15462" s="23"/>
      <c r="B15462" s="24"/>
      <c r="C15462" s="25"/>
      <c r="D15462" s="26"/>
      <c r="E15462" s="27"/>
      <c r="F15462" s="28"/>
    </row>
    <row r="15463" spans="1:6" x14ac:dyDescent="0.25">
      <c r="A15463" s="23"/>
      <c r="B15463" s="24"/>
      <c r="C15463" s="25"/>
      <c r="D15463" s="26"/>
      <c r="E15463" s="27"/>
      <c r="F15463" s="28"/>
    </row>
    <row r="15464" spans="1:6" x14ac:dyDescent="0.25">
      <c r="A15464" s="23"/>
      <c r="B15464" s="24"/>
      <c r="C15464" s="25"/>
      <c r="D15464" s="26"/>
      <c r="E15464" s="27"/>
      <c r="F15464" s="28"/>
    </row>
    <row r="15465" spans="1:6" x14ac:dyDescent="0.25">
      <c r="A15465" s="23"/>
      <c r="B15465" s="24"/>
      <c r="C15465" s="25"/>
      <c r="D15465" s="26"/>
      <c r="E15465" s="27"/>
      <c r="F15465" s="28"/>
    </row>
    <row r="15466" spans="1:6" x14ac:dyDescent="0.25">
      <c r="A15466" s="23"/>
      <c r="B15466" s="24"/>
      <c r="C15466" s="25"/>
      <c r="D15466" s="26"/>
      <c r="E15466" s="27"/>
      <c r="F15466" s="28"/>
    </row>
    <row r="15467" spans="1:6" x14ac:dyDescent="0.25">
      <c r="A15467" s="23"/>
      <c r="B15467" s="24"/>
      <c r="C15467" s="25"/>
      <c r="D15467" s="26"/>
      <c r="E15467" s="27"/>
      <c r="F15467" s="28"/>
    </row>
    <row r="15468" spans="1:6" x14ac:dyDescent="0.25">
      <c r="A15468" s="23"/>
      <c r="B15468" s="24"/>
      <c r="C15468" s="25"/>
      <c r="D15468" s="26"/>
      <c r="E15468" s="27"/>
      <c r="F15468" s="28"/>
    </row>
    <row r="15469" spans="1:6" x14ac:dyDescent="0.25">
      <c r="A15469" s="23"/>
      <c r="B15469" s="24"/>
      <c r="C15469" s="25"/>
      <c r="D15469" s="26"/>
      <c r="E15469" s="27"/>
      <c r="F15469" s="28"/>
    </row>
    <row r="15470" spans="1:6" x14ac:dyDescent="0.25">
      <c r="A15470" s="23"/>
      <c r="B15470" s="24"/>
      <c r="C15470" s="25"/>
      <c r="D15470" s="26"/>
      <c r="E15470" s="27"/>
      <c r="F15470" s="28"/>
    </row>
    <row r="15471" spans="1:6" x14ac:dyDescent="0.25">
      <c r="A15471" s="23"/>
      <c r="B15471" s="24"/>
      <c r="C15471" s="25"/>
      <c r="D15471" s="26"/>
      <c r="E15471" s="27"/>
      <c r="F15471" s="28"/>
    </row>
    <row r="15472" spans="1:6" x14ac:dyDescent="0.25">
      <c r="A15472" s="23"/>
      <c r="B15472" s="24"/>
      <c r="C15472" s="25"/>
      <c r="D15472" s="26"/>
      <c r="E15472" s="27"/>
      <c r="F15472" s="28"/>
    </row>
    <row r="15473" spans="1:6" x14ac:dyDescent="0.25">
      <c r="A15473" s="23"/>
      <c r="B15473" s="24"/>
      <c r="C15473" s="25"/>
      <c r="D15473" s="26"/>
      <c r="E15473" s="27"/>
      <c r="F15473" s="28"/>
    </row>
    <row r="15474" spans="1:6" x14ac:dyDescent="0.25">
      <c r="A15474" s="23"/>
      <c r="B15474" s="24"/>
      <c r="C15474" s="25"/>
      <c r="D15474" s="26"/>
      <c r="E15474" s="27"/>
      <c r="F15474" s="28"/>
    </row>
    <row r="15475" spans="1:6" x14ac:dyDescent="0.25">
      <c r="A15475" s="23"/>
      <c r="B15475" s="24"/>
      <c r="C15475" s="25"/>
      <c r="D15475" s="26"/>
      <c r="E15475" s="27"/>
      <c r="F15475" s="28"/>
    </row>
    <row r="15476" spans="1:6" x14ac:dyDescent="0.25">
      <c r="A15476" s="23"/>
      <c r="B15476" s="24"/>
      <c r="C15476" s="25"/>
      <c r="D15476" s="26"/>
      <c r="E15476" s="27"/>
      <c r="F15476" s="28"/>
    </row>
    <row r="15477" spans="1:6" x14ac:dyDescent="0.25">
      <c r="A15477" s="23"/>
      <c r="B15477" s="24"/>
      <c r="C15477" s="25"/>
      <c r="D15477" s="26"/>
      <c r="E15477" s="27"/>
      <c r="F15477" s="28"/>
    </row>
    <row r="15478" spans="1:6" x14ac:dyDescent="0.25">
      <c r="A15478" s="23"/>
      <c r="B15478" s="24"/>
      <c r="C15478" s="25"/>
      <c r="D15478" s="26"/>
      <c r="E15478" s="27"/>
      <c r="F15478" s="28"/>
    </row>
    <row r="15479" spans="1:6" x14ac:dyDescent="0.25">
      <c r="A15479" s="23"/>
      <c r="B15479" s="24"/>
      <c r="C15479" s="25"/>
      <c r="D15479" s="26"/>
      <c r="E15479" s="27"/>
      <c r="F15479" s="28"/>
    </row>
    <row r="15480" spans="1:6" x14ac:dyDescent="0.25">
      <c r="A15480" s="23"/>
      <c r="B15480" s="24"/>
      <c r="C15480" s="25"/>
      <c r="D15480" s="26"/>
      <c r="E15480" s="27"/>
      <c r="F15480" s="28"/>
    </row>
    <row r="15481" spans="1:6" x14ac:dyDescent="0.25">
      <c r="A15481" s="23"/>
      <c r="B15481" s="24"/>
      <c r="C15481" s="25"/>
      <c r="D15481" s="26"/>
      <c r="E15481" s="27"/>
      <c r="F15481" s="28"/>
    </row>
    <row r="15482" spans="1:6" x14ac:dyDescent="0.25">
      <c r="A15482" s="23"/>
      <c r="B15482" s="24"/>
      <c r="C15482" s="25"/>
      <c r="D15482" s="26"/>
      <c r="E15482" s="27"/>
      <c r="F15482" s="28"/>
    </row>
    <row r="15483" spans="1:6" x14ac:dyDescent="0.25">
      <c r="A15483" s="23"/>
      <c r="B15483" s="24"/>
      <c r="C15483" s="25"/>
      <c r="D15483" s="26"/>
      <c r="E15483" s="27"/>
      <c r="F15483" s="28"/>
    </row>
    <row r="15484" spans="1:6" x14ac:dyDescent="0.25">
      <c r="A15484" s="23"/>
      <c r="B15484" s="24"/>
      <c r="C15484" s="25"/>
      <c r="D15484" s="26"/>
      <c r="E15484" s="27"/>
      <c r="F15484" s="28"/>
    </row>
    <row r="15485" spans="1:6" x14ac:dyDescent="0.25">
      <c r="A15485" s="23"/>
      <c r="B15485" s="24"/>
      <c r="C15485" s="25"/>
      <c r="D15485" s="26"/>
      <c r="E15485" s="27"/>
      <c r="F15485" s="28"/>
    </row>
    <row r="15486" spans="1:6" x14ac:dyDescent="0.25">
      <c r="A15486" s="23"/>
      <c r="B15486" s="24"/>
      <c r="C15486" s="25"/>
      <c r="D15486" s="26"/>
      <c r="E15486" s="27"/>
      <c r="F15486" s="28"/>
    </row>
    <row r="15487" spans="1:6" x14ac:dyDescent="0.25">
      <c r="A15487" s="23"/>
      <c r="B15487" s="24"/>
      <c r="C15487" s="25"/>
      <c r="D15487" s="26"/>
      <c r="E15487" s="27"/>
      <c r="F15487" s="28"/>
    </row>
    <row r="15488" spans="1:6" x14ac:dyDescent="0.25">
      <c r="A15488" s="23"/>
      <c r="B15488" s="24"/>
      <c r="C15488" s="25"/>
      <c r="D15488" s="26"/>
      <c r="E15488" s="27"/>
      <c r="F15488" s="28"/>
    </row>
    <row r="15489" spans="1:6" x14ac:dyDescent="0.25">
      <c r="A15489" s="23"/>
      <c r="B15489" s="24"/>
      <c r="C15489" s="25"/>
      <c r="D15489" s="26"/>
      <c r="E15489" s="27"/>
      <c r="F15489" s="28"/>
    </row>
    <row r="15490" spans="1:6" x14ac:dyDescent="0.25">
      <c r="A15490" s="23"/>
      <c r="B15490" s="24"/>
      <c r="C15490" s="25"/>
      <c r="D15490" s="26"/>
      <c r="E15490" s="27"/>
      <c r="F15490" s="28"/>
    </row>
    <row r="15491" spans="1:6" x14ac:dyDescent="0.25">
      <c r="A15491" s="23"/>
      <c r="B15491" s="24"/>
      <c r="C15491" s="25"/>
      <c r="D15491" s="26"/>
      <c r="E15491" s="27"/>
      <c r="F15491" s="28"/>
    </row>
    <row r="15492" spans="1:6" x14ac:dyDescent="0.25">
      <c r="A15492" s="23"/>
      <c r="B15492" s="24"/>
      <c r="C15492" s="25"/>
      <c r="D15492" s="26"/>
      <c r="E15492" s="27"/>
      <c r="F15492" s="28"/>
    </row>
    <row r="15493" spans="1:6" x14ac:dyDescent="0.25">
      <c r="A15493" s="23"/>
      <c r="B15493" s="24"/>
      <c r="C15493" s="25"/>
      <c r="D15493" s="26"/>
      <c r="E15493" s="27"/>
      <c r="F15493" s="28"/>
    </row>
    <row r="15494" spans="1:6" x14ac:dyDescent="0.25">
      <c r="A15494" s="23"/>
      <c r="B15494" s="24"/>
      <c r="C15494" s="25"/>
      <c r="D15494" s="26"/>
      <c r="E15494" s="27"/>
      <c r="F15494" s="28"/>
    </row>
    <row r="15495" spans="1:6" x14ac:dyDescent="0.25">
      <c r="A15495" s="23"/>
      <c r="B15495" s="24"/>
      <c r="C15495" s="25"/>
      <c r="D15495" s="26"/>
      <c r="E15495" s="27"/>
      <c r="F15495" s="28"/>
    </row>
    <row r="15496" spans="1:6" x14ac:dyDescent="0.25">
      <c r="A15496" s="23"/>
      <c r="B15496" s="24"/>
      <c r="C15496" s="25"/>
      <c r="D15496" s="26"/>
      <c r="E15496" s="27"/>
      <c r="F15496" s="28"/>
    </row>
    <row r="15497" spans="1:6" x14ac:dyDescent="0.25">
      <c r="A15497" s="23"/>
      <c r="B15497" s="24"/>
      <c r="C15497" s="25"/>
      <c r="D15497" s="26"/>
      <c r="E15497" s="27"/>
      <c r="F15497" s="28"/>
    </row>
    <row r="15498" spans="1:6" x14ac:dyDescent="0.25">
      <c r="A15498" s="23"/>
      <c r="B15498" s="24"/>
      <c r="C15498" s="25"/>
      <c r="D15498" s="26"/>
      <c r="E15498" s="27"/>
      <c r="F15498" s="28"/>
    </row>
    <row r="15499" spans="1:6" x14ac:dyDescent="0.25">
      <c r="A15499" s="23"/>
      <c r="B15499" s="24"/>
      <c r="C15499" s="25"/>
      <c r="D15499" s="26"/>
      <c r="E15499" s="27"/>
      <c r="F15499" s="28"/>
    </row>
    <row r="15500" spans="1:6" x14ac:dyDescent="0.25">
      <c r="A15500" s="23"/>
      <c r="B15500" s="24"/>
      <c r="C15500" s="25"/>
      <c r="D15500" s="26"/>
      <c r="E15500" s="27"/>
      <c r="F15500" s="28"/>
    </row>
    <row r="15501" spans="1:6" x14ac:dyDescent="0.25">
      <c r="A15501" s="23"/>
      <c r="B15501" s="24"/>
      <c r="C15501" s="25"/>
      <c r="D15501" s="26"/>
      <c r="E15501" s="27"/>
      <c r="F15501" s="28"/>
    </row>
    <row r="15502" spans="1:6" x14ac:dyDescent="0.25">
      <c r="A15502" s="23"/>
      <c r="B15502" s="24"/>
      <c r="C15502" s="25"/>
      <c r="D15502" s="26"/>
      <c r="E15502" s="27"/>
      <c r="F15502" s="28"/>
    </row>
    <row r="15503" spans="1:6" x14ac:dyDescent="0.25">
      <c r="A15503" s="23"/>
      <c r="B15503" s="24"/>
      <c r="C15503" s="25"/>
      <c r="D15503" s="26"/>
      <c r="E15503" s="27"/>
      <c r="F15503" s="28"/>
    </row>
    <row r="15504" spans="1:6" x14ac:dyDescent="0.25">
      <c r="A15504" s="23"/>
      <c r="B15504" s="24"/>
      <c r="C15504" s="25"/>
      <c r="D15504" s="26"/>
      <c r="E15504" s="27"/>
      <c r="F15504" s="28"/>
    </row>
    <row r="15505" spans="1:6" x14ac:dyDescent="0.25">
      <c r="A15505" s="23"/>
      <c r="B15505" s="24"/>
      <c r="C15505" s="25"/>
      <c r="D15505" s="26"/>
      <c r="E15505" s="27"/>
      <c r="F15505" s="28"/>
    </row>
    <row r="15506" spans="1:6" x14ac:dyDescent="0.25">
      <c r="A15506" s="23"/>
      <c r="B15506" s="24"/>
      <c r="C15506" s="25"/>
      <c r="D15506" s="26"/>
      <c r="E15506" s="27"/>
      <c r="F15506" s="28"/>
    </row>
    <row r="15507" spans="1:6" x14ac:dyDescent="0.25">
      <c r="A15507" s="23"/>
      <c r="B15507" s="24"/>
      <c r="C15507" s="25"/>
      <c r="D15507" s="26"/>
      <c r="E15507" s="27"/>
      <c r="F15507" s="28"/>
    </row>
    <row r="15508" spans="1:6" x14ac:dyDescent="0.25">
      <c r="A15508" s="23"/>
      <c r="B15508" s="24"/>
      <c r="C15508" s="25"/>
      <c r="D15508" s="26"/>
      <c r="E15508" s="27"/>
      <c r="F15508" s="28"/>
    </row>
    <row r="15509" spans="1:6" x14ac:dyDescent="0.25">
      <c r="A15509" s="23"/>
      <c r="B15509" s="24"/>
      <c r="C15509" s="25"/>
      <c r="D15509" s="26"/>
      <c r="E15509" s="27"/>
      <c r="F15509" s="28"/>
    </row>
    <row r="15510" spans="1:6" x14ac:dyDescent="0.25">
      <c r="A15510" s="23"/>
      <c r="B15510" s="24"/>
      <c r="C15510" s="25"/>
      <c r="D15510" s="26"/>
      <c r="E15510" s="27"/>
      <c r="F15510" s="28"/>
    </row>
    <row r="15511" spans="1:6" x14ac:dyDescent="0.25">
      <c r="A15511" s="23"/>
      <c r="B15511" s="24"/>
      <c r="C15511" s="25"/>
      <c r="D15511" s="26"/>
      <c r="E15511" s="27"/>
      <c r="F15511" s="28"/>
    </row>
    <row r="15512" spans="1:6" x14ac:dyDescent="0.25">
      <c r="A15512" s="23"/>
      <c r="B15512" s="24"/>
      <c r="C15512" s="25"/>
      <c r="D15512" s="26"/>
      <c r="E15512" s="27"/>
      <c r="F15512" s="28"/>
    </row>
    <row r="15513" spans="1:6" x14ac:dyDescent="0.25">
      <c r="A15513" s="23"/>
      <c r="B15513" s="24"/>
      <c r="C15513" s="25"/>
      <c r="D15513" s="26"/>
      <c r="E15513" s="27"/>
      <c r="F15513" s="28"/>
    </row>
    <row r="15514" spans="1:6" x14ac:dyDescent="0.25">
      <c r="A15514" s="23"/>
      <c r="B15514" s="24"/>
      <c r="C15514" s="25"/>
      <c r="D15514" s="26"/>
      <c r="E15514" s="27"/>
      <c r="F15514" s="28"/>
    </row>
    <row r="15515" spans="1:6" x14ac:dyDescent="0.25">
      <c r="A15515" s="23"/>
      <c r="B15515" s="24"/>
      <c r="C15515" s="25"/>
      <c r="D15515" s="26"/>
      <c r="E15515" s="27"/>
      <c r="F15515" s="28"/>
    </row>
    <row r="15516" spans="1:6" x14ac:dyDescent="0.25">
      <c r="A15516" s="23"/>
      <c r="B15516" s="24"/>
      <c r="C15516" s="25"/>
      <c r="D15516" s="26"/>
      <c r="E15516" s="27"/>
      <c r="F15516" s="28"/>
    </row>
    <row r="15517" spans="1:6" x14ac:dyDescent="0.25">
      <c r="A15517" s="23"/>
      <c r="B15517" s="24"/>
      <c r="C15517" s="25"/>
      <c r="D15517" s="26"/>
      <c r="E15517" s="27"/>
      <c r="F15517" s="28"/>
    </row>
    <row r="15518" spans="1:6" x14ac:dyDescent="0.25">
      <c r="A15518" s="23"/>
      <c r="B15518" s="24"/>
      <c r="C15518" s="25"/>
      <c r="D15518" s="26"/>
      <c r="E15518" s="27"/>
      <c r="F15518" s="28"/>
    </row>
    <row r="15519" spans="1:6" x14ac:dyDescent="0.25">
      <c r="A15519" s="23"/>
      <c r="B15519" s="24"/>
      <c r="C15519" s="25"/>
      <c r="D15519" s="26"/>
      <c r="E15519" s="27"/>
      <c r="F15519" s="28"/>
    </row>
    <row r="15520" spans="1:6" x14ac:dyDescent="0.25">
      <c r="A15520" s="23"/>
      <c r="B15520" s="24"/>
      <c r="C15520" s="25"/>
      <c r="D15520" s="26"/>
      <c r="E15520" s="27"/>
      <c r="F15520" s="28"/>
    </row>
    <row r="15521" spans="1:6" x14ac:dyDescent="0.25">
      <c r="A15521" s="23"/>
      <c r="B15521" s="24"/>
      <c r="C15521" s="25"/>
      <c r="D15521" s="26"/>
      <c r="E15521" s="27"/>
      <c r="F15521" s="28"/>
    </row>
    <row r="15522" spans="1:6" x14ac:dyDescent="0.25">
      <c r="A15522" s="23"/>
      <c r="B15522" s="24"/>
      <c r="C15522" s="25"/>
      <c r="D15522" s="26"/>
      <c r="E15522" s="27"/>
      <c r="F15522" s="28"/>
    </row>
    <row r="15523" spans="1:6" x14ac:dyDescent="0.25">
      <c r="A15523" s="23"/>
      <c r="B15523" s="24"/>
      <c r="C15523" s="25"/>
      <c r="D15523" s="26"/>
      <c r="E15523" s="27"/>
      <c r="F15523" s="28"/>
    </row>
    <row r="15524" spans="1:6" x14ac:dyDescent="0.25">
      <c r="A15524" s="23"/>
      <c r="B15524" s="24"/>
      <c r="C15524" s="25"/>
      <c r="D15524" s="26"/>
      <c r="E15524" s="27"/>
      <c r="F15524" s="28"/>
    </row>
    <row r="15525" spans="1:6" x14ac:dyDescent="0.25">
      <c r="A15525" s="23"/>
      <c r="B15525" s="24"/>
      <c r="C15525" s="25"/>
      <c r="D15525" s="26"/>
      <c r="E15525" s="27"/>
      <c r="F15525" s="28"/>
    </row>
    <row r="15526" spans="1:6" x14ac:dyDescent="0.25">
      <c r="A15526" s="23"/>
      <c r="B15526" s="24"/>
      <c r="C15526" s="25"/>
      <c r="D15526" s="26"/>
      <c r="E15526" s="27"/>
      <c r="F15526" s="28"/>
    </row>
    <row r="15527" spans="1:6" x14ac:dyDescent="0.25">
      <c r="A15527" s="23"/>
      <c r="B15527" s="24"/>
      <c r="C15527" s="25"/>
      <c r="D15527" s="26"/>
      <c r="E15527" s="27"/>
      <c r="F15527" s="28"/>
    </row>
    <row r="15528" spans="1:6" x14ac:dyDescent="0.25">
      <c r="A15528" s="23"/>
      <c r="B15528" s="24"/>
      <c r="C15528" s="25"/>
      <c r="D15528" s="26"/>
      <c r="E15528" s="27"/>
      <c r="F15528" s="28"/>
    </row>
    <row r="15529" spans="1:6" x14ac:dyDescent="0.25">
      <c r="A15529" s="23"/>
      <c r="B15529" s="24"/>
      <c r="C15529" s="25"/>
      <c r="D15529" s="26"/>
      <c r="E15529" s="27"/>
      <c r="F15529" s="28"/>
    </row>
    <row r="15530" spans="1:6" x14ac:dyDescent="0.25">
      <c r="A15530" s="23"/>
      <c r="B15530" s="24"/>
      <c r="C15530" s="25"/>
      <c r="D15530" s="26"/>
      <c r="E15530" s="27"/>
      <c r="F15530" s="28"/>
    </row>
    <row r="15531" spans="1:6" x14ac:dyDescent="0.25">
      <c r="A15531" s="23"/>
      <c r="B15531" s="24"/>
      <c r="C15531" s="25"/>
      <c r="D15531" s="26"/>
      <c r="E15531" s="27"/>
      <c r="F15531" s="28"/>
    </row>
    <row r="15532" spans="1:6" x14ac:dyDescent="0.25">
      <c r="A15532" s="23"/>
      <c r="B15532" s="24"/>
      <c r="C15532" s="25"/>
      <c r="D15532" s="26"/>
      <c r="E15532" s="27"/>
      <c r="F15532" s="28"/>
    </row>
    <row r="15533" spans="1:6" x14ac:dyDescent="0.25">
      <c r="A15533" s="23"/>
      <c r="B15533" s="24"/>
      <c r="C15533" s="25"/>
      <c r="D15533" s="26"/>
      <c r="E15533" s="27"/>
      <c r="F15533" s="28"/>
    </row>
    <row r="15534" spans="1:6" x14ac:dyDescent="0.25">
      <c r="A15534" s="23"/>
      <c r="B15534" s="24"/>
      <c r="C15534" s="25"/>
      <c r="D15534" s="26"/>
      <c r="E15534" s="27"/>
      <c r="F15534" s="28"/>
    </row>
    <row r="15535" spans="1:6" x14ac:dyDescent="0.25">
      <c r="A15535" s="23"/>
      <c r="B15535" s="24"/>
      <c r="C15535" s="25"/>
      <c r="D15535" s="26"/>
      <c r="E15535" s="27"/>
      <c r="F15535" s="28"/>
    </row>
    <row r="15536" spans="1:6" x14ac:dyDescent="0.25">
      <c r="A15536" s="23"/>
      <c r="B15536" s="24"/>
      <c r="C15536" s="25"/>
      <c r="D15536" s="26"/>
      <c r="E15536" s="27"/>
      <c r="F15536" s="28"/>
    </row>
    <row r="15537" spans="1:6" x14ac:dyDescent="0.25">
      <c r="A15537" s="23"/>
      <c r="B15537" s="24"/>
      <c r="C15537" s="25"/>
      <c r="D15537" s="26"/>
      <c r="E15537" s="27"/>
      <c r="F15537" s="28"/>
    </row>
    <row r="15538" spans="1:6" x14ac:dyDescent="0.25">
      <c r="A15538" s="23"/>
      <c r="B15538" s="24"/>
      <c r="C15538" s="25"/>
      <c r="D15538" s="26"/>
      <c r="E15538" s="27"/>
      <c r="F15538" s="28"/>
    </row>
    <row r="15539" spans="1:6" x14ac:dyDescent="0.25">
      <c r="A15539" s="23"/>
      <c r="B15539" s="24"/>
      <c r="C15539" s="25"/>
      <c r="D15539" s="26"/>
      <c r="E15539" s="27"/>
      <c r="F15539" s="28"/>
    </row>
    <row r="15540" spans="1:6" x14ac:dyDescent="0.25">
      <c r="A15540" s="23"/>
      <c r="B15540" s="24"/>
      <c r="C15540" s="25"/>
      <c r="D15540" s="26"/>
      <c r="E15540" s="27"/>
      <c r="F15540" s="28"/>
    </row>
    <row r="15541" spans="1:6" x14ac:dyDescent="0.25">
      <c r="A15541" s="23"/>
      <c r="B15541" s="24"/>
      <c r="C15541" s="25"/>
      <c r="D15541" s="26"/>
      <c r="E15541" s="27"/>
      <c r="F15541" s="28"/>
    </row>
    <row r="15542" spans="1:6" x14ac:dyDescent="0.25">
      <c r="A15542" s="23"/>
      <c r="B15542" s="24"/>
      <c r="C15542" s="25"/>
      <c r="D15542" s="26"/>
      <c r="E15542" s="27"/>
      <c r="F15542" s="28"/>
    </row>
    <row r="15543" spans="1:6" x14ac:dyDescent="0.25">
      <c r="A15543" s="23"/>
      <c r="B15543" s="24"/>
      <c r="C15543" s="25"/>
      <c r="D15543" s="26"/>
      <c r="E15543" s="27"/>
      <c r="F15543" s="28"/>
    </row>
    <row r="15544" spans="1:6" x14ac:dyDescent="0.25">
      <c r="A15544" s="23"/>
      <c r="B15544" s="24"/>
      <c r="C15544" s="25"/>
      <c r="D15544" s="26"/>
      <c r="E15544" s="27"/>
      <c r="F15544" s="28"/>
    </row>
    <row r="15545" spans="1:6" x14ac:dyDescent="0.25">
      <c r="A15545" s="23"/>
      <c r="B15545" s="24"/>
      <c r="C15545" s="25"/>
      <c r="D15545" s="26"/>
      <c r="E15545" s="27"/>
      <c r="F15545" s="28"/>
    </row>
    <row r="15546" spans="1:6" x14ac:dyDescent="0.25">
      <c r="A15546" s="23"/>
      <c r="B15546" s="24"/>
      <c r="C15546" s="25"/>
      <c r="D15546" s="26"/>
      <c r="E15546" s="27"/>
      <c r="F15546" s="28"/>
    </row>
    <row r="15547" spans="1:6" x14ac:dyDescent="0.25">
      <c r="A15547" s="23"/>
      <c r="B15547" s="24"/>
      <c r="C15547" s="25"/>
      <c r="D15547" s="26"/>
      <c r="E15547" s="27"/>
      <c r="F15547" s="28"/>
    </row>
    <row r="15548" spans="1:6" x14ac:dyDescent="0.25">
      <c r="A15548" s="23"/>
      <c r="B15548" s="24"/>
      <c r="C15548" s="25"/>
      <c r="D15548" s="26"/>
      <c r="E15548" s="27"/>
      <c r="F15548" s="28"/>
    </row>
    <row r="15549" spans="1:6" x14ac:dyDescent="0.25">
      <c r="A15549" s="23"/>
      <c r="B15549" s="24"/>
      <c r="C15549" s="25"/>
      <c r="D15549" s="26"/>
      <c r="E15549" s="27"/>
      <c r="F15549" s="28"/>
    </row>
    <row r="15550" spans="1:6" x14ac:dyDescent="0.25">
      <c r="A15550" s="23"/>
      <c r="B15550" s="24"/>
      <c r="C15550" s="25"/>
      <c r="D15550" s="26"/>
      <c r="E15550" s="27"/>
      <c r="F15550" s="28"/>
    </row>
    <row r="15551" spans="1:6" x14ac:dyDescent="0.25">
      <c r="A15551" s="23"/>
      <c r="B15551" s="24"/>
      <c r="C15551" s="25"/>
      <c r="D15551" s="26"/>
      <c r="E15551" s="27"/>
      <c r="F15551" s="28"/>
    </row>
    <row r="15552" spans="1:6" x14ac:dyDescent="0.25">
      <c r="A15552" s="23"/>
      <c r="B15552" s="24"/>
      <c r="C15552" s="25"/>
      <c r="D15552" s="26"/>
      <c r="E15552" s="27"/>
      <c r="F15552" s="28"/>
    </row>
    <row r="15553" spans="1:6" x14ac:dyDescent="0.25">
      <c r="A15553" s="23"/>
      <c r="B15553" s="24"/>
      <c r="C15553" s="25"/>
      <c r="D15553" s="26"/>
      <c r="E15553" s="27"/>
      <c r="F15553" s="28"/>
    </row>
    <row r="15554" spans="1:6" x14ac:dyDescent="0.25">
      <c r="A15554" s="23"/>
      <c r="B15554" s="24"/>
      <c r="C15554" s="25"/>
      <c r="D15554" s="26"/>
      <c r="E15554" s="27"/>
      <c r="F15554" s="28"/>
    </row>
    <row r="15555" spans="1:6" x14ac:dyDescent="0.25">
      <c r="A15555" s="23"/>
      <c r="B15555" s="24"/>
      <c r="C15555" s="25"/>
      <c r="D15555" s="26"/>
      <c r="E15555" s="27"/>
      <c r="F15555" s="28"/>
    </row>
    <row r="15556" spans="1:6" x14ac:dyDescent="0.25">
      <c r="A15556" s="23"/>
      <c r="B15556" s="24"/>
      <c r="C15556" s="25"/>
      <c r="D15556" s="26"/>
      <c r="E15556" s="27"/>
      <c r="F15556" s="28"/>
    </row>
    <row r="15557" spans="1:6" x14ac:dyDescent="0.25">
      <c r="A15557" s="23"/>
      <c r="B15557" s="24"/>
      <c r="C15557" s="25"/>
      <c r="D15557" s="26"/>
      <c r="E15557" s="27"/>
      <c r="F15557" s="28"/>
    </row>
    <row r="15558" spans="1:6" x14ac:dyDescent="0.25">
      <c r="A15558" s="23"/>
      <c r="B15558" s="24"/>
      <c r="C15558" s="25"/>
      <c r="D15558" s="26"/>
      <c r="E15558" s="27"/>
      <c r="F15558" s="28"/>
    </row>
    <row r="15559" spans="1:6" x14ac:dyDescent="0.25">
      <c r="A15559" s="23"/>
      <c r="B15559" s="24"/>
      <c r="C15559" s="25"/>
      <c r="D15559" s="26"/>
      <c r="E15559" s="27"/>
      <c r="F15559" s="28"/>
    </row>
    <row r="15560" spans="1:6" x14ac:dyDescent="0.25">
      <c r="A15560" s="23"/>
      <c r="B15560" s="24"/>
      <c r="C15560" s="25"/>
      <c r="D15560" s="26"/>
      <c r="E15560" s="27"/>
      <c r="F15560" s="28"/>
    </row>
    <row r="15561" spans="1:6" x14ac:dyDescent="0.25">
      <c r="A15561" s="23"/>
      <c r="B15561" s="24"/>
      <c r="C15561" s="25"/>
      <c r="D15561" s="26"/>
      <c r="E15561" s="27"/>
      <c r="F15561" s="28"/>
    </row>
    <row r="15562" spans="1:6" x14ac:dyDescent="0.25">
      <c r="A15562" s="23"/>
      <c r="B15562" s="24"/>
      <c r="C15562" s="25"/>
      <c r="D15562" s="26"/>
      <c r="E15562" s="27"/>
      <c r="F15562" s="28"/>
    </row>
    <row r="15563" spans="1:6" x14ac:dyDescent="0.25">
      <c r="A15563" s="23"/>
      <c r="B15563" s="24"/>
      <c r="C15563" s="25"/>
      <c r="D15563" s="26"/>
      <c r="E15563" s="27"/>
      <c r="F15563" s="28"/>
    </row>
    <row r="15564" spans="1:6" x14ac:dyDescent="0.25">
      <c r="A15564" s="23"/>
      <c r="B15564" s="24"/>
      <c r="C15564" s="25"/>
      <c r="D15564" s="26"/>
      <c r="E15564" s="27"/>
      <c r="F15564" s="28"/>
    </row>
    <row r="15565" spans="1:6" x14ac:dyDescent="0.25">
      <c r="A15565" s="23"/>
      <c r="B15565" s="24"/>
      <c r="C15565" s="25"/>
      <c r="D15565" s="26"/>
      <c r="E15565" s="27"/>
      <c r="F15565" s="28"/>
    </row>
    <row r="15566" spans="1:6" x14ac:dyDescent="0.25">
      <c r="A15566" s="23"/>
      <c r="B15566" s="24"/>
      <c r="C15566" s="25"/>
      <c r="D15566" s="26"/>
      <c r="E15566" s="27"/>
      <c r="F15566" s="28"/>
    </row>
    <row r="15567" spans="1:6" x14ac:dyDescent="0.25">
      <c r="A15567" s="23"/>
      <c r="B15567" s="24"/>
      <c r="C15567" s="25"/>
      <c r="D15567" s="26"/>
      <c r="E15567" s="27"/>
      <c r="F15567" s="28"/>
    </row>
    <row r="15568" spans="1:6" x14ac:dyDescent="0.25">
      <c r="A15568" s="23"/>
      <c r="B15568" s="24"/>
      <c r="C15568" s="25"/>
      <c r="D15568" s="26"/>
      <c r="E15568" s="27"/>
      <c r="F15568" s="28"/>
    </row>
    <row r="15569" spans="1:6" x14ac:dyDescent="0.25">
      <c r="A15569" s="23"/>
      <c r="B15569" s="24"/>
      <c r="C15569" s="25"/>
      <c r="D15569" s="26"/>
      <c r="E15569" s="27"/>
      <c r="F15569" s="28"/>
    </row>
    <row r="15570" spans="1:6" x14ac:dyDescent="0.25">
      <c r="A15570" s="23"/>
      <c r="B15570" s="24"/>
      <c r="C15570" s="25"/>
      <c r="D15570" s="26"/>
      <c r="E15570" s="27"/>
      <c r="F15570" s="28"/>
    </row>
    <row r="15571" spans="1:6" x14ac:dyDescent="0.25">
      <c r="A15571" s="23"/>
      <c r="B15571" s="24"/>
      <c r="C15571" s="25"/>
      <c r="D15571" s="26"/>
      <c r="E15571" s="27"/>
      <c r="F15571" s="28"/>
    </row>
    <row r="15572" spans="1:6" x14ac:dyDescent="0.25">
      <c r="A15572" s="23"/>
      <c r="B15572" s="24"/>
      <c r="C15572" s="25"/>
      <c r="D15572" s="26"/>
      <c r="E15572" s="27"/>
      <c r="F15572" s="28"/>
    </row>
    <row r="15573" spans="1:6" x14ac:dyDescent="0.25">
      <c r="A15573" s="23"/>
      <c r="B15573" s="24"/>
      <c r="C15573" s="25"/>
      <c r="D15573" s="26"/>
      <c r="E15573" s="27"/>
      <c r="F15573" s="28"/>
    </row>
    <row r="15574" spans="1:6" x14ac:dyDescent="0.25">
      <c r="A15574" s="23"/>
      <c r="B15574" s="24"/>
      <c r="C15574" s="25"/>
      <c r="D15574" s="26"/>
      <c r="E15574" s="27"/>
      <c r="F15574" s="28"/>
    </row>
    <row r="15575" spans="1:6" x14ac:dyDescent="0.25">
      <c r="A15575" s="23"/>
      <c r="B15575" s="24"/>
      <c r="C15575" s="25"/>
      <c r="D15575" s="26"/>
      <c r="E15575" s="27"/>
      <c r="F15575" s="28"/>
    </row>
    <row r="15576" spans="1:6" x14ac:dyDescent="0.25">
      <c r="A15576" s="23"/>
      <c r="B15576" s="24"/>
      <c r="C15576" s="25"/>
      <c r="D15576" s="26"/>
      <c r="E15576" s="27"/>
      <c r="F15576" s="28"/>
    </row>
    <row r="15577" spans="1:6" x14ac:dyDescent="0.25">
      <c r="A15577" s="23"/>
      <c r="B15577" s="24"/>
      <c r="C15577" s="25"/>
      <c r="D15577" s="26"/>
      <c r="E15577" s="27"/>
      <c r="F15577" s="28"/>
    </row>
    <row r="15578" spans="1:6" x14ac:dyDescent="0.25">
      <c r="A15578" s="23"/>
      <c r="B15578" s="24"/>
      <c r="C15578" s="25"/>
      <c r="D15578" s="26"/>
      <c r="E15578" s="27"/>
      <c r="F15578" s="28"/>
    </row>
    <row r="15579" spans="1:6" x14ac:dyDescent="0.25">
      <c r="A15579" s="23"/>
      <c r="B15579" s="24"/>
      <c r="C15579" s="25"/>
      <c r="D15579" s="26"/>
      <c r="E15579" s="27"/>
      <c r="F15579" s="28"/>
    </row>
    <row r="15580" spans="1:6" x14ac:dyDescent="0.25">
      <c r="A15580" s="23"/>
      <c r="B15580" s="24"/>
      <c r="C15580" s="25"/>
      <c r="D15580" s="26"/>
      <c r="E15580" s="27"/>
      <c r="F15580" s="28"/>
    </row>
    <row r="15581" spans="1:6" x14ac:dyDescent="0.25">
      <c r="A15581" s="23"/>
      <c r="B15581" s="24"/>
      <c r="C15581" s="25"/>
      <c r="D15581" s="26"/>
      <c r="E15581" s="27"/>
      <c r="F15581" s="28"/>
    </row>
    <row r="15582" spans="1:6" x14ac:dyDescent="0.25">
      <c r="A15582" s="23"/>
      <c r="B15582" s="24"/>
      <c r="C15582" s="25"/>
      <c r="D15582" s="26"/>
      <c r="E15582" s="27"/>
      <c r="F15582" s="28"/>
    </row>
    <row r="15583" spans="1:6" x14ac:dyDescent="0.25">
      <c r="A15583" s="23"/>
      <c r="B15583" s="24"/>
      <c r="C15583" s="25"/>
      <c r="D15583" s="26"/>
      <c r="E15583" s="27"/>
      <c r="F15583" s="28"/>
    </row>
    <row r="15584" spans="1:6" x14ac:dyDescent="0.25">
      <c r="A15584" s="23"/>
      <c r="B15584" s="24"/>
      <c r="C15584" s="25"/>
      <c r="D15584" s="26"/>
      <c r="E15584" s="27"/>
      <c r="F15584" s="28"/>
    </row>
    <row r="15585" spans="1:6" x14ac:dyDescent="0.25">
      <c r="A15585" s="23"/>
      <c r="B15585" s="24"/>
      <c r="C15585" s="25"/>
      <c r="D15585" s="26"/>
      <c r="E15585" s="27"/>
      <c r="F15585" s="28"/>
    </row>
    <row r="15586" spans="1:6" x14ac:dyDescent="0.25">
      <c r="A15586" s="23"/>
      <c r="B15586" s="24"/>
      <c r="C15586" s="25"/>
      <c r="D15586" s="26"/>
      <c r="E15586" s="27"/>
      <c r="F15586" s="28"/>
    </row>
    <row r="15587" spans="1:6" x14ac:dyDescent="0.25">
      <c r="A15587" s="23"/>
      <c r="B15587" s="24"/>
      <c r="C15587" s="25"/>
      <c r="D15587" s="26"/>
      <c r="E15587" s="27"/>
      <c r="F15587" s="28"/>
    </row>
    <row r="15588" spans="1:6" x14ac:dyDescent="0.25">
      <c r="A15588" s="23"/>
      <c r="B15588" s="24"/>
      <c r="C15588" s="25"/>
      <c r="D15588" s="26"/>
      <c r="E15588" s="27"/>
      <c r="F15588" s="28"/>
    </row>
    <row r="15589" spans="1:6" x14ac:dyDescent="0.25">
      <c r="A15589" s="23"/>
      <c r="B15589" s="24"/>
      <c r="C15589" s="25"/>
      <c r="D15589" s="26"/>
      <c r="E15589" s="27"/>
      <c r="F15589" s="28"/>
    </row>
    <row r="15590" spans="1:6" x14ac:dyDescent="0.25">
      <c r="A15590" s="23"/>
      <c r="B15590" s="24"/>
      <c r="C15590" s="25"/>
      <c r="D15590" s="26"/>
      <c r="E15590" s="27"/>
      <c r="F15590" s="28"/>
    </row>
    <row r="15591" spans="1:6" x14ac:dyDescent="0.25">
      <c r="A15591" s="23"/>
      <c r="B15591" s="24"/>
      <c r="C15591" s="25"/>
      <c r="D15591" s="26"/>
      <c r="E15591" s="27"/>
      <c r="F15591" s="28"/>
    </row>
    <row r="15592" spans="1:6" x14ac:dyDescent="0.25">
      <c r="A15592" s="23"/>
      <c r="B15592" s="24"/>
      <c r="C15592" s="25"/>
      <c r="D15592" s="26"/>
      <c r="E15592" s="27"/>
      <c r="F15592" s="28"/>
    </row>
    <row r="15593" spans="1:6" x14ac:dyDescent="0.25">
      <c r="A15593" s="23"/>
      <c r="B15593" s="24"/>
      <c r="C15593" s="25"/>
      <c r="D15593" s="26"/>
      <c r="E15593" s="27"/>
      <c r="F15593" s="28"/>
    </row>
    <row r="15594" spans="1:6" x14ac:dyDescent="0.25">
      <c r="A15594" s="23"/>
      <c r="B15594" s="24"/>
      <c r="C15594" s="25"/>
      <c r="D15594" s="26"/>
      <c r="E15594" s="27"/>
      <c r="F15594" s="28"/>
    </row>
    <row r="15595" spans="1:6" x14ac:dyDescent="0.25">
      <c r="A15595" s="23"/>
      <c r="B15595" s="24"/>
      <c r="C15595" s="25"/>
      <c r="D15595" s="26"/>
      <c r="E15595" s="27"/>
      <c r="F15595" s="28"/>
    </row>
    <row r="15596" spans="1:6" x14ac:dyDescent="0.25">
      <c r="A15596" s="23"/>
      <c r="B15596" s="24"/>
      <c r="C15596" s="25"/>
      <c r="D15596" s="26"/>
      <c r="E15596" s="27"/>
      <c r="F15596" s="28"/>
    </row>
    <row r="15597" spans="1:6" x14ac:dyDescent="0.25">
      <c r="A15597" s="23"/>
      <c r="B15597" s="24"/>
      <c r="C15597" s="25"/>
      <c r="D15597" s="26"/>
      <c r="E15597" s="27"/>
      <c r="F15597" s="28"/>
    </row>
    <row r="15598" spans="1:6" x14ac:dyDescent="0.25">
      <c r="A15598" s="23"/>
      <c r="B15598" s="24"/>
      <c r="C15598" s="25"/>
      <c r="D15598" s="26"/>
      <c r="E15598" s="27"/>
      <c r="F15598" s="28"/>
    </row>
    <row r="15599" spans="1:6" x14ac:dyDescent="0.25">
      <c r="A15599" s="23"/>
      <c r="B15599" s="24"/>
      <c r="C15599" s="25"/>
      <c r="D15599" s="26"/>
      <c r="E15599" s="27"/>
      <c r="F15599" s="28"/>
    </row>
    <row r="15600" spans="1:6" x14ac:dyDescent="0.25">
      <c r="A15600" s="23"/>
      <c r="B15600" s="24"/>
      <c r="C15600" s="25"/>
      <c r="D15600" s="26"/>
      <c r="E15600" s="27"/>
      <c r="F15600" s="28"/>
    </row>
    <row r="15601" spans="1:6" x14ac:dyDescent="0.25">
      <c r="A15601" s="23"/>
      <c r="B15601" s="24"/>
      <c r="C15601" s="25"/>
      <c r="D15601" s="26"/>
      <c r="E15601" s="27"/>
      <c r="F15601" s="28"/>
    </row>
    <row r="15602" spans="1:6" x14ac:dyDescent="0.25">
      <c r="A15602" s="23"/>
      <c r="B15602" s="24"/>
      <c r="C15602" s="25"/>
      <c r="D15602" s="26"/>
      <c r="E15602" s="27"/>
      <c r="F15602" s="28"/>
    </row>
    <row r="15603" spans="1:6" x14ac:dyDescent="0.25">
      <c r="A15603" s="23"/>
      <c r="B15603" s="24"/>
      <c r="C15603" s="25"/>
      <c r="D15603" s="26"/>
      <c r="E15603" s="27"/>
      <c r="F15603" s="28"/>
    </row>
    <row r="15604" spans="1:6" x14ac:dyDescent="0.25">
      <c r="A15604" s="23"/>
      <c r="B15604" s="24"/>
      <c r="C15604" s="25"/>
      <c r="D15604" s="26"/>
      <c r="E15604" s="27"/>
      <c r="F15604" s="28"/>
    </row>
    <row r="15605" spans="1:6" x14ac:dyDescent="0.25">
      <c r="A15605" s="23"/>
      <c r="B15605" s="24"/>
      <c r="C15605" s="25"/>
      <c r="D15605" s="26"/>
      <c r="E15605" s="27"/>
      <c r="F15605" s="28"/>
    </row>
    <row r="15606" spans="1:6" x14ac:dyDescent="0.25">
      <c r="A15606" s="23"/>
      <c r="B15606" s="24"/>
      <c r="C15606" s="25"/>
      <c r="D15606" s="26"/>
      <c r="E15606" s="27"/>
      <c r="F15606" s="28"/>
    </row>
    <row r="15607" spans="1:6" x14ac:dyDescent="0.25">
      <c r="A15607" s="23"/>
      <c r="B15607" s="24"/>
      <c r="C15607" s="25"/>
      <c r="D15607" s="26"/>
      <c r="E15607" s="27"/>
      <c r="F15607" s="28"/>
    </row>
    <row r="15608" spans="1:6" x14ac:dyDescent="0.25">
      <c r="A15608" s="23"/>
      <c r="B15608" s="24"/>
      <c r="C15608" s="25"/>
      <c r="D15608" s="26"/>
      <c r="E15608" s="27"/>
      <c r="F15608" s="28"/>
    </row>
    <row r="15609" spans="1:6" x14ac:dyDescent="0.25">
      <c r="A15609" s="23"/>
      <c r="B15609" s="24"/>
      <c r="C15609" s="25"/>
      <c r="D15609" s="26"/>
      <c r="E15609" s="27"/>
      <c r="F15609" s="28"/>
    </row>
    <row r="15610" spans="1:6" x14ac:dyDescent="0.25">
      <c r="A15610" s="23"/>
      <c r="B15610" s="24"/>
      <c r="C15610" s="25"/>
      <c r="D15610" s="26"/>
      <c r="E15610" s="27"/>
      <c r="F15610" s="28"/>
    </row>
    <row r="15611" spans="1:6" x14ac:dyDescent="0.25">
      <c r="A15611" s="23"/>
      <c r="B15611" s="24"/>
      <c r="C15611" s="25"/>
      <c r="D15611" s="26"/>
      <c r="E15611" s="27"/>
      <c r="F15611" s="28"/>
    </row>
    <row r="15612" spans="1:6" x14ac:dyDescent="0.25">
      <c r="A15612" s="23"/>
      <c r="B15612" s="24"/>
      <c r="C15612" s="25"/>
      <c r="D15612" s="26"/>
      <c r="E15612" s="27"/>
      <c r="F15612" s="28"/>
    </row>
    <row r="15613" spans="1:6" x14ac:dyDescent="0.25">
      <c r="A15613" s="23"/>
      <c r="B15613" s="24"/>
      <c r="C15613" s="25"/>
      <c r="D15613" s="26"/>
      <c r="E15613" s="27"/>
      <c r="F15613" s="28"/>
    </row>
    <row r="15614" spans="1:6" x14ac:dyDescent="0.25">
      <c r="A15614" s="23"/>
      <c r="B15614" s="24"/>
      <c r="C15614" s="25"/>
      <c r="D15614" s="26"/>
      <c r="E15614" s="27"/>
      <c r="F15614" s="28"/>
    </row>
    <row r="15615" spans="1:6" x14ac:dyDescent="0.25">
      <c r="A15615" s="23"/>
      <c r="B15615" s="24"/>
      <c r="C15615" s="25"/>
      <c r="D15615" s="26"/>
      <c r="E15615" s="27"/>
      <c r="F15615" s="28"/>
    </row>
    <row r="15616" spans="1:6" x14ac:dyDescent="0.25">
      <c r="A15616" s="23"/>
      <c r="B15616" s="24"/>
      <c r="C15616" s="25"/>
      <c r="D15616" s="26"/>
      <c r="E15616" s="27"/>
      <c r="F15616" s="28"/>
    </row>
    <row r="15617" spans="1:6" x14ac:dyDescent="0.25">
      <c r="A15617" s="23"/>
      <c r="B15617" s="24"/>
      <c r="C15617" s="25"/>
      <c r="D15617" s="26"/>
      <c r="E15617" s="27"/>
      <c r="F15617" s="28"/>
    </row>
    <row r="15618" spans="1:6" x14ac:dyDescent="0.25">
      <c r="A15618" s="23"/>
      <c r="B15618" s="24"/>
      <c r="C15618" s="25"/>
      <c r="D15618" s="26"/>
      <c r="E15618" s="27"/>
      <c r="F15618" s="28"/>
    </row>
    <row r="15619" spans="1:6" x14ac:dyDescent="0.25">
      <c r="A15619" s="23"/>
      <c r="B15619" s="24"/>
      <c r="C15619" s="25"/>
      <c r="D15619" s="26"/>
      <c r="E15619" s="27"/>
      <c r="F15619" s="28"/>
    </row>
    <row r="15620" spans="1:6" x14ac:dyDescent="0.25">
      <c r="A15620" s="23"/>
      <c r="B15620" s="24"/>
      <c r="C15620" s="25"/>
      <c r="D15620" s="26"/>
      <c r="E15620" s="27"/>
      <c r="F15620" s="28"/>
    </row>
    <row r="15621" spans="1:6" x14ac:dyDescent="0.25">
      <c r="A15621" s="23"/>
      <c r="B15621" s="24"/>
      <c r="C15621" s="25"/>
      <c r="D15621" s="26"/>
      <c r="E15621" s="27"/>
      <c r="F15621" s="28"/>
    </row>
    <row r="15622" spans="1:6" x14ac:dyDescent="0.25">
      <c r="A15622" s="23"/>
      <c r="B15622" s="24"/>
      <c r="C15622" s="25"/>
      <c r="D15622" s="26"/>
      <c r="E15622" s="27"/>
      <c r="F15622" s="28"/>
    </row>
    <row r="15623" spans="1:6" x14ac:dyDescent="0.25">
      <c r="A15623" s="23"/>
      <c r="B15623" s="24"/>
      <c r="C15623" s="25"/>
      <c r="D15623" s="26"/>
      <c r="E15623" s="27"/>
      <c r="F15623" s="28"/>
    </row>
    <row r="15624" spans="1:6" x14ac:dyDescent="0.25">
      <c r="A15624" s="23"/>
      <c r="B15624" s="24"/>
      <c r="C15624" s="25"/>
      <c r="D15624" s="26"/>
      <c r="E15624" s="27"/>
      <c r="F15624" s="28"/>
    </row>
    <row r="15625" spans="1:6" x14ac:dyDescent="0.25">
      <c r="A15625" s="23"/>
      <c r="B15625" s="24"/>
      <c r="C15625" s="25"/>
      <c r="D15625" s="26"/>
      <c r="E15625" s="27"/>
      <c r="F15625" s="28"/>
    </row>
    <row r="15626" spans="1:6" x14ac:dyDescent="0.25">
      <c r="A15626" s="23"/>
      <c r="B15626" s="24"/>
      <c r="C15626" s="25"/>
      <c r="D15626" s="26"/>
      <c r="E15626" s="27"/>
      <c r="F15626" s="28"/>
    </row>
    <row r="15627" spans="1:6" x14ac:dyDescent="0.25">
      <c r="A15627" s="23"/>
      <c r="B15627" s="24"/>
      <c r="C15627" s="25"/>
      <c r="D15627" s="26"/>
      <c r="E15627" s="27"/>
      <c r="F15627" s="28"/>
    </row>
    <row r="15628" spans="1:6" x14ac:dyDescent="0.25">
      <c r="A15628" s="23"/>
      <c r="B15628" s="24"/>
      <c r="C15628" s="25"/>
      <c r="D15628" s="26"/>
      <c r="E15628" s="27"/>
      <c r="F15628" s="28"/>
    </row>
    <row r="15629" spans="1:6" x14ac:dyDescent="0.25">
      <c r="A15629" s="23"/>
      <c r="B15629" s="24"/>
      <c r="C15629" s="25"/>
      <c r="D15629" s="26"/>
      <c r="E15629" s="27"/>
      <c r="F15629" s="28"/>
    </row>
    <row r="15630" spans="1:6" x14ac:dyDescent="0.25">
      <c r="A15630" s="23"/>
      <c r="B15630" s="24"/>
      <c r="C15630" s="25"/>
      <c r="D15630" s="26"/>
      <c r="E15630" s="27"/>
      <c r="F15630" s="28"/>
    </row>
    <row r="15631" spans="1:6" x14ac:dyDescent="0.25">
      <c r="A15631" s="23"/>
      <c r="B15631" s="24"/>
      <c r="C15631" s="25"/>
      <c r="D15631" s="26"/>
      <c r="E15631" s="27"/>
      <c r="F15631" s="28"/>
    </row>
    <row r="15632" spans="1:6" x14ac:dyDescent="0.25">
      <c r="A15632" s="23"/>
      <c r="B15632" s="24"/>
      <c r="C15632" s="25"/>
      <c r="D15632" s="26"/>
      <c r="E15632" s="27"/>
      <c r="F15632" s="28"/>
    </row>
    <row r="15633" spans="1:6" x14ac:dyDescent="0.25">
      <c r="A15633" s="23"/>
      <c r="B15633" s="24"/>
      <c r="C15633" s="25"/>
      <c r="D15633" s="26"/>
      <c r="E15633" s="27"/>
      <c r="F15633" s="28"/>
    </row>
    <row r="15634" spans="1:6" x14ac:dyDescent="0.25">
      <c r="A15634" s="23"/>
      <c r="B15634" s="24"/>
      <c r="C15634" s="25"/>
      <c r="D15634" s="26"/>
      <c r="E15634" s="27"/>
      <c r="F15634" s="28"/>
    </row>
    <row r="15635" spans="1:6" x14ac:dyDescent="0.25">
      <c r="A15635" s="23"/>
      <c r="B15635" s="24"/>
      <c r="C15635" s="25"/>
      <c r="D15635" s="26"/>
      <c r="E15635" s="27"/>
      <c r="F15635" s="28"/>
    </row>
    <row r="15636" spans="1:6" x14ac:dyDescent="0.25">
      <c r="A15636" s="23"/>
      <c r="B15636" s="24"/>
      <c r="C15636" s="25"/>
      <c r="D15636" s="26"/>
      <c r="E15636" s="27"/>
      <c r="F15636" s="28"/>
    </row>
    <row r="15637" spans="1:6" x14ac:dyDescent="0.25">
      <c r="A15637" s="23"/>
      <c r="B15637" s="24"/>
      <c r="C15637" s="25"/>
      <c r="D15637" s="26"/>
      <c r="E15637" s="27"/>
      <c r="F15637" s="28"/>
    </row>
    <row r="15638" spans="1:6" x14ac:dyDescent="0.25">
      <c r="A15638" s="23"/>
      <c r="B15638" s="24"/>
      <c r="C15638" s="25"/>
      <c r="D15638" s="26"/>
      <c r="E15638" s="27"/>
      <c r="F15638" s="28"/>
    </row>
    <row r="15639" spans="1:6" x14ac:dyDescent="0.25">
      <c r="A15639" s="23"/>
      <c r="B15639" s="24"/>
      <c r="C15639" s="25"/>
      <c r="D15639" s="26"/>
      <c r="E15639" s="27"/>
      <c r="F15639" s="28"/>
    </row>
    <row r="15640" spans="1:6" x14ac:dyDescent="0.25">
      <c r="A15640" s="23"/>
      <c r="B15640" s="24"/>
      <c r="C15640" s="25"/>
      <c r="D15640" s="26"/>
      <c r="E15640" s="27"/>
      <c r="F15640" s="28"/>
    </row>
    <row r="15641" spans="1:6" x14ac:dyDescent="0.25">
      <c r="A15641" s="23"/>
      <c r="B15641" s="24"/>
      <c r="C15641" s="25"/>
      <c r="D15641" s="26"/>
      <c r="E15641" s="27"/>
      <c r="F15641" s="28"/>
    </row>
    <row r="15642" spans="1:6" x14ac:dyDescent="0.25">
      <c r="A15642" s="23"/>
      <c r="B15642" s="24"/>
      <c r="C15642" s="25"/>
      <c r="D15642" s="26"/>
      <c r="E15642" s="27"/>
      <c r="F15642" s="28"/>
    </row>
    <row r="15643" spans="1:6" x14ac:dyDescent="0.25">
      <c r="A15643" s="23"/>
      <c r="B15643" s="24"/>
      <c r="C15643" s="25"/>
      <c r="D15643" s="26"/>
      <c r="E15643" s="27"/>
      <c r="F15643" s="28"/>
    </row>
    <row r="15644" spans="1:6" x14ac:dyDescent="0.25">
      <c r="A15644" s="23"/>
      <c r="B15644" s="24"/>
      <c r="C15644" s="25"/>
      <c r="D15644" s="26"/>
      <c r="E15644" s="27"/>
      <c r="F15644" s="28"/>
    </row>
    <row r="15645" spans="1:6" x14ac:dyDescent="0.25">
      <c r="A15645" s="23"/>
      <c r="B15645" s="24"/>
      <c r="C15645" s="25"/>
      <c r="D15645" s="26"/>
      <c r="E15645" s="27"/>
      <c r="F15645" s="28"/>
    </row>
    <row r="15646" spans="1:6" x14ac:dyDescent="0.25">
      <c r="A15646" s="23"/>
      <c r="B15646" s="24"/>
      <c r="C15646" s="25"/>
      <c r="D15646" s="26"/>
      <c r="E15646" s="27"/>
      <c r="F15646" s="28"/>
    </row>
    <row r="15647" spans="1:6" x14ac:dyDescent="0.25">
      <c r="A15647" s="23"/>
      <c r="B15647" s="24"/>
      <c r="C15647" s="25"/>
      <c r="D15647" s="26"/>
      <c r="E15647" s="27"/>
      <c r="F15647" s="28"/>
    </row>
    <row r="15648" spans="1:6" x14ac:dyDescent="0.25">
      <c r="A15648" s="23"/>
      <c r="B15648" s="24"/>
      <c r="C15648" s="25"/>
      <c r="D15648" s="26"/>
      <c r="E15648" s="27"/>
      <c r="F15648" s="28"/>
    </row>
    <row r="15649" spans="1:6" x14ac:dyDescent="0.25">
      <c r="A15649" s="23"/>
      <c r="B15649" s="24"/>
      <c r="C15649" s="25"/>
      <c r="D15649" s="26"/>
      <c r="E15649" s="27"/>
      <c r="F15649" s="28"/>
    </row>
    <row r="15650" spans="1:6" x14ac:dyDescent="0.25">
      <c r="A15650" s="23"/>
      <c r="B15650" s="24"/>
      <c r="C15650" s="25"/>
      <c r="D15650" s="26"/>
      <c r="E15650" s="27"/>
      <c r="F15650" s="28"/>
    </row>
    <row r="15651" spans="1:6" x14ac:dyDescent="0.25">
      <c r="A15651" s="23"/>
      <c r="B15651" s="24"/>
      <c r="C15651" s="25"/>
      <c r="D15651" s="26"/>
      <c r="E15651" s="27"/>
      <c r="F15651" s="28"/>
    </row>
    <row r="15652" spans="1:6" x14ac:dyDescent="0.25">
      <c r="A15652" s="23"/>
      <c r="B15652" s="24"/>
      <c r="C15652" s="25"/>
      <c r="D15652" s="26"/>
      <c r="E15652" s="27"/>
      <c r="F15652" s="28"/>
    </row>
    <row r="15653" spans="1:6" x14ac:dyDescent="0.25">
      <c r="A15653" s="23"/>
      <c r="B15653" s="24"/>
      <c r="C15653" s="25"/>
      <c r="D15653" s="26"/>
      <c r="E15653" s="27"/>
      <c r="F15653" s="28"/>
    </row>
    <row r="15654" spans="1:6" x14ac:dyDescent="0.25">
      <c r="A15654" s="23"/>
      <c r="B15654" s="24"/>
      <c r="C15654" s="25"/>
      <c r="D15654" s="26"/>
      <c r="E15654" s="27"/>
      <c r="F15654" s="28"/>
    </row>
    <row r="15655" spans="1:6" x14ac:dyDescent="0.25">
      <c r="A15655" s="23"/>
      <c r="B15655" s="24"/>
      <c r="C15655" s="25"/>
      <c r="D15655" s="26"/>
      <c r="E15655" s="27"/>
      <c r="F15655" s="28"/>
    </row>
    <row r="15656" spans="1:6" x14ac:dyDescent="0.25">
      <c r="A15656" s="23"/>
      <c r="B15656" s="24"/>
      <c r="C15656" s="25"/>
      <c r="D15656" s="26"/>
      <c r="E15656" s="27"/>
      <c r="F15656" s="28"/>
    </row>
    <row r="15657" spans="1:6" x14ac:dyDescent="0.25">
      <c r="A15657" s="23"/>
      <c r="B15657" s="24"/>
      <c r="C15657" s="25"/>
      <c r="D15657" s="26"/>
      <c r="E15657" s="27"/>
      <c r="F15657" s="28"/>
    </row>
    <row r="15658" spans="1:6" x14ac:dyDescent="0.25">
      <c r="A15658" s="23"/>
      <c r="B15658" s="24"/>
      <c r="C15658" s="25"/>
      <c r="D15658" s="26"/>
      <c r="E15658" s="27"/>
      <c r="F15658" s="28"/>
    </row>
    <row r="15659" spans="1:6" x14ac:dyDescent="0.25">
      <c r="A15659" s="23"/>
      <c r="B15659" s="24"/>
      <c r="C15659" s="25"/>
      <c r="D15659" s="26"/>
      <c r="E15659" s="27"/>
      <c r="F15659" s="28"/>
    </row>
    <row r="15660" spans="1:6" x14ac:dyDescent="0.25">
      <c r="A15660" s="23"/>
      <c r="B15660" s="24"/>
      <c r="C15660" s="25"/>
      <c r="D15660" s="26"/>
      <c r="E15660" s="27"/>
      <c r="F15660" s="28"/>
    </row>
    <row r="15661" spans="1:6" x14ac:dyDescent="0.25">
      <c r="A15661" s="23"/>
      <c r="B15661" s="24"/>
      <c r="C15661" s="25"/>
      <c r="D15661" s="26"/>
      <c r="E15661" s="27"/>
      <c r="F15661" s="28"/>
    </row>
    <row r="15662" spans="1:6" x14ac:dyDescent="0.25">
      <c r="A15662" s="23"/>
      <c r="B15662" s="24"/>
      <c r="C15662" s="25"/>
      <c r="D15662" s="26"/>
      <c r="E15662" s="27"/>
      <c r="F15662" s="28"/>
    </row>
    <row r="15663" spans="1:6" x14ac:dyDescent="0.25">
      <c r="A15663" s="23"/>
      <c r="B15663" s="24"/>
      <c r="C15663" s="25"/>
      <c r="D15663" s="26"/>
      <c r="E15663" s="27"/>
      <c r="F15663" s="28"/>
    </row>
    <row r="15664" spans="1:6" x14ac:dyDescent="0.25">
      <c r="A15664" s="23"/>
      <c r="B15664" s="24"/>
      <c r="C15664" s="25"/>
      <c r="D15664" s="26"/>
      <c r="E15664" s="27"/>
      <c r="F15664" s="28"/>
    </row>
    <row r="15665" spans="1:6" x14ac:dyDescent="0.25">
      <c r="A15665" s="23"/>
      <c r="B15665" s="24"/>
      <c r="C15665" s="25"/>
      <c r="D15665" s="26"/>
      <c r="E15665" s="27"/>
      <c r="F15665" s="28"/>
    </row>
    <row r="15666" spans="1:6" x14ac:dyDescent="0.25">
      <c r="A15666" s="23"/>
      <c r="B15666" s="24"/>
      <c r="C15666" s="25"/>
      <c r="D15666" s="26"/>
      <c r="E15666" s="27"/>
      <c r="F15666" s="28"/>
    </row>
    <row r="15667" spans="1:6" x14ac:dyDescent="0.25">
      <c r="A15667" s="23"/>
      <c r="B15667" s="24"/>
      <c r="C15667" s="25"/>
      <c r="D15667" s="26"/>
      <c r="E15667" s="27"/>
      <c r="F15667" s="28"/>
    </row>
    <row r="15668" spans="1:6" x14ac:dyDescent="0.25">
      <c r="A15668" s="23"/>
      <c r="B15668" s="24"/>
      <c r="C15668" s="25"/>
      <c r="D15668" s="26"/>
      <c r="E15668" s="27"/>
      <c r="F15668" s="28"/>
    </row>
    <row r="15669" spans="1:6" x14ac:dyDescent="0.25">
      <c r="A15669" s="23"/>
      <c r="B15669" s="24"/>
      <c r="C15669" s="25"/>
      <c r="D15669" s="26"/>
      <c r="E15669" s="27"/>
      <c r="F15669" s="28"/>
    </row>
    <row r="15670" spans="1:6" x14ac:dyDescent="0.25">
      <c r="A15670" s="23"/>
      <c r="B15670" s="24"/>
      <c r="C15670" s="25"/>
      <c r="D15670" s="26"/>
      <c r="E15670" s="27"/>
      <c r="F15670" s="28"/>
    </row>
    <row r="15671" spans="1:6" x14ac:dyDescent="0.25">
      <c r="A15671" s="23"/>
      <c r="B15671" s="24"/>
      <c r="C15671" s="25"/>
      <c r="D15671" s="26"/>
      <c r="E15671" s="27"/>
      <c r="F15671" s="28"/>
    </row>
    <row r="15672" spans="1:6" x14ac:dyDescent="0.25">
      <c r="A15672" s="23"/>
      <c r="B15672" s="24"/>
      <c r="C15672" s="25"/>
      <c r="D15672" s="26"/>
      <c r="E15672" s="27"/>
      <c r="F15672" s="28"/>
    </row>
    <row r="15673" spans="1:6" x14ac:dyDescent="0.25">
      <c r="A15673" s="23"/>
      <c r="B15673" s="24"/>
      <c r="C15673" s="25"/>
      <c r="D15673" s="26"/>
      <c r="E15673" s="27"/>
      <c r="F15673" s="28"/>
    </row>
    <row r="15674" spans="1:6" x14ac:dyDescent="0.25">
      <c r="A15674" s="23"/>
      <c r="B15674" s="24"/>
      <c r="C15674" s="25"/>
      <c r="D15674" s="26"/>
      <c r="E15674" s="27"/>
      <c r="F15674" s="28"/>
    </row>
    <row r="15675" spans="1:6" x14ac:dyDescent="0.25">
      <c r="A15675" s="23"/>
      <c r="B15675" s="24"/>
      <c r="C15675" s="25"/>
      <c r="D15675" s="26"/>
      <c r="E15675" s="27"/>
      <c r="F15675" s="28"/>
    </row>
    <row r="15676" spans="1:6" x14ac:dyDescent="0.25">
      <c r="A15676" s="23"/>
      <c r="B15676" s="24"/>
      <c r="C15676" s="25"/>
      <c r="D15676" s="26"/>
      <c r="E15676" s="27"/>
      <c r="F15676" s="28"/>
    </row>
    <row r="15677" spans="1:6" x14ac:dyDescent="0.25">
      <c r="A15677" s="23"/>
      <c r="B15677" s="24"/>
      <c r="C15677" s="25"/>
      <c r="D15677" s="26"/>
      <c r="E15677" s="27"/>
      <c r="F15677" s="28"/>
    </row>
    <row r="15678" spans="1:6" x14ac:dyDescent="0.25">
      <c r="A15678" s="23"/>
      <c r="B15678" s="24"/>
      <c r="C15678" s="25"/>
      <c r="D15678" s="26"/>
      <c r="E15678" s="27"/>
      <c r="F15678" s="28"/>
    </row>
    <row r="15679" spans="1:6" x14ac:dyDescent="0.25">
      <c r="A15679" s="23"/>
      <c r="B15679" s="24"/>
      <c r="C15679" s="25"/>
      <c r="D15679" s="26"/>
      <c r="E15679" s="27"/>
      <c r="F15679" s="28"/>
    </row>
    <row r="15680" spans="1:6" x14ac:dyDescent="0.25">
      <c r="A15680" s="23"/>
      <c r="B15680" s="24"/>
      <c r="C15680" s="25"/>
      <c r="D15680" s="26"/>
      <c r="E15680" s="27"/>
      <c r="F15680" s="28"/>
    </row>
    <row r="15681" spans="1:6" x14ac:dyDescent="0.25">
      <c r="A15681" s="23"/>
      <c r="B15681" s="24"/>
      <c r="C15681" s="25"/>
      <c r="D15681" s="26"/>
      <c r="E15681" s="27"/>
      <c r="F15681" s="28"/>
    </row>
    <row r="15682" spans="1:6" x14ac:dyDescent="0.25">
      <c r="A15682" s="23"/>
      <c r="B15682" s="24"/>
      <c r="C15682" s="25"/>
      <c r="D15682" s="26"/>
      <c r="E15682" s="27"/>
      <c r="F15682" s="28"/>
    </row>
    <row r="15683" spans="1:6" x14ac:dyDescent="0.25">
      <c r="A15683" s="23"/>
      <c r="B15683" s="24"/>
      <c r="C15683" s="25"/>
      <c r="D15683" s="26"/>
      <c r="E15683" s="27"/>
      <c r="F15683" s="28"/>
    </row>
    <row r="15684" spans="1:6" x14ac:dyDescent="0.25">
      <c r="A15684" s="23"/>
      <c r="B15684" s="24"/>
      <c r="C15684" s="25"/>
      <c r="D15684" s="26"/>
      <c r="E15684" s="27"/>
      <c r="F15684" s="28"/>
    </row>
    <row r="15685" spans="1:6" x14ac:dyDescent="0.25">
      <c r="A15685" s="23"/>
      <c r="B15685" s="24"/>
      <c r="C15685" s="25"/>
      <c r="D15685" s="26"/>
      <c r="E15685" s="27"/>
      <c r="F15685" s="28"/>
    </row>
    <row r="15686" spans="1:6" x14ac:dyDescent="0.25">
      <c r="A15686" s="23"/>
      <c r="B15686" s="24"/>
      <c r="C15686" s="25"/>
      <c r="D15686" s="26"/>
      <c r="E15686" s="27"/>
      <c r="F15686" s="28"/>
    </row>
    <row r="15687" spans="1:6" x14ac:dyDescent="0.25">
      <c r="A15687" s="23"/>
      <c r="B15687" s="24"/>
      <c r="C15687" s="25"/>
      <c r="D15687" s="26"/>
      <c r="E15687" s="27"/>
      <c r="F15687" s="28"/>
    </row>
    <row r="15688" spans="1:6" x14ac:dyDescent="0.25">
      <c r="A15688" s="23"/>
      <c r="B15688" s="24"/>
      <c r="C15688" s="25"/>
      <c r="D15688" s="26"/>
      <c r="E15688" s="27"/>
      <c r="F15688" s="28"/>
    </row>
    <row r="15689" spans="1:6" x14ac:dyDescent="0.25">
      <c r="A15689" s="23"/>
      <c r="B15689" s="24"/>
      <c r="C15689" s="25"/>
      <c r="D15689" s="26"/>
      <c r="E15689" s="27"/>
      <c r="F15689" s="28"/>
    </row>
    <row r="15690" spans="1:6" x14ac:dyDescent="0.25">
      <c r="A15690" s="23"/>
      <c r="B15690" s="24"/>
      <c r="C15690" s="25"/>
      <c r="D15690" s="26"/>
      <c r="E15690" s="27"/>
      <c r="F15690" s="28"/>
    </row>
    <row r="15691" spans="1:6" x14ac:dyDescent="0.25">
      <c r="A15691" s="23"/>
      <c r="B15691" s="24"/>
      <c r="C15691" s="25"/>
      <c r="D15691" s="26"/>
      <c r="E15691" s="27"/>
      <c r="F15691" s="28"/>
    </row>
    <row r="15692" spans="1:6" x14ac:dyDescent="0.25">
      <c r="A15692" s="23"/>
      <c r="B15692" s="24"/>
      <c r="C15692" s="25"/>
      <c r="D15692" s="26"/>
      <c r="E15692" s="27"/>
      <c r="F15692" s="28"/>
    </row>
    <row r="15693" spans="1:6" x14ac:dyDescent="0.25">
      <c r="A15693" s="23"/>
      <c r="B15693" s="24"/>
      <c r="C15693" s="25"/>
      <c r="D15693" s="26"/>
      <c r="E15693" s="27"/>
      <c r="F15693" s="28"/>
    </row>
    <row r="15694" spans="1:6" x14ac:dyDescent="0.25">
      <c r="A15694" s="23"/>
      <c r="B15694" s="24"/>
      <c r="C15694" s="25"/>
      <c r="D15694" s="26"/>
      <c r="E15694" s="27"/>
      <c r="F15694" s="28"/>
    </row>
    <row r="15695" spans="1:6" x14ac:dyDescent="0.25">
      <c r="A15695" s="23"/>
      <c r="B15695" s="24"/>
      <c r="C15695" s="25"/>
      <c r="D15695" s="26"/>
      <c r="E15695" s="27"/>
      <c r="F15695" s="28"/>
    </row>
    <row r="15696" spans="1:6" x14ac:dyDescent="0.25">
      <c r="A15696" s="23"/>
      <c r="B15696" s="24"/>
      <c r="C15696" s="25"/>
      <c r="D15696" s="26"/>
      <c r="E15696" s="27"/>
      <c r="F15696" s="28"/>
    </row>
    <row r="15697" spans="1:6" x14ac:dyDescent="0.25">
      <c r="A15697" s="23"/>
      <c r="B15697" s="24"/>
      <c r="C15697" s="25"/>
      <c r="D15697" s="26"/>
      <c r="E15697" s="27"/>
      <c r="F15697" s="28"/>
    </row>
    <row r="15698" spans="1:6" x14ac:dyDescent="0.25">
      <c r="A15698" s="23"/>
      <c r="B15698" s="24"/>
      <c r="C15698" s="25"/>
      <c r="D15698" s="26"/>
      <c r="E15698" s="27"/>
      <c r="F15698" s="28"/>
    </row>
    <row r="15699" spans="1:6" x14ac:dyDescent="0.25">
      <c r="A15699" s="23"/>
      <c r="B15699" s="24"/>
      <c r="C15699" s="25"/>
      <c r="D15699" s="26"/>
      <c r="E15699" s="27"/>
      <c r="F15699" s="28"/>
    </row>
    <row r="15700" spans="1:6" x14ac:dyDescent="0.25">
      <c r="A15700" s="23"/>
      <c r="B15700" s="24"/>
      <c r="C15700" s="25"/>
      <c r="D15700" s="26"/>
      <c r="E15700" s="27"/>
      <c r="F15700" s="28"/>
    </row>
    <row r="15701" spans="1:6" x14ac:dyDescent="0.25">
      <c r="A15701" s="23"/>
      <c r="B15701" s="24"/>
      <c r="C15701" s="25"/>
      <c r="D15701" s="26"/>
      <c r="E15701" s="27"/>
      <c r="F15701" s="28"/>
    </row>
    <row r="15702" spans="1:6" x14ac:dyDescent="0.25">
      <c r="A15702" s="23"/>
      <c r="B15702" s="24"/>
      <c r="C15702" s="25"/>
      <c r="D15702" s="26"/>
      <c r="E15702" s="27"/>
      <c r="F15702" s="28"/>
    </row>
    <row r="15703" spans="1:6" x14ac:dyDescent="0.25">
      <c r="A15703" s="23"/>
      <c r="B15703" s="24"/>
      <c r="C15703" s="25"/>
      <c r="D15703" s="26"/>
      <c r="E15703" s="27"/>
      <c r="F15703" s="28"/>
    </row>
    <row r="15704" spans="1:6" x14ac:dyDescent="0.25">
      <c r="A15704" s="23"/>
      <c r="B15704" s="24"/>
      <c r="C15704" s="25"/>
      <c r="D15704" s="26"/>
      <c r="E15704" s="27"/>
      <c r="F15704" s="28"/>
    </row>
    <row r="15705" spans="1:6" x14ac:dyDescent="0.25">
      <c r="A15705" s="23"/>
      <c r="B15705" s="24"/>
      <c r="C15705" s="25"/>
      <c r="D15705" s="26"/>
      <c r="E15705" s="27"/>
      <c r="F15705" s="28"/>
    </row>
    <row r="15706" spans="1:6" x14ac:dyDescent="0.25">
      <c r="A15706" s="23"/>
      <c r="B15706" s="24"/>
      <c r="C15706" s="25"/>
      <c r="D15706" s="26"/>
      <c r="E15706" s="27"/>
      <c r="F15706" s="28"/>
    </row>
    <row r="15707" spans="1:6" x14ac:dyDescent="0.25">
      <c r="A15707" s="23"/>
      <c r="B15707" s="24"/>
      <c r="C15707" s="25"/>
      <c r="D15707" s="26"/>
      <c r="E15707" s="27"/>
      <c r="F15707" s="28"/>
    </row>
    <row r="15708" spans="1:6" x14ac:dyDescent="0.25">
      <c r="A15708" s="23"/>
      <c r="B15708" s="24"/>
      <c r="C15708" s="25"/>
      <c r="D15708" s="26"/>
      <c r="E15708" s="27"/>
      <c r="F15708" s="28"/>
    </row>
    <row r="15709" spans="1:6" x14ac:dyDescent="0.25">
      <c r="A15709" s="23"/>
      <c r="B15709" s="24"/>
      <c r="C15709" s="25"/>
      <c r="D15709" s="26"/>
      <c r="E15709" s="27"/>
      <c r="F15709" s="28"/>
    </row>
    <row r="15710" spans="1:6" x14ac:dyDescent="0.25">
      <c r="A15710" s="23"/>
      <c r="B15710" s="24"/>
      <c r="C15710" s="25"/>
      <c r="D15710" s="26"/>
      <c r="E15710" s="27"/>
      <c r="F15710" s="28"/>
    </row>
    <row r="15711" spans="1:6" x14ac:dyDescent="0.25">
      <c r="A15711" s="23"/>
      <c r="B15711" s="24"/>
      <c r="C15711" s="25"/>
      <c r="D15711" s="26"/>
      <c r="E15711" s="27"/>
      <c r="F15711" s="28"/>
    </row>
    <row r="15712" spans="1:6" x14ac:dyDescent="0.25">
      <c r="A15712" s="23"/>
      <c r="B15712" s="24"/>
      <c r="C15712" s="25"/>
      <c r="D15712" s="26"/>
      <c r="E15712" s="27"/>
      <c r="F15712" s="28"/>
    </row>
    <row r="15713" spans="1:6" x14ac:dyDescent="0.25">
      <c r="A15713" s="23"/>
      <c r="B15713" s="24"/>
      <c r="C15713" s="25"/>
      <c r="D15713" s="26"/>
      <c r="E15713" s="27"/>
      <c r="F15713" s="28"/>
    </row>
    <row r="15714" spans="1:6" x14ac:dyDescent="0.25">
      <c r="A15714" s="23"/>
      <c r="B15714" s="24"/>
      <c r="C15714" s="25"/>
      <c r="D15714" s="26"/>
      <c r="E15714" s="27"/>
      <c r="F15714" s="28"/>
    </row>
    <row r="15715" spans="1:6" x14ac:dyDescent="0.25">
      <c r="A15715" s="23"/>
      <c r="B15715" s="24"/>
      <c r="C15715" s="25"/>
      <c r="D15715" s="26"/>
      <c r="E15715" s="27"/>
      <c r="F15715" s="28"/>
    </row>
    <row r="15716" spans="1:6" x14ac:dyDescent="0.25">
      <c r="A15716" s="23"/>
      <c r="B15716" s="24"/>
      <c r="C15716" s="25"/>
      <c r="D15716" s="26"/>
      <c r="E15716" s="27"/>
      <c r="F15716" s="28"/>
    </row>
    <row r="15717" spans="1:6" x14ac:dyDescent="0.25">
      <c r="A15717" s="23"/>
      <c r="B15717" s="24"/>
      <c r="C15717" s="25"/>
      <c r="D15717" s="26"/>
      <c r="E15717" s="27"/>
      <c r="F15717" s="28"/>
    </row>
    <row r="15718" spans="1:6" x14ac:dyDescent="0.25">
      <c r="A15718" s="23"/>
      <c r="B15718" s="24"/>
      <c r="C15718" s="25"/>
      <c r="D15718" s="26"/>
      <c r="E15718" s="27"/>
      <c r="F15718" s="28"/>
    </row>
    <row r="15719" spans="1:6" x14ac:dyDescent="0.25">
      <c r="A15719" s="23"/>
      <c r="B15719" s="24"/>
      <c r="C15719" s="25"/>
      <c r="D15719" s="26"/>
      <c r="E15719" s="27"/>
      <c r="F15719" s="28"/>
    </row>
    <row r="15720" spans="1:6" x14ac:dyDescent="0.25">
      <c r="A15720" s="23"/>
      <c r="B15720" s="24"/>
      <c r="C15720" s="25"/>
      <c r="D15720" s="26"/>
      <c r="E15720" s="27"/>
      <c r="F15720" s="28"/>
    </row>
    <row r="15721" spans="1:6" x14ac:dyDescent="0.25">
      <c r="A15721" s="23"/>
      <c r="B15721" s="24"/>
      <c r="C15721" s="25"/>
      <c r="D15721" s="26"/>
      <c r="E15721" s="27"/>
      <c r="F15721" s="28"/>
    </row>
    <row r="15722" spans="1:6" x14ac:dyDescent="0.25">
      <c r="A15722" s="23"/>
      <c r="B15722" s="24"/>
      <c r="C15722" s="25"/>
      <c r="D15722" s="26"/>
      <c r="E15722" s="27"/>
      <c r="F15722" s="28"/>
    </row>
    <row r="15723" spans="1:6" x14ac:dyDescent="0.25">
      <c r="A15723" s="23"/>
      <c r="B15723" s="24"/>
      <c r="C15723" s="25"/>
      <c r="D15723" s="26"/>
      <c r="E15723" s="27"/>
      <c r="F15723" s="28"/>
    </row>
    <row r="15724" spans="1:6" x14ac:dyDescent="0.25">
      <c r="A15724" s="23"/>
      <c r="B15724" s="24"/>
      <c r="C15724" s="25"/>
      <c r="D15724" s="26"/>
      <c r="E15724" s="27"/>
      <c r="F15724" s="28"/>
    </row>
    <row r="15725" spans="1:6" x14ac:dyDescent="0.25">
      <c r="A15725" s="23"/>
      <c r="B15725" s="24"/>
      <c r="C15725" s="25"/>
      <c r="D15725" s="26"/>
      <c r="E15725" s="27"/>
      <c r="F15725" s="28"/>
    </row>
    <row r="15726" spans="1:6" x14ac:dyDescent="0.25">
      <c r="A15726" s="23"/>
      <c r="B15726" s="24"/>
      <c r="C15726" s="25"/>
      <c r="D15726" s="26"/>
      <c r="E15726" s="27"/>
      <c r="F15726" s="28"/>
    </row>
    <row r="15727" spans="1:6" x14ac:dyDescent="0.25">
      <c r="A15727" s="23"/>
      <c r="B15727" s="24"/>
      <c r="C15727" s="25"/>
      <c r="D15727" s="26"/>
      <c r="E15727" s="27"/>
      <c r="F15727" s="28"/>
    </row>
    <row r="15728" spans="1:6" x14ac:dyDescent="0.25">
      <c r="A15728" s="23"/>
      <c r="B15728" s="24"/>
      <c r="C15728" s="25"/>
      <c r="D15728" s="26"/>
      <c r="E15728" s="27"/>
      <c r="F15728" s="28"/>
    </row>
    <row r="15729" spans="1:6" x14ac:dyDescent="0.25">
      <c r="A15729" s="23"/>
      <c r="B15729" s="24"/>
      <c r="C15729" s="25"/>
      <c r="D15729" s="26"/>
      <c r="E15729" s="27"/>
      <c r="F15729" s="28"/>
    </row>
    <row r="15730" spans="1:6" x14ac:dyDescent="0.25">
      <c r="A15730" s="23"/>
      <c r="B15730" s="24"/>
      <c r="C15730" s="25"/>
      <c r="D15730" s="26"/>
      <c r="E15730" s="27"/>
      <c r="F15730" s="28"/>
    </row>
    <row r="15731" spans="1:6" x14ac:dyDescent="0.25">
      <c r="A15731" s="23"/>
      <c r="B15731" s="24"/>
      <c r="C15731" s="25"/>
      <c r="D15731" s="26"/>
      <c r="E15731" s="27"/>
      <c r="F15731" s="28"/>
    </row>
    <row r="15732" spans="1:6" x14ac:dyDescent="0.25">
      <c r="A15732" s="23"/>
      <c r="B15732" s="24"/>
      <c r="C15732" s="25"/>
      <c r="D15732" s="26"/>
      <c r="E15732" s="27"/>
      <c r="F15732" s="28"/>
    </row>
    <row r="15733" spans="1:6" x14ac:dyDescent="0.25">
      <c r="A15733" s="23"/>
      <c r="B15733" s="24"/>
      <c r="C15733" s="25"/>
      <c r="D15733" s="26"/>
      <c r="E15733" s="27"/>
      <c r="F15733" s="28"/>
    </row>
    <row r="15734" spans="1:6" x14ac:dyDescent="0.25">
      <c r="A15734" s="23"/>
      <c r="B15734" s="24"/>
      <c r="C15734" s="25"/>
      <c r="D15734" s="26"/>
      <c r="E15734" s="27"/>
      <c r="F15734" s="28"/>
    </row>
    <row r="15735" spans="1:6" x14ac:dyDescent="0.25">
      <c r="A15735" s="23"/>
      <c r="B15735" s="24"/>
      <c r="C15735" s="25"/>
      <c r="D15735" s="26"/>
      <c r="E15735" s="27"/>
      <c r="F15735" s="28"/>
    </row>
    <row r="15736" spans="1:6" x14ac:dyDescent="0.25">
      <c r="A15736" s="23"/>
      <c r="B15736" s="24"/>
      <c r="C15736" s="25"/>
      <c r="D15736" s="26"/>
      <c r="E15736" s="27"/>
      <c r="F15736" s="28"/>
    </row>
    <row r="15737" spans="1:6" x14ac:dyDescent="0.25">
      <c r="A15737" s="23"/>
      <c r="B15737" s="24"/>
      <c r="C15737" s="25"/>
      <c r="D15737" s="26"/>
      <c r="E15737" s="27"/>
      <c r="F15737" s="28"/>
    </row>
    <row r="15738" spans="1:6" x14ac:dyDescent="0.25">
      <c r="A15738" s="23"/>
      <c r="B15738" s="24"/>
      <c r="C15738" s="25"/>
      <c r="D15738" s="26"/>
      <c r="E15738" s="27"/>
      <c r="F15738" s="28"/>
    </row>
    <row r="15739" spans="1:6" x14ac:dyDescent="0.25">
      <c r="A15739" s="23"/>
      <c r="B15739" s="24"/>
      <c r="C15739" s="25"/>
      <c r="D15739" s="26"/>
      <c r="E15739" s="27"/>
      <c r="F15739" s="28"/>
    </row>
    <row r="15740" spans="1:6" x14ac:dyDescent="0.25">
      <c r="A15740" s="23"/>
      <c r="B15740" s="24"/>
      <c r="C15740" s="25"/>
      <c r="D15740" s="26"/>
      <c r="E15740" s="27"/>
      <c r="F15740" s="28"/>
    </row>
    <row r="15741" spans="1:6" x14ac:dyDescent="0.25">
      <c r="A15741" s="23"/>
      <c r="B15741" s="24"/>
      <c r="C15741" s="25"/>
      <c r="D15741" s="26"/>
      <c r="E15741" s="27"/>
      <c r="F15741" s="28"/>
    </row>
    <row r="15742" spans="1:6" x14ac:dyDescent="0.25">
      <c r="A15742" s="23"/>
      <c r="B15742" s="24"/>
      <c r="C15742" s="25"/>
      <c r="D15742" s="26"/>
      <c r="E15742" s="27"/>
      <c r="F15742" s="28"/>
    </row>
    <row r="15743" spans="1:6" x14ac:dyDescent="0.25">
      <c r="A15743" s="23"/>
      <c r="B15743" s="24"/>
      <c r="C15743" s="25"/>
      <c r="D15743" s="26"/>
      <c r="E15743" s="27"/>
      <c r="F15743" s="28"/>
    </row>
    <row r="15744" spans="1:6" x14ac:dyDescent="0.25">
      <c r="A15744" s="23"/>
      <c r="B15744" s="24"/>
      <c r="C15744" s="25"/>
      <c r="D15744" s="26"/>
      <c r="E15744" s="27"/>
      <c r="F15744" s="28"/>
    </row>
    <row r="15745" spans="1:6" x14ac:dyDescent="0.25">
      <c r="A15745" s="23"/>
      <c r="B15745" s="24"/>
      <c r="C15745" s="25"/>
      <c r="D15745" s="26"/>
      <c r="E15745" s="27"/>
      <c r="F15745" s="28"/>
    </row>
    <row r="15746" spans="1:6" x14ac:dyDescent="0.25">
      <c r="A15746" s="23"/>
      <c r="B15746" s="24"/>
      <c r="C15746" s="25"/>
      <c r="D15746" s="26"/>
      <c r="E15746" s="27"/>
      <c r="F15746" s="28"/>
    </row>
    <row r="15747" spans="1:6" x14ac:dyDescent="0.25">
      <c r="A15747" s="23"/>
      <c r="B15747" s="24"/>
      <c r="C15747" s="25"/>
      <c r="D15747" s="26"/>
      <c r="E15747" s="27"/>
      <c r="F15747" s="28"/>
    </row>
    <row r="15748" spans="1:6" x14ac:dyDescent="0.25">
      <c r="A15748" s="23"/>
      <c r="B15748" s="24"/>
      <c r="C15748" s="25"/>
      <c r="D15748" s="26"/>
      <c r="E15748" s="27"/>
      <c r="F15748" s="28"/>
    </row>
    <row r="15749" spans="1:6" x14ac:dyDescent="0.25">
      <c r="A15749" s="23"/>
      <c r="B15749" s="24"/>
      <c r="C15749" s="25"/>
      <c r="D15749" s="26"/>
      <c r="E15749" s="27"/>
      <c r="F15749" s="28"/>
    </row>
    <row r="15750" spans="1:6" x14ac:dyDescent="0.25">
      <c r="A15750" s="23"/>
      <c r="B15750" s="24"/>
      <c r="C15750" s="25"/>
      <c r="D15750" s="26"/>
      <c r="E15750" s="27"/>
      <c r="F15750" s="28"/>
    </row>
    <row r="15751" spans="1:6" x14ac:dyDescent="0.25">
      <c r="A15751" s="23"/>
      <c r="B15751" s="24"/>
      <c r="C15751" s="25"/>
      <c r="D15751" s="26"/>
      <c r="E15751" s="27"/>
      <c r="F15751" s="28"/>
    </row>
    <row r="15752" spans="1:6" x14ac:dyDescent="0.25">
      <c r="A15752" s="23"/>
      <c r="B15752" s="24"/>
      <c r="C15752" s="25"/>
      <c r="D15752" s="26"/>
      <c r="E15752" s="27"/>
      <c r="F15752" s="28"/>
    </row>
    <row r="15753" spans="1:6" x14ac:dyDescent="0.25">
      <c r="A15753" s="23"/>
      <c r="B15753" s="24"/>
      <c r="C15753" s="25"/>
      <c r="D15753" s="26"/>
      <c r="E15753" s="27"/>
      <c r="F15753" s="28"/>
    </row>
    <row r="15754" spans="1:6" x14ac:dyDescent="0.25">
      <c r="A15754" s="23"/>
      <c r="B15754" s="24"/>
      <c r="C15754" s="25"/>
      <c r="D15754" s="26"/>
      <c r="E15754" s="27"/>
      <c r="F15754" s="28"/>
    </row>
    <row r="15755" spans="1:6" x14ac:dyDescent="0.25">
      <c r="A15755" s="23"/>
      <c r="B15755" s="24"/>
      <c r="C15755" s="25"/>
      <c r="D15755" s="26"/>
      <c r="E15755" s="27"/>
      <c r="F15755" s="28"/>
    </row>
    <row r="15756" spans="1:6" x14ac:dyDescent="0.25">
      <c r="A15756" s="23"/>
      <c r="B15756" s="24"/>
      <c r="C15756" s="25"/>
      <c r="D15756" s="26"/>
      <c r="E15756" s="27"/>
      <c r="F15756" s="28"/>
    </row>
    <row r="15757" spans="1:6" x14ac:dyDescent="0.25">
      <c r="A15757" s="23"/>
      <c r="B15757" s="24"/>
      <c r="C15757" s="25"/>
      <c r="D15757" s="26"/>
      <c r="E15757" s="27"/>
      <c r="F15757" s="28"/>
    </row>
    <row r="15758" spans="1:6" x14ac:dyDescent="0.25">
      <c r="A15758" s="23"/>
      <c r="B15758" s="24"/>
      <c r="C15758" s="25"/>
      <c r="D15758" s="26"/>
      <c r="E15758" s="27"/>
      <c r="F15758" s="28"/>
    </row>
    <row r="15759" spans="1:6" x14ac:dyDescent="0.25">
      <c r="A15759" s="23"/>
      <c r="B15759" s="24"/>
      <c r="C15759" s="25"/>
      <c r="D15759" s="26"/>
      <c r="E15759" s="27"/>
      <c r="F15759" s="28"/>
    </row>
    <row r="15760" spans="1:6" x14ac:dyDescent="0.25">
      <c r="A15760" s="23"/>
      <c r="B15760" s="24"/>
      <c r="C15760" s="25"/>
      <c r="D15760" s="26"/>
      <c r="E15760" s="27"/>
      <c r="F15760" s="28"/>
    </row>
    <row r="15761" spans="1:6" x14ac:dyDescent="0.25">
      <c r="A15761" s="23"/>
      <c r="B15761" s="24"/>
      <c r="C15761" s="25"/>
      <c r="D15761" s="26"/>
      <c r="E15761" s="27"/>
      <c r="F15761" s="28"/>
    </row>
    <row r="15762" spans="1:6" x14ac:dyDescent="0.25">
      <c r="A15762" s="23"/>
      <c r="B15762" s="24"/>
      <c r="C15762" s="25"/>
      <c r="D15762" s="26"/>
      <c r="E15762" s="27"/>
      <c r="F15762" s="28"/>
    </row>
    <row r="15763" spans="1:6" x14ac:dyDescent="0.25">
      <c r="A15763" s="23"/>
      <c r="B15763" s="24"/>
      <c r="C15763" s="25"/>
      <c r="D15763" s="26"/>
      <c r="E15763" s="27"/>
      <c r="F15763" s="28"/>
    </row>
    <row r="15764" spans="1:6" x14ac:dyDescent="0.25">
      <c r="A15764" s="23"/>
      <c r="B15764" s="24"/>
      <c r="C15764" s="25"/>
      <c r="D15764" s="26"/>
      <c r="E15764" s="27"/>
      <c r="F15764" s="28"/>
    </row>
    <row r="15765" spans="1:6" x14ac:dyDescent="0.25">
      <c r="A15765" s="23"/>
      <c r="B15765" s="24"/>
      <c r="C15765" s="25"/>
      <c r="D15765" s="26"/>
      <c r="E15765" s="27"/>
      <c r="F15765" s="28"/>
    </row>
    <row r="15766" spans="1:6" x14ac:dyDescent="0.25">
      <c r="A15766" s="23"/>
      <c r="B15766" s="24"/>
      <c r="C15766" s="25"/>
      <c r="D15766" s="26"/>
      <c r="E15766" s="27"/>
      <c r="F15766" s="28"/>
    </row>
    <row r="15767" spans="1:6" x14ac:dyDescent="0.25">
      <c r="A15767" s="23"/>
      <c r="B15767" s="24"/>
      <c r="C15767" s="25"/>
      <c r="D15767" s="26"/>
      <c r="E15767" s="27"/>
      <c r="F15767" s="28"/>
    </row>
    <row r="15768" spans="1:6" x14ac:dyDescent="0.25">
      <c r="A15768" s="23"/>
      <c r="B15768" s="24"/>
      <c r="C15768" s="25"/>
      <c r="D15768" s="26"/>
      <c r="E15768" s="27"/>
      <c r="F15768" s="28"/>
    </row>
    <row r="15769" spans="1:6" x14ac:dyDescent="0.25">
      <c r="A15769" s="23"/>
      <c r="B15769" s="24"/>
      <c r="C15769" s="25"/>
      <c r="D15769" s="26"/>
      <c r="E15769" s="27"/>
      <c r="F15769" s="28"/>
    </row>
    <row r="15770" spans="1:6" x14ac:dyDescent="0.25">
      <c r="A15770" s="23"/>
      <c r="B15770" s="24"/>
      <c r="C15770" s="25"/>
      <c r="D15770" s="26"/>
      <c r="E15770" s="27"/>
      <c r="F15770" s="28"/>
    </row>
    <row r="15771" spans="1:6" x14ac:dyDescent="0.25">
      <c r="A15771" s="23"/>
      <c r="B15771" s="24"/>
      <c r="C15771" s="25"/>
      <c r="D15771" s="26"/>
      <c r="E15771" s="27"/>
      <c r="F15771" s="28"/>
    </row>
    <row r="15772" spans="1:6" x14ac:dyDescent="0.25">
      <c r="A15772" s="23"/>
      <c r="B15772" s="24"/>
      <c r="C15772" s="25"/>
      <c r="D15772" s="26"/>
      <c r="E15772" s="27"/>
      <c r="F15772" s="28"/>
    </row>
    <row r="15773" spans="1:6" x14ac:dyDescent="0.25">
      <c r="A15773" s="23"/>
      <c r="B15773" s="24"/>
      <c r="C15773" s="25"/>
      <c r="D15773" s="26"/>
      <c r="E15773" s="27"/>
      <c r="F15773" s="28"/>
    </row>
    <row r="15774" spans="1:6" x14ac:dyDescent="0.25">
      <c r="A15774" s="23"/>
      <c r="B15774" s="24"/>
      <c r="C15774" s="25"/>
      <c r="D15774" s="26"/>
      <c r="E15774" s="27"/>
      <c r="F15774" s="28"/>
    </row>
    <row r="15775" spans="1:6" x14ac:dyDescent="0.25">
      <c r="A15775" s="23"/>
      <c r="B15775" s="24"/>
      <c r="C15775" s="25"/>
      <c r="D15775" s="26"/>
      <c r="E15775" s="27"/>
      <c r="F15775" s="28"/>
    </row>
    <row r="15776" spans="1:6" x14ac:dyDescent="0.25">
      <c r="A15776" s="23"/>
      <c r="B15776" s="24"/>
      <c r="C15776" s="25"/>
      <c r="D15776" s="26"/>
      <c r="E15776" s="27"/>
      <c r="F15776" s="28"/>
    </row>
    <row r="15777" spans="1:6" x14ac:dyDescent="0.25">
      <c r="A15777" s="23"/>
      <c r="B15777" s="24"/>
      <c r="C15777" s="25"/>
      <c r="D15777" s="26"/>
      <c r="E15777" s="27"/>
      <c r="F15777" s="28"/>
    </row>
    <row r="15778" spans="1:6" x14ac:dyDescent="0.25">
      <c r="A15778" s="23"/>
      <c r="B15778" s="24"/>
      <c r="C15778" s="25"/>
      <c r="D15778" s="26"/>
      <c r="E15778" s="27"/>
      <c r="F15778" s="28"/>
    </row>
    <row r="15779" spans="1:6" x14ac:dyDescent="0.25">
      <c r="A15779" s="23"/>
      <c r="B15779" s="24"/>
      <c r="C15779" s="25"/>
      <c r="D15779" s="26"/>
      <c r="E15779" s="27"/>
      <c r="F15779" s="28"/>
    </row>
    <row r="15780" spans="1:6" x14ac:dyDescent="0.25">
      <c r="A15780" s="23"/>
      <c r="B15780" s="24"/>
      <c r="C15780" s="25"/>
      <c r="D15780" s="26"/>
      <c r="E15780" s="27"/>
      <c r="F15780" s="28"/>
    </row>
    <row r="15781" spans="1:6" x14ac:dyDescent="0.25">
      <c r="A15781" s="23"/>
      <c r="B15781" s="24"/>
      <c r="C15781" s="25"/>
      <c r="D15781" s="26"/>
      <c r="E15781" s="27"/>
      <c r="F15781" s="28"/>
    </row>
    <row r="15782" spans="1:6" x14ac:dyDescent="0.25">
      <c r="A15782" s="23"/>
      <c r="B15782" s="24"/>
      <c r="C15782" s="25"/>
      <c r="D15782" s="26"/>
      <c r="E15782" s="27"/>
      <c r="F15782" s="28"/>
    </row>
    <row r="15783" spans="1:6" x14ac:dyDescent="0.25">
      <c r="A15783" s="23"/>
      <c r="B15783" s="24"/>
      <c r="C15783" s="25"/>
      <c r="D15783" s="26"/>
      <c r="E15783" s="27"/>
      <c r="F15783" s="28"/>
    </row>
    <row r="15784" spans="1:6" x14ac:dyDescent="0.25">
      <c r="A15784" s="23"/>
      <c r="B15784" s="24"/>
      <c r="C15784" s="25"/>
      <c r="D15784" s="26"/>
      <c r="E15784" s="27"/>
      <c r="F15784" s="28"/>
    </row>
    <row r="15785" spans="1:6" x14ac:dyDescent="0.25">
      <c r="A15785" s="23"/>
      <c r="B15785" s="24"/>
      <c r="C15785" s="25"/>
      <c r="D15785" s="26"/>
      <c r="E15785" s="27"/>
      <c r="F15785" s="28"/>
    </row>
    <row r="15786" spans="1:6" x14ac:dyDescent="0.25">
      <c r="A15786" s="23"/>
      <c r="B15786" s="24"/>
      <c r="C15786" s="25"/>
      <c r="D15786" s="26"/>
      <c r="E15786" s="27"/>
      <c r="F15786" s="28"/>
    </row>
    <row r="15787" spans="1:6" x14ac:dyDescent="0.25">
      <c r="A15787" s="23"/>
      <c r="B15787" s="24"/>
      <c r="C15787" s="25"/>
      <c r="D15787" s="26"/>
      <c r="E15787" s="27"/>
      <c r="F15787" s="28"/>
    </row>
    <row r="15788" spans="1:6" x14ac:dyDescent="0.25">
      <c r="A15788" s="23"/>
      <c r="B15788" s="24"/>
      <c r="C15788" s="25"/>
      <c r="D15788" s="26"/>
      <c r="E15788" s="27"/>
      <c r="F15788" s="28"/>
    </row>
    <row r="15789" spans="1:6" x14ac:dyDescent="0.25">
      <c r="A15789" s="23"/>
      <c r="B15789" s="24"/>
      <c r="C15789" s="25"/>
      <c r="D15789" s="26"/>
      <c r="E15789" s="27"/>
      <c r="F15789" s="28"/>
    </row>
    <row r="15790" spans="1:6" x14ac:dyDescent="0.25">
      <c r="A15790" s="23"/>
      <c r="B15790" s="24"/>
      <c r="C15790" s="25"/>
      <c r="D15790" s="26"/>
      <c r="E15790" s="27"/>
      <c r="F15790" s="28"/>
    </row>
    <row r="15791" spans="1:6" x14ac:dyDescent="0.25">
      <c r="A15791" s="23"/>
      <c r="B15791" s="24"/>
      <c r="C15791" s="25"/>
      <c r="D15791" s="26"/>
      <c r="E15791" s="27"/>
      <c r="F15791" s="28"/>
    </row>
    <row r="15792" spans="1:6" x14ac:dyDescent="0.25">
      <c r="A15792" s="23"/>
      <c r="B15792" s="24"/>
      <c r="C15792" s="25"/>
      <c r="D15792" s="26"/>
      <c r="E15792" s="27"/>
      <c r="F15792" s="28"/>
    </row>
    <row r="15793" spans="1:6" x14ac:dyDescent="0.25">
      <c r="A15793" s="23"/>
      <c r="B15793" s="24"/>
      <c r="C15793" s="25"/>
      <c r="D15793" s="26"/>
      <c r="E15793" s="27"/>
      <c r="F15793" s="28"/>
    </row>
    <row r="15794" spans="1:6" x14ac:dyDescent="0.25">
      <c r="A15794" s="23"/>
      <c r="B15794" s="24"/>
      <c r="C15794" s="25"/>
      <c r="D15794" s="26"/>
      <c r="E15794" s="27"/>
      <c r="F15794" s="28"/>
    </row>
    <row r="15795" spans="1:6" x14ac:dyDescent="0.25">
      <c r="A15795" s="23"/>
      <c r="B15795" s="24"/>
      <c r="C15795" s="25"/>
      <c r="D15795" s="26"/>
      <c r="E15795" s="27"/>
      <c r="F15795" s="28"/>
    </row>
    <row r="15796" spans="1:6" x14ac:dyDescent="0.25">
      <c r="A15796" s="23"/>
      <c r="B15796" s="24"/>
      <c r="C15796" s="25"/>
      <c r="D15796" s="26"/>
      <c r="E15796" s="27"/>
      <c r="F15796" s="28"/>
    </row>
    <row r="15797" spans="1:6" x14ac:dyDescent="0.25">
      <c r="A15797" s="23"/>
      <c r="B15797" s="24"/>
      <c r="C15797" s="25"/>
      <c r="D15797" s="26"/>
      <c r="E15797" s="27"/>
      <c r="F15797" s="28"/>
    </row>
    <row r="15798" spans="1:6" x14ac:dyDescent="0.25">
      <c r="A15798" s="23"/>
      <c r="B15798" s="24"/>
      <c r="C15798" s="25"/>
      <c r="D15798" s="26"/>
      <c r="E15798" s="27"/>
      <c r="F15798" s="28"/>
    </row>
    <row r="15799" spans="1:6" x14ac:dyDescent="0.25">
      <c r="A15799" s="23"/>
      <c r="B15799" s="24"/>
      <c r="C15799" s="25"/>
      <c r="D15799" s="26"/>
      <c r="E15799" s="27"/>
      <c r="F15799" s="28"/>
    </row>
    <row r="15800" spans="1:6" x14ac:dyDescent="0.25">
      <c r="A15800" s="23"/>
      <c r="B15800" s="24"/>
      <c r="C15800" s="25"/>
      <c r="D15800" s="26"/>
      <c r="E15800" s="27"/>
      <c r="F15800" s="28"/>
    </row>
    <row r="15801" spans="1:6" x14ac:dyDescent="0.25">
      <c r="A15801" s="23"/>
      <c r="B15801" s="24"/>
      <c r="C15801" s="25"/>
      <c r="D15801" s="26"/>
      <c r="E15801" s="27"/>
      <c r="F15801" s="28"/>
    </row>
    <row r="15802" spans="1:6" x14ac:dyDescent="0.25">
      <c r="A15802" s="23"/>
      <c r="B15802" s="24"/>
      <c r="C15802" s="25"/>
      <c r="D15802" s="26"/>
      <c r="E15802" s="27"/>
      <c r="F15802" s="28"/>
    </row>
    <row r="15803" spans="1:6" x14ac:dyDescent="0.25">
      <c r="A15803" s="23"/>
      <c r="B15803" s="24"/>
      <c r="C15803" s="25"/>
      <c r="D15803" s="26"/>
      <c r="E15803" s="27"/>
      <c r="F15803" s="28"/>
    </row>
    <row r="15804" spans="1:6" x14ac:dyDescent="0.25">
      <c r="A15804" s="23"/>
      <c r="B15804" s="24"/>
      <c r="C15804" s="25"/>
      <c r="D15804" s="26"/>
      <c r="E15804" s="27"/>
      <c r="F15804" s="28"/>
    </row>
    <row r="15805" spans="1:6" x14ac:dyDescent="0.25">
      <c r="A15805" s="23"/>
      <c r="B15805" s="24"/>
      <c r="C15805" s="25"/>
      <c r="D15805" s="26"/>
      <c r="E15805" s="27"/>
      <c r="F15805" s="28"/>
    </row>
    <row r="15806" spans="1:6" x14ac:dyDescent="0.25">
      <c r="A15806" s="23"/>
      <c r="B15806" s="24"/>
      <c r="C15806" s="25"/>
      <c r="D15806" s="26"/>
      <c r="E15806" s="27"/>
      <c r="F15806" s="28"/>
    </row>
    <row r="15807" spans="1:6" x14ac:dyDescent="0.25">
      <c r="A15807" s="23"/>
      <c r="B15807" s="24"/>
      <c r="C15807" s="25"/>
      <c r="D15807" s="26"/>
      <c r="E15807" s="27"/>
      <c r="F15807" s="28"/>
    </row>
    <row r="15808" spans="1:6" x14ac:dyDescent="0.25">
      <c r="A15808" s="23"/>
      <c r="B15808" s="24"/>
      <c r="C15808" s="25"/>
      <c r="D15808" s="26"/>
      <c r="E15808" s="27"/>
      <c r="F15808" s="28"/>
    </row>
    <row r="15809" spans="1:6" x14ac:dyDescent="0.25">
      <c r="A15809" s="23"/>
      <c r="B15809" s="24"/>
      <c r="C15809" s="25"/>
      <c r="D15809" s="26"/>
      <c r="E15809" s="27"/>
      <c r="F15809" s="28"/>
    </row>
    <row r="15810" spans="1:6" x14ac:dyDescent="0.25">
      <c r="A15810" s="23"/>
      <c r="B15810" s="24"/>
      <c r="C15810" s="25"/>
      <c r="D15810" s="26"/>
      <c r="E15810" s="27"/>
      <c r="F15810" s="28"/>
    </row>
    <row r="15811" spans="1:6" x14ac:dyDescent="0.25">
      <c r="A15811" s="23"/>
      <c r="B15811" s="24"/>
      <c r="C15811" s="25"/>
      <c r="D15811" s="26"/>
      <c r="E15811" s="27"/>
      <c r="F15811" s="28"/>
    </row>
    <row r="15812" spans="1:6" x14ac:dyDescent="0.25">
      <c r="A15812" s="23"/>
      <c r="B15812" s="24"/>
      <c r="C15812" s="25"/>
      <c r="D15812" s="26"/>
      <c r="E15812" s="27"/>
      <c r="F15812" s="28"/>
    </row>
    <row r="15813" spans="1:6" x14ac:dyDescent="0.25">
      <c r="A15813" s="23"/>
      <c r="B15813" s="24"/>
      <c r="C15813" s="25"/>
      <c r="D15813" s="26"/>
      <c r="E15813" s="27"/>
      <c r="F15813" s="28"/>
    </row>
    <row r="15814" spans="1:6" x14ac:dyDescent="0.25">
      <c r="A15814" s="23"/>
      <c r="B15814" s="24"/>
      <c r="C15814" s="25"/>
      <c r="D15814" s="26"/>
      <c r="E15814" s="27"/>
      <c r="F15814" s="28"/>
    </row>
    <row r="15815" spans="1:6" x14ac:dyDescent="0.25">
      <c r="A15815" s="23"/>
      <c r="B15815" s="24"/>
      <c r="C15815" s="25"/>
      <c r="D15815" s="26"/>
      <c r="E15815" s="27"/>
      <c r="F15815" s="28"/>
    </row>
    <row r="15816" spans="1:6" x14ac:dyDescent="0.25">
      <c r="A15816" s="23"/>
      <c r="B15816" s="24"/>
      <c r="C15816" s="25"/>
      <c r="D15816" s="26"/>
      <c r="E15816" s="27"/>
      <c r="F15816" s="28"/>
    </row>
    <row r="15817" spans="1:6" x14ac:dyDescent="0.25">
      <c r="A15817" s="23"/>
      <c r="B15817" s="24"/>
      <c r="C15817" s="25"/>
      <c r="D15817" s="26"/>
      <c r="E15817" s="27"/>
      <c r="F15817" s="28"/>
    </row>
    <row r="15818" spans="1:6" x14ac:dyDescent="0.25">
      <c r="A15818" s="23"/>
      <c r="B15818" s="24"/>
      <c r="C15818" s="25"/>
      <c r="D15818" s="26"/>
      <c r="E15818" s="27"/>
      <c r="F15818" s="28"/>
    </row>
    <row r="15819" spans="1:6" x14ac:dyDescent="0.25">
      <c r="A15819" s="23"/>
      <c r="B15819" s="24"/>
      <c r="C15819" s="25"/>
      <c r="D15819" s="26"/>
      <c r="E15819" s="27"/>
      <c r="F15819" s="28"/>
    </row>
    <row r="15820" spans="1:6" x14ac:dyDescent="0.25">
      <c r="A15820" s="23"/>
      <c r="B15820" s="24"/>
      <c r="C15820" s="25"/>
      <c r="D15820" s="26"/>
      <c r="E15820" s="27"/>
      <c r="F15820" s="28"/>
    </row>
    <row r="15821" spans="1:6" x14ac:dyDescent="0.25">
      <c r="A15821" s="23"/>
      <c r="B15821" s="24"/>
      <c r="C15821" s="25"/>
      <c r="D15821" s="26"/>
      <c r="E15821" s="27"/>
      <c r="F15821" s="28"/>
    </row>
    <row r="15822" spans="1:6" x14ac:dyDescent="0.25">
      <c r="A15822" s="23"/>
      <c r="B15822" s="24"/>
      <c r="C15822" s="25"/>
      <c r="D15822" s="26"/>
      <c r="E15822" s="27"/>
      <c r="F15822" s="28"/>
    </row>
    <row r="15823" spans="1:6" x14ac:dyDescent="0.25">
      <c r="A15823" s="23"/>
      <c r="B15823" s="24"/>
      <c r="C15823" s="25"/>
      <c r="D15823" s="26"/>
      <c r="E15823" s="27"/>
      <c r="F15823" s="28"/>
    </row>
    <row r="15824" spans="1:6" x14ac:dyDescent="0.25">
      <c r="A15824" s="23"/>
      <c r="B15824" s="24"/>
      <c r="C15824" s="25"/>
      <c r="D15824" s="26"/>
      <c r="E15824" s="27"/>
      <c r="F15824" s="28"/>
    </row>
    <row r="15825" spans="1:6" x14ac:dyDescent="0.25">
      <c r="A15825" s="23"/>
      <c r="B15825" s="24"/>
      <c r="C15825" s="25"/>
      <c r="D15825" s="26"/>
      <c r="E15825" s="27"/>
      <c r="F15825" s="28"/>
    </row>
    <row r="15826" spans="1:6" x14ac:dyDescent="0.25">
      <c r="A15826" s="23"/>
      <c r="B15826" s="24"/>
      <c r="C15826" s="25"/>
      <c r="D15826" s="26"/>
      <c r="E15826" s="27"/>
      <c r="F15826" s="28"/>
    </row>
    <row r="15827" spans="1:6" x14ac:dyDescent="0.25">
      <c r="A15827" s="23"/>
      <c r="B15827" s="24"/>
      <c r="C15827" s="25"/>
      <c r="D15827" s="26"/>
      <c r="E15827" s="27"/>
      <c r="F15827" s="28"/>
    </row>
    <row r="15828" spans="1:6" x14ac:dyDescent="0.25">
      <c r="A15828" s="23"/>
      <c r="B15828" s="24"/>
      <c r="C15828" s="25"/>
      <c r="D15828" s="26"/>
      <c r="E15828" s="27"/>
      <c r="F15828" s="28"/>
    </row>
    <row r="15829" spans="1:6" x14ac:dyDescent="0.25">
      <c r="A15829" s="23"/>
      <c r="B15829" s="24"/>
      <c r="C15829" s="25"/>
      <c r="D15829" s="26"/>
      <c r="E15829" s="27"/>
      <c r="F15829" s="28"/>
    </row>
    <row r="15830" spans="1:6" x14ac:dyDescent="0.25">
      <c r="A15830" s="23"/>
      <c r="B15830" s="24"/>
      <c r="C15830" s="25"/>
      <c r="D15830" s="26"/>
      <c r="E15830" s="27"/>
      <c r="F15830" s="28"/>
    </row>
    <row r="15831" spans="1:6" x14ac:dyDescent="0.25">
      <c r="A15831" s="23"/>
      <c r="B15831" s="24"/>
      <c r="C15831" s="25"/>
      <c r="D15831" s="26"/>
      <c r="E15831" s="27"/>
      <c r="F15831" s="28"/>
    </row>
    <row r="15832" spans="1:6" x14ac:dyDescent="0.25">
      <c r="A15832" s="23"/>
      <c r="B15832" s="24"/>
      <c r="C15832" s="25"/>
      <c r="D15832" s="26"/>
      <c r="E15832" s="27"/>
      <c r="F15832" s="28"/>
    </row>
    <row r="15833" spans="1:6" x14ac:dyDescent="0.25">
      <c r="A15833" s="23"/>
      <c r="B15833" s="24"/>
      <c r="C15833" s="25"/>
      <c r="D15833" s="26"/>
      <c r="E15833" s="27"/>
      <c r="F15833" s="28"/>
    </row>
    <row r="15834" spans="1:6" x14ac:dyDescent="0.25">
      <c r="A15834" s="23"/>
      <c r="B15834" s="24"/>
      <c r="C15834" s="25"/>
      <c r="D15834" s="26"/>
      <c r="E15834" s="27"/>
      <c r="F15834" s="28"/>
    </row>
    <row r="15835" spans="1:6" x14ac:dyDescent="0.25">
      <c r="A15835" s="23"/>
      <c r="B15835" s="24"/>
      <c r="C15835" s="25"/>
      <c r="D15835" s="26"/>
      <c r="E15835" s="27"/>
      <c r="F15835" s="28"/>
    </row>
    <row r="15836" spans="1:6" x14ac:dyDescent="0.25">
      <c r="A15836" s="23"/>
      <c r="B15836" s="24"/>
      <c r="C15836" s="25"/>
      <c r="D15836" s="26"/>
      <c r="E15836" s="27"/>
      <c r="F15836" s="28"/>
    </row>
    <row r="15837" spans="1:6" x14ac:dyDescent="0.25">
      <c r="A15837" s="23"/>
      <c r="B15837" s="24"/>
      <c r="C15837" s="25"/>
      <c r="D15837" s="26"/>
      <c r="E15837" s="27"/>
      <c r="F15837" s="28"/>
    </row>
    <row r="15838" spans="1:6" x14ac:dyDescent="0.25">
      <c r="A15838" s="23"/>
      <c r="B15838" s="24"/>
      <c r="C15838" s="25"/>
      <c r="D15838" s="26"/>
      <c r="E15838" s="27"/>
      <c r="F15838" s="28"/>
    </row>
    <row r="15839" spans="1:6" x14ac:dyDescent="0.25">
      <c r="A15839" s="23"/>
      <c r="B15839" s="24"/>
      <c r="C15839" s="25"/>
      <c r="D15839" s="26"/>
      <c r="E15839" s="27"/>
      <c r="F15839" s="28"/>
    </row>
    <row r="15840" spans="1:6" x14ac:dyDescent="0.25">
      <c r="A15840" s="23"/>
      <c r="B15840" s="24"/>
      <c r="C15840" s="25"/>
      <c r="D15840" s="26"/>
      <c r="E15840" s="27"/>
      <c r="F15840" s="28"/>
    </row>
    <row r="15841" spans="1:6" x14ac:dyDescent="0.25">
      <c r="A15841" s="23"/>
      <c r="B15841" s="24"/>
      <c r="C15841" s="25"/>
      <c r="D15841" s="26"/>
      <c r="E15841" s="27"/>
      <c r="F15841" s="28"/>
    </row>
    <row r="15842" spans="1:6" x14ac:dyDescent="0.25">
      <c r="A15842" s="23"/>
      <c r="B15842" s="24"/>
      <c r="C15842" s="25"/>
      <c r="D15842" s="26"/>
      <c r="E15842" s="27"/>
      <c r="F15842" s="28"/>
    </row>
    <row r="15843" spans="1:6" x14ac:dyDescent="0.25">
      <c r="A15843" s="23"/>
      <c r="B15843" s="24"/>
      <c r="C15843" s="25"/>
      <c r="D15843" s="26"/>
      <c r="E15843" s="27"/>
      <c r="F15843" s="28"/>
    </row>
    <row r="15844" spans="1:6" x14ac:dyDescent="0.25">
      <c r="A15844" s="23"/>
      <c r="B15844" s="24"/>
      <c r="C15844" s="25"/>
      <c r="D15844" s="26"/>
      <c r="E15844" s="27"/>
      <c r="F15844" s="28"/>
    </row>
    <row r="15845" spans="1:6" x14ac:dyDescent="0.25">
      <c r="A15845" s="23"/>
      <c r="B15845" s="24"/>
      <c r="C15845" s="25"/>
      <c r="D15845" s="26"/>
      <c r="E15845" s="27"/>
      <c r="F15845" s="28"/>
    </row>
    <row r="15846" spans="1:6" x14ac:dyDescent="0.25">
      <c r="A15846" s="23"/>
      <c r="B15846" s="24"/>
      <c r="C15846" s="25"/>
      <c r="D15846" s="26"/>
      <c r="E15846" s="27"/>
      <c r="F15846" s="28"/>
    </row>
    <row r="15847" spans="1:6" x14ac:dyDescent="0.25">
      <c r="A15847" s="23"/>
      <c r="B15847" s="24"/>
      <c r="C15847" s="25"/>
      <c r="D15847" s="26"/>
      <c r="E15847" s="27"/>
      <c r="F15847" s="28"/>
    </row>
    <row r="15848" spans="1:6" x14ac:dyDescent="0.25">
      <c r="A15848" s="23"/>
      <c r="B15848" s="24"/>
      <c r="C15848" s="25"/>
      <c r="D15848" s="26"/>
      <c r="E15848" s="27"/>
      <c r="F15848" s="28"/>
    </row>
    <row r="15849" spans="1:6" x14ac:dyDescent="0.25">
      <c r="A15849" s="23"/>
      <c r="B15849" s="24"/>
      <c r="C15849" s="25"/>
      <c r="D15849" s="26"/>
      <c r="E15849" s="27"/>
      <c r="F15849" s="28"/>
    </row>
    <row r="15850" spans="1:6" x14ac:dyDescent="0.25">
      <c r="A15850" s="23"/>
      <c r="B15850" s="24"/>
      <c r="C15850" s="25"/>
      <c r="D15850" s="26"/>
      <c r="E15850" s="27"/>
      <c r="F15850" s="28"/>
    </row>
    <row r="15851" spans="1:6" x14ac:dyDescent="0.25">
      <c r="A15851" s="23"/>
      <c r="B15851" s="24"/>
      <c r="C15851" s="25"/>
      <c r="D15851" s="26"/>
      <c r="E15851" s="27"/>
      <c r="F15851" s="28"/>
    </row>
    <row r="15852" spans="1:6" x14ac:dyDescent="0.25">
      <c r="A15852" s="23"/>
      <c r="B15852" s="24"/>
      <c r="C15852" s="25"/>
      <c r="D15852" s="26"/>
      <c r="E15852" s="27"/>
      <c r="F15852" s="28"/>
    </row>
    <row r="15853" spans="1:6" x14ac:dyDescent="0.25">
      <c r="A15853" s="23"/>
      <c r="B15853" s="24"/>
      <c r="C15853" s="25"/>
      <c r="D15853" s="26"/>
      <c r="E15853" s="27"/>
      <c r="F15853" s="28"/>
    </row>
    <row r="15854" spans="1:6" x14ac:dyDescent="0.25">
      <c r="A15854" s="23"/>
      <c r="B15854" s="24"/>
      <c r="C15854" s="25"/>
      <c r="D15854" s="26"/>
      <c r="E15854" s="27"/>
      <c r="F15854" s="28"/>
    </row>
    <row r="15855" spans="1:6" x14ac:dyDescent="0.25">
      <c r="A15855" s="23"/>
      <c r="B15855" s="24"/>
      <c r="C15855" s="25"/>
      <c r="D15855" s="26"/>
      <c r="E15855" s="27"/>
      <c r="F15855" s="28"/>
    </row>
    <row r="15856" spans="1:6" x14ac:dyDescent="0.25">
      <c r="A15856" s="23"/>
      <c r="B15856" s="24"/>
      <c r="C15856" s="25"/>
      <c r="D15856" s="26"/>
      <c r="E15856" s="27"/>
      <c r="F15856" s="28"/>
    </row>
    <row r="15857" spans="1:6" x14ac:dyDescent="0.25">
      <c r="A15857" s="23"/>
      <c r="B15857" s="24"/>
      <c r="C15857" s="25"/>
      <c r="D15857" s="26"/>
      <c r="E15857" s="27"/>
      <c r="F15857" s="28"/>
    </row>
    <row r="15858" spans="1:6" x14ac:dyDescent="0.25">
      <c r="A15858" s="23"/>
      <c r="B15858" s="24"/>
      <c r="C15858" s="25"/>
      <c r="D15858" s="26"/>
      <c r="E15858" s="27"/>
      <c r="F15858" s="28"/>
    </row>
    <row r="15859" spans="1:6" x14ac:dyDescent="0.25">
      <c r="A15859" s="23"/>
      <c r="B15859" s="24"/>
      <c r="C15859" s="25"/>
      <c r="D15859" s="26"/>
      <c r="E15859" s="27"/>
      <c r="F15859" s="28"/>
    </row>
    <row r="15860" spans="1:6" x14ac:dyDescent="0.25">
      <c r="A15860" s="23"/>
      <c r="B15860" s="24"/>
      <c r="C15860" s="25"/>
      <c r="D15860" s="26"/>
      <c r="E15860" s="27"/>
      <c r="F15860" s="28"/>
    </row>
    <row r="15861" spans="1:6" x14ac:dyDescent="0.25">
      <c r="A15861" s="23"/>
      <c r="B15861" s="24"/>
      <c r="C15861" s="25"/>
      <c r="D15861" s="26"/>
      <c r="E15861" s="27"/>
      <c r="F15861" s="28"/>
    </row>
    <row r="15862" spans="1:6" x14ac:dyDescent="0.25">
      <c r="A15862" s="23"/>
      <c r="B15862" s="24"/>
      <c r="C15862" s="25"/>
      <c r="D15862" s="26"/>
      <c r="E15862" s="27"/>
      <c r="F15862" s="28"/>
    </row>
    <row r="15863" spans="1:6" x14ac:dyDescent="0.25">
      <c r="A15863" s="23"/>
      <c r="B15863" s="24"/>
      <c r="C15863" s="25"/>
      <c r="D15863" s="26"/>
      <c r="E15863" s="27"/>
      <c r="F15863" s="28"/>
    </row>
    <row r="15864" spans="1:6" x14ac:dyDescent="0.25">
      <c r="A15864" s="23"/>
      <c r="B15864" s="24"/>
      <c r="C15864" s="25"/>
      <c r="D15864" s="26"/>
      <c r="E15864" s="27"/>
      <c r="F15864" s="28"/>
    </row>
    <row r="15865" spans="1:6" x14ac:dyDescent="0.25">
      <c r="A15865" s="23"/>
      <c r="B15865" s="24"/>
      <c r="C15865" s="25"/>
      <c r="D15865" s="26"/>
      <c r="E15865" s="27"/>
      <c r="F15865" s="28"/>
    </row>
    <row r="15866" spans="1:6" x14ac:dyDescent="0.25">
      <c r="A15866" s="23"/>
      <c r="B15866" s="24"/>
      <c r="C15866" s="25"/>
      <c r="D15866" s="26"/>
      <c r="E15866" s="27"/>
      <c r="F15866" s="28"/>
    </row>
    <row r="15867" spans="1:6" x14ac:dyDescent="0.25">
      <c r="A15867" s="23"/>
      <c r="B15867" s="24"/>
      <c r="C15867" s="25"/>
      <c r="D15867" s="26"/>
      <c r="E15867" s="27"/>
      <c r="F15867" s="28"/>
    </row>
    <row r="15868" spans="1:6" x14ac:dyDescent="0.25">
      <c r="A15868" s="23"/>
      <c r="B15868" s="24"/>
      <c r="C15868" s="25"/>
      <c r="D15868" s="26"/>
      <c r="E15868" s="27"/>
      <c r="F15868" s="28"/>
    </row>
    <row r="15869" spans="1:6" x14ac:dyDescent="0.25">
      <c r="A15869" s="23"/>
      <c r="B15869" s="24"/>
      <c r="C15869" s="25"/>
      <c r="D15869" s="26"/>
      <c r="E15869" s="27"/>
      <c r="F15869" s="28"/>
    </row>
    <row r="15870" spans="1:6" x14ac:dyDescent="0.25">
      <c r="A15870" s="23"/>
      <c r="B15870" s="24"/>
      <c r="C15870" s="25"/>
      <c r="D15870" s="26"/>
      <c r="E15870" s="27"/>
      <c r="F15870" s="28"/>
    </row>
    <row r="15871" spans="1:6" x14ac:dyDescent="0.25">
      <c r="A15871" s="23"/>
      <c r="B15871" s="24"/>
      <c r="C15871" s="25"/>
      <c r="D15871" s="26"/>
      <c r="E15871" s="27"/>
      <c r="F15871" s="28"/>
    </row>
    <row r="15872" spans="1:6" x14ac:dyDescent="0.25">
      <c r="A15872" s="23"/>
      <c r="B15872" s="24"/>
      <c r="C15872" s="25"/>
      <c r="D15872" s="26"/>
      <c r="E15872" s="27"/>
      <c r="F15872" s="28"/>
    </row>
    <row r="15873" spans="1:6" x14ac:dyDescent="0.25">
      <c r="A15873" s="23"/>
      <c r="B15873" s="24"/>
      <c r="C15873" s="25"/>
      <c r="D15873" s="26"/>
      <c r="E15873" s="27"/>
      <c r="F15873" s="28"/>
    </row>
    <row r="15874" spans="1:6" x14ac:dyDescent="0.25">
      <c r="A15874" s="23"/>
      <c r="B15874" s="24"/>
      <c r="C15874" s="25"/>
      <c r="D15874" s="26"/>
      <c r="E15874" s="27"/>
      <c r="F15874" s="28"/>
    </row>
    <row r="15875" spans="1:6" x14ac:dyDescent="0.25">
      <c r="A15875" s="23"/>
      <c r="B15875" s="24"/>
      <c r="C15875" s="25"/>
      <c r="D15875" s="26"/>
      <c r="E15875" s="27"/>
      <c r="F15875" s="28"/>
    </row>
    <row r="15876" spans="1:6" x14ac:dyDescent="0.25">
      <c r="A15876" s="23"/>
      <c r="B15876" s="24"/>
      <c r="C15876" s="25"/>
      <c r="D15876" s="26"/>
      <c r="E15876" s="27"/>
      <c r="F15876" s="28"/>
    </row>
    <row r="15877" spans="1:6" x14ac:dyDescent="0.25">
      <c r="A15877" s="23"/>
      <c r="B15877" s="24"/>
      <c r="C15877" s="25"/>
      <c r="D15877" s="26"/>
      <c r="E15877" s="27"/>
      <c r="F15877" s="28"/>
    </row>
    <row r="15878" spans="1:6" x14ac:dyDescent="0.25">
      <c r="A15878" s="23"/>
      <c r="B15878" s="24"/>
      <c r="C15878" s="25"/>
      <c r="D15878" s="26"/>
      <c r="E15878" s="27"/>
      <c r="F15878" s="28"/>
    </row>
    <row r="15879" spans="1:6" x14ac:dyDescent="0.25">
      <c r="A15879" s="23"/>
      <c r="B15879" s="24"/>
      <c r="C15879" s="25"/>
      <c r="D15879" s="26"/>
      <c r="E15879" s="27"/>
      <c r="F15879" s="28"/>
    </row>
    <row r="15880" spans="1:6" x14ac:dyDescent="0.25">
      <c r="A15880" s="23"/>
      <c r="B15880" s="24"/>
      <c r="C15880" s="25"/>
      <c r="D15880" s="26"/>
      <c r="E15880" s="27"/>
      <c r="F15880" s="28"/>
    </row>
    <row r="15881" spans="1:6" x14ac:dyDescent="0.25">
      <c r="A15881" s="23"/>
      <c r="B15881" s="24"/>
      <c r="C15881" s="25"/>
      <c r="D15881" s="26"/>
      <c r="E15881" s="27"/>
      <c r="F15881" s="28"/>
    </row>
    <row r="15882" spans="1:6" x14ac:dyDescent="0.25">
      <c r="A15882" s="23"/>
      <c r="B15882" s="24"/>
      <c r="C15882" s="25"/>
      <c r="D15882" s="26"/>
      <c r="E15882" s="27"/>
      <c r="F15882" s="28"/>
    </row>
    <row r="15883" spans="1:6" x14ac:dyDescent="0.25">
      <c r="A15883" s="23"/>
      <c r="B15883" s="24"/>
      <c r="C15883" s="25"/>
      <c r="D15883" s="26"/>
      <c r="E15883" s="27"/>
      <c r="F15883" s="28"/>
    </row>
    <row r="15884" spans="1:6" x14ac:dyDescent="0.25">
      <c r="A15884" s="23"/>
      <c r="B15884" s="24"/>
      <c r="C15884" s="25"/>
      <c r="D15884" s="26"/>
      <c r="E15884" s="27"/>
      <c r="F15884" s="28"/>
    </row>
    <row r="15885" spans="1:6" x14ac:dyDescent="0.25">
      <c r="A15885" s="23"/>
      <c r="B15885" s="24"/>
      <c r="C15885" s="25"/>
      <c r="D15885" s="26"/>
      <c r="E15885" s="27"/>
      <c r="F15885" s="28"/>
    </row>
    <row r="15886" spans="1:6" x14ac:dyDescent="0.25">
      <c r="A15886" s="23"/>
      <c r="B15886" s="24"/>
      <c r="C15886" s="25"/>
      <c r="D15886" s="26"/>
      <c r="E15886" s="27"/>
      <c r="F15886" s="28"/>
    </row>
    <row r="15887" spans="1:6" x14ac:dyDescent="0.25">
      <c r="A15887" s="23"/>
      <c r="B15887" s="24"/>
      <c r="C15887" s="25"/>
      <c r="D15887" s="26"/>
      <c r="E15887" s="27"/>
      <c r="F15887" s="28"/>
    </row>
    <row r="15888" spans="1:6" x14ac:dyDescent="0.25">
      <c r="A15888" s="23"/>
      <c r="B15888" s="24"/>
      <c r="C15888" s="25"/>
      <c r="D15888" s="26"/>
      <c r="E15888" s="27"/>
      <c r="F15888" s="28"/>
    </row>
    <row r="15889" spans="1:6" x14ac:dyDescent="0.25">
      <c r="A15889" s="23"/>
      <c r="B15889" s="24"/>
      <c r="C15889" s="25"/>
      <c r="D15889" s="26"/>
      <c r="E15889" s="27"/>
      <c r="F15889" s="28"/>
    </row>
    <row r="15890" spans="1:6" x14ac:dyDescent="0.25">
      <c r="A15890" s="23"/>
      <c r="B15890" s="24"/>
      <c r="C15890" s="25"/>
      <c r="D15890" s="26"/>
      <c r="E15890" s="27"/>
      <c r="F15890" s="28"/>
    </row>
    <row r="15891" spans="1:6" x14ac:dyDescent="0.25">
      <c r="A15891" s="23"/>
      <c r="B15891" s="24"/>
      <c r="C15891" s="25"/>
      <c r="D15891" s="26"/>
      <c r="E15891" s="27"/>
      <c r="F15891" s="28"/>
    </row>
    <row r="15892" spans="1:6" x14ac:dyDescent="0.25">
      <c r="A15892" s="23"/>
      <c r="B15892" s="24"/>
      <c r="C15892" s="25"/>
      <c r="D15892" s="26"/>
      <c r="E15892" s="27"/>
      <c r="F15892" s="28"/>
    </row>
    <row r="15893" spans="1:6" x14ac:dyDescent="0.25">
      <c r="A15893" s="23"/>
      <c r="B15893" s="24"/>
      <c r="C15893" s="25"/>
      <c r="D15893" s="26"/>
      <c r="E15893" s="27"/>
      <c r="F15893" s="28"/>
    </row>
    <row r="15894" spans="1:6" x14ac:dyDescent="0.25">
      <c r="A15894" s="23"/>
      <c r="B15894" s="24"/>
      <c r="C15894" s="25"/>
      <c r="D15894" s="26"/>
      <c r="E15894" s="27"/>
      <c r="F15894" s="28"/>
    </row>
    <row r="15895" spans="1:6" x14ac:dyDescent="0.25">
      <c r="A15895" s="23"/>
      <c r="B15895" s="24"/>
      <c r="C15895" s="25"/>
      <c r="D15895" s="26"/>
      <c r="E15895" s="27"/>
      <c r="F15895" s="28"/>
    </row>
    <row r="15896" spans="1:6" x14ac:dyDescent="0.25">
      <c r="A15896" s="23"/>
      <c r="B15896" s="24"/>
      <c r="C15896" s="25"/>
      <c r="D15896" s="26"/>
      <c r="E15896" s="27"/>
      <c r="F15896" s="28"/>
    </row>
    <row r="15897" spans="1:6" x14ac:dyDescent="0.25">
      <c r="A15897" s="23"/>
      <c r="B15897" s="24"/>
      <c r="C15897" s="25"/>
      <c r="D15897" s="26"/>
      <c r="E15897" s="27"/>
      <c r="F15897" s="28"/>
    </row>
    <row r="15898" spans="1:6" x14ac:dyDescent="0.25">
      <c r="A15898" s="23"/>
      <c r="B15898" s="24"/>
      <c r="C15898" s="25"/>
      <c r="D15898" s="26"/>
      <c r="E15898" s="27"/>
      <c r="F15898" s="28"/>
    </row>
    <row r="15899" spans="1:6" x14ac:dyDescent="0.25">
      <c r="A15899" s="23"/>
      <c r="B15899" s="24"/>
      <c r="C15899" s="25"/>
      <c r="D15899" s="26"/>
      <c r="E15899" s="27"/>
      <c r="F15899" s="28"/>
    </row>
    <row r="15900" spans="1:6" x14ac:dyDescent="0.25">
      <c r="A15900" s="23"/>
      <c r="B15900" s="24"/>
      <c r="C15900" s="25"/>
      <c r="D15900" s="26"/>
      <c r="E15900" s="27"/>
      <c r="F15900" s="28"/>
    </row>
    <row r="15901" spans="1:6" x14ac:dyDescent="0.25">
      <c r="A15901" s="23"/>
      <c r="B15901" s="24"/>
      <c r="C15901" s="25"/>
      <c r="D15901" s="26"/>
      <c r="E15901" s="27"/>
      <c r="F15901" s="28"/>
    </row>
    <row r="15902" spans="1:6" x14ac:dyDescent="0.25">
      <c r="A15902" s="23"/>
      <c r="B15902" s="24"/>
      <c r="C15902" s="25"/>
      <c r="D15902" s="26"/>
      <c r="E15902" s="27"/>
      <c r="F15902" s="28"/>
    </row>
    <row r="15903" spans="1:6" x14ac:dyDescent="0.25">
      <c r="A15903" s="23"/>
      <c r="B15903" s="24"/>
      <c r="C15903" s="25"/>
      <c r="D15903" s="26"/>
      <c r="E15903" s="27"/>
      <c r="F15903" s="28"/>
    </row>
    <row r="15904" spans="1:6" x14ac:dyDescent="0.25">
      <c r="A15904" s="23"/>
      <c r="B15904" s="24"/>
      <c r="C15904" s="25"/>
      <c r="D15904" s="26"/>
      <c r="E15904" s="27"/>
      <c r="F15904" s="28"/>
    </row>
    <row r="15905" spans="1:6" x14ac:dyDescent="0.25">
      <c r="A15905" s="23"/>
      <c r="B15905" s="24"/>
      <c r="C15905" s="25"/>
      <c r="D15905" s="26"/>
      <c r="E15905" s="27"/>
      <c r="F15905" s="28"/>
    </row>
    <row r="15906" spans="1:6" x14ac:dyDescent="0.25">
      <c r="A15906" s="23"/>
      <c r="B15906" s="24"/>
      <c r="C15906" s="25"/>
      <c r="D15906" s="26"/>
      <c r="E15906" s="27"/>
      <c r="F15906" s="28"/>
    </row>
    <row r="15907" spans="1:6" x14ac:dyDescent="0.25">
      <c r="A15907" s="23"/>
      <c r="B15907" s="24"/>
      <c r="C15907" s="25"/>
      <c r="D15907" s="26"/>
      <c r="E15907" s="27"/>
      <c r="F15907" s="28"/>
    </row>
    <row r="15908" spans="1:6" x14ac:dyDescent="0.25">
      <c r="A15908" s="23"/>
      <c r="B15908" s="24"/>
      <c r="C15908" s="25"/>
      <c r="D15908" s="26"/>
      <c r="E15908" s="27"/>
      <c r="F15908" s="28"/>
    </row>
    <row r="15909" spans="1:6" x14ac:dyDescent="0.25">
      <c r="A15909" s="23"/>
      <c r="B15909" s="24"/>
      <c r="C15909" s="25"/>
      <c r="D15909" s="26"/>
      <c r="E15909" s="27"/>
      <c r="F15909" s="28"/>
    </row>
    <row r="15910" spans="1:6" x14ac:dyDescent="0.25">
      <c r="A15910" s="23"/>
      <c r="B15910" s="24"/>
      <c r="C15910" s="25"/>
      <c r="D15910" s="26"/>
      <c r="E15910" s="27"/>
      <c r="F15910" s="28"/>
    </row>
    <row r="15911" spans="1:6" x14ac:dyDescent="0.25">
      <c r="A15911" s="23"/>
      <c r="B15911" s="24"/>
      <c r="C15911" s="25"/>
      <c r="D15911" s="26"/>
      <c r="E15911" s="27"/>
      <c r="F15911" s="28"/>
    </row>
    <row r="15912" spans="1:6" x14ac:dyDescent="0.25">
      <c r="A15912" s="23"/>
      <c r="B15912" s="24"/>
      <c r="C15912" s="25"/>
      <c r="D15912" s="26"/>
      <c r="E15912" s="27"/>
      <c r="F15912" s="28"/>
    </row>
    <row r="15913" spans="1:6" x14ac:dyDescent="0.25">
      <c r="A15913" s="23"/>
      <c r="B15913" s="24"/>
      <c r="C15913" s="25"/>
      <c r="D15913" s="26"/>
      <c r="E15913" s="27"/>
      <c r="F15913" s="28"/>
    </row>
    <row r="15914" spans="1:6" x14ac:dyDescent="0.25">
      <c r="A15914" s="23"/>
      <c r="B15914" s="24"/>
      <c r="C15914" s="25"/>
      <c r="D15914" s="26"/>
      <c r="E15914" s="27"/>
      <c r="F15914" s="28"/>
    </row>
    <row r="15915" spans="1:6" x14ac:dyDescent="0.25">
      <c r="A15915" s="23"/>
      <c r="B15915" s="24"/>
      <c r="C15915" s="25"/>
      <c r="D15915" s="26"/>
      <c r="E15915" s="27"/>
      <c r="F15915" s="28"/>
    </row>
    <row r="15916" spans="1:6" x14ac:dyDescent="0.25">
      <c r="A15916" s="23"/>
      <c r="B15916" s="24"/>
      <c r="C15916" s="25"/>
      <c r="D15916" s="26"/>
      <c r="E15916" s="27"/>
      <c r="F15916" s="28"/>
    </row>
    <row r="15917" spans="1:6" x14ac:dyDescent="0.25">
      <c r="A15917" s="23"/>
      <c r="B15917" s="24"/>
      <c r="C15917" s="25"/>
      <c r="D15917" s="26"/>
      <c r="E15917" s="27"/>
      <c r="F15917" s="28"/>
    </row>
    <row r="15918" spans="1:6" x14ac:dyDescent="0.25">
      <c r="A15918" s="23"/>
      <c r="B15918" s="24"/>
      <c r="C15918" s="25"/>
      <c r="D15918" s="26"/>
      <c r="E15918" s="27"/>
      <c r="F15918" s="28"/>
    </row>
    <row r="15919" spans="1:6" x14ac:dyDescent="0.25">
      <c r="A15919" s="23"/>
      <c r="B15919" s="24"/>
      <c r="C15919" s="25"/>
      <c r="D15919" s="26"/>
      <c r="E15919" s="27"/>
      <c r="F15919" s="28"/>
    </row>
    <row r="15920" spans="1:6" x14ac:dyDescent="0.25">
      <c r="A15920" s="23"/>
      <c r="B15920" s="24"/>
      <c r="C15920" s="25"/>
      <c r="D15920" s="26"/>
      <c r="E15920" s="27"/>
      <c r="F15920" s="28"/>
    </row>
    <row r="15921" spans="1:6" x14ac:dyDescent="0.25">
      <c r="A15921" s="23"/>
      <c r="B15921" s="24"/>
      <c r="C15921" s="25"/>
      <c r="D15921" s="26"/>
      <c r="E15921" s="27"/>
      <c r="F15921" s="28"/>
    </row>
    <row r="15922" spans="1:6" x14ac:dyDescent="0.25">
      <c r="A15922" s="23"/>
      <c r="B15922" s="24"/>
      <c r="C15922" s="25"/>
      <c r="D15922" s="26"/>
      <c r="E15922" s="27"/>
      <c r="F15922" s="28"/>
    </row>
    <row r="15923" spans="1:6" x14ac:dyDescent="0.25">
      <c r="A15923" s="23"/>
      <c r="B15923" s="24"/>
      <c r="C15923" s="25"/>
      <c r="D15923" s="26"/>
      <c r="E15923" s="27"/>
      <c r="F15923" s="28"/>
    </row>
    <row r="15924" spans="1:6" x14ac:dyDescent="0.25">
      <c r="A15924" s="23"/>
      <c r="B15924" s="24"/>
      <c r="C15924" s="25"/>
      <c r="D15924" s="26"/>
      <c r="E15924" s="27"/>
      <c r="F15924" s="28"/>
    </row>
    <row r="15925" spans="1:6" x14ac:dyDescent="0.25">
      <c r="A15925" s="23"/>
      <c r="B15925" s="24"/>
      <c r="C15925" s="25"/>
      <c r="D15925" s="26"/>
      <c r="E15925" s="27"/>
      <c r="F15925" s="28"/>
    </row>
    <row r="15926" spans="1:6" x14ac:dyDescent="0.25">
      <c r="A15926" s="23"/>
      <c r="B15926" s="24"/>
      <c r="C15926" s="25"/>
      <c r="D15926" s="26"/>
      <c r="E15926" s="27"/>
      <c r="F15926" s="28"/>
    </row>
    <row r="15927" spans="1:6" x14ac:dyDescent="0.25">
      <c r="A15927" s="23"/>
      <c r="B15927" s="24"/>
      <c r="C15927" s="25"/>
      <c r="D15927" s="26"/>
      <c r="E15927" s="27"/>
      <c r="F15927" s="28"/>
    </row>
    <row r="15928" spans="1:6" x14ac:dyDescent="0.25">
      <c r="A15928" s="23"/>
      <c r="B15928" s="24"/>
      <c r="C15928" s="25"/>
      <c r="D15928" s="26"/>
      <c r="E15928" s="27"/>
      <c r="F15928" s="28"/>
    </row>
    <row r="15929" spans="1:6" x14ac:dyDescent="0.25">
      <c r="A15929" s="23"/>
      <c r="B15929" s="24"/>
      <c r="C15929" s="25"/>
      <c r="D15929" s="26"/>
      <c r="E15929" s="27"/>
      <c r="F15929" s="28"/>
    </row>
    <row r="15930" spans="1:6" x14ac:dyDescent="0.25">
      <c r="A15930" s="23"/>
      <c r="B15930" s="24"/>
      <c r="C15930" s="25"/>
      <c r="D15930" s="26"/>
      <c r="E15930" s="27"/>
      <c r="F15930" s="28"/>
    </row>
    <row r="15931" spans="1:6" x14ac:dyDescent="0.25">
      <c r="A15931" s="23"/>
      <c r="B15931" s="24"/>
      <c r="C15931" s="25"/>
      <c r="D15931" s="26"/>
      <c r="E15931" s="27"/>
      <c r="F15931" s="28"/>
    </row>
    <row r="15932" spans="1:6" x14ac:dyDescent="0.25">
      <c r="A15932" s="23"/>
      <c r="B15932" s="24"/>
      <c r="C15932" s="25"/>
      <c r="D15932" s="26"/>
      <c r="E15932" s="27"/>
      <c r="F15932" s="28"/>
    </row>
    <row r="15933" spans="1:6" x14ac:dyDescent="0.25">
      <c r="A15933" s="23"/>
      <c r="B15933" s="24"/>
      <c r="C15933" s="25"/>
      <c r="D15933" s="26"/>
      <c r="E15933" s="27"/>
      <c r="F15933" s="28"/>
    </row>
    <row r="15934" spans="1:6" x14ac:dyDescent="0.25">
      <c r="A15934" s="23"/>
      <c r="B15934" s="24"/>
      <c r="C15934" s="25"/>
      <c r="D15934" s="26"/>
      <c r="E15934" s="27"/>
      <c r="F15934" s="28"/>
    </row>
    <row r="15935" spans="1:6" x14ac:dyDescent="0.25">
      <c r="A15935" s="23"/>
      <c r="B15935" s="24"/>
      <c r="C15935" s="25"/>
      <c r="D15935" s="26"/>
      <c r="E15935" s="27"/>
      <c r="F15935" s="28"/>
    </row>
    <row r="15936" spans="1:6" x14ac:dyDescent="0.25">
      <c r="A15936" s="23"/>
      <c r="B15936" s="24"/>
      <c r="C15936" s="25"/>
      <c r="D15936" s="26"/>
      <c r="E15936" s="27"/>
      <c r="F15936" s="28"/>
    </row>
    <row r="15937" spans="1:6" x14ac:dyDescent="0.25">
      <c r="A15937" s="23"/>
      <c r="B15937" s="24"/>
      <c r="C15937" s="25"/>
      <c r="D15937" s="26"/>
      <c r="E15937" s="27"/>
      <c r="F15937" s="28"/>
    </row>
    <row r="15938" spans="1:6" x14ac:dyDescent="0.25">
      <c r="A15938" s="23"/>
      <c r="B15938" s="24"/>
      <c r="C15938" s="25"/>
      <c r="D15938" s="26"/>
      <c r="E15938" s="27"/>
      <c r="F15938" s="28"/>
    </row>
    <row r="15939" spans="1:6" x14ac:dyDescent="0.25">
      <c r="A15939" s="23"/>
      <c r="B15939" s="24"/>
      <c r="C15939" s="25"/>
      <c r="D15939" s="26"/>
      <c r="E15939" s="27"/>
      <c r="F15939" s="28"/>
    </row>
    <row r="15940" spans="1:6" x14ac:dyDescent="0.25">
      <c r="A15940" s="23"/>
      <c r="B15940" s="24"/>
      <c r="C15940" s="25"/>
      <c r="D15940" s="26"/>
      <c r="E15940" s="27"/>
      <c r="F15940" s="28"/>
    </row>
    <row r="15941" spans="1:6" x14ac:dyDescent="0.25">
      <c r="A15941" s="23"/>
      <c r="B15941" s="24"/>
      <c r="C15941" s="25"/>
      <c r="D15941" s="26"/>
      <c r="E15941" s="27"/>
      <c r="F15941" s="28"/>
    </row>
    <row r="15942" spans="1:6" x14ac:dyDescent="0.25">
      <c r="A15942" s="23"/>
      <c r="B15942" s="24"/>
      <c r="C15942" s="25"/>
      <c r="D15942" s="26"/>
      <c r="E15942" s="27"/>
      <c r="F15942" s="28"/>
    </row>
    <row r="15943" spans="1:6" x14ac:dyDescent="0.25">
      <c r="A15943" s="23"/>
      <c r="B15943" s="24"/>
      <c r="C15943" s="25"/>
      <c r="D15943" s="26"/>
      <c r="E15943" s="27"/>
      <c r="F15943" s="28"/>
    </row>
    <row r="15944" spans="1:6" x14ac:dyDescent="0.25">
      <c r="A15944" s="23"/>
      <c r="B15944" s="24"/>
      <c r="C15944" s="25"/>
      <c r="D15944" s="26"/>
      <c r="E15944" s="27"/>
      <c r="F15944" s="28"/>
    </row>
    <row r="15945" spans="1:6" x14ac:dyDescent="0.25">
      <c r="A15945" s="23"/>
      <c r="B15945" s="24"/>
      <c r="C15945" s="25"/>
      <c r="D15945" s="26"/>
      <c r="E15945" s="27"/>
      <c r="F15945" s="28"/>
    </row>
    <row r="15946" spans="1:6" x14ac:dyDescent="0.25">
      <c r="A15946" s="23"/>
      <c r="B15946" s="24"/>
      <c r="C15946" s="25"/>
      <c r="D15946" s="26"/>
      <c r="E15946" s="27"/>
      <c r="F15946" s="28"/>
    </row>
    <row r="15947" spans="1:6" x14ac:dyDescent="0.25">
      <c r="A15947" s="23"/>
      <c r="B15947" s="24"/>
      <c r="C15947" s="25"/>
      <c r="D15947" s="26"/>
      <c r="E15947" s="27"/>
      <c r="F15947" s="28"/>
    </row>
    <row r="15948" spans="1:6" x14ac:dyDescent="0.25">
      <c r="A15948" s="23"/>
      <c r="B15948" s="24"/>
      <c r="C15948" s="25"/>
      <c r="D15948" s="26"/>
      <c r="E15948" s="27"/>
      <c r="F15948" s="28"/>
    </row>
    <row r="15949" spans="1:6" x14ac:dyDescent="0.25">
      <c r="A15949" s="23"/>
      <c r="B15949" s="24"/>
      <c r="C15949" s="25"/>
      <c r="D15949" s="26"/>
      <c r="E15949" s="27"/>
      <c r="F15949" s="28"/>
    </row>
    <row r="15950" spans="1:6" x14ac:dyDescent="0.25">
      <c r="A15950" s="23"/>
      <c r="B15950" s="24"/>
      <c r="C15950" s="25"/>
      <c r="D15950" s="26"/>
      <c r="E15950" s="27"/>
      <c r="F15950" s="28"/>
    </row>
    <row r="15951" spans="1:6" x14ac:dyDescent="0.25">
      <c r="A15951" s="23"/>
      <c r="B15951" s="24"/>
      <c r="C15951" s="25"/>
      <c r="D15951" s="26"/>
      <c r="E15951" s="27"/>
      <c r="F15951" s="28"/>
    </row>
    <row r="15952" spans="1:6" x14ac:dyDescent="0.25">
      <c r="A15952" s="23"/>
      <c r="B15952" s="24"/>
      <c r="C15952" s="25"/>
      <c r="D15952" s="26"/>
      <c r="E15952" s="27"/>
      <c r="F15952" s="28"/>
    </row>
    <row r="15953" spans="1:6" x14ac:dyDescent="0.25">
      <c r="A15953" s="23"/>
      <c r="B15953" s="24"/>
      <c r="C15953" s="25"/>
      <c r="D15953" s="26"/>
      <c r="E15953" s="27"/>
      <c r="F15953" s="28"/>
    </row>
    <row r="15954" spans="1:6" x14ac:dyDescent="0.25">
      <c r="A15954" s="23"/>
      <c r="B15954" s="24"/>
      <c r="C15954" s="25"/>
      <c r="D15954" s="26"/>
      <c r="E15954" s="27"/>
      <c r="F15954" s="28"/>
    </row>
    <row r="15955" spans="1:6" x14ac:dyDescent="0.25">
      <c r="A15955" s="23"/>
      <c r="B15955" s="24"/>
      <c r="C15955" s="25"/>
      <c r="D15955" s="26"/>
      <c r="E15955" s="27"/>
      <c r="F15955" s="28"/>
    </row>
    <row r="15956" spans="1:6" x14ac:dyDescent="0.25">
      <c r="A15956" s="23"/>
      <c r="B15956" s="24"/>
      <c r="C15956" s="25"/>
      <c r="D15956" s="26"/>
      <c r="E15956" s="27"/>
      <c r="F15956" s="28"/>
    </row>
    <row r="15957" spans="1:6" x14ac:dyDescent="0.25">
      <c r="A15957" s="23"/>
      <c r="B15957" s="24"/>
      <c r="C15957" s="25"/>
      <c r="D15957" s="26"/>
      <c r="E15957" s="27"/>
      <c r="F15957" s="28"/>
    </row>
    <row r="15958" spans="1:6" x14ac:dyDescent="0.25">
      <c r="A15958" s="23"/>
      <c r="B15958" s="24"/>
      <c r="C15958" s="25"/>
      <c r="D15958" s="26"/>
      <c r="E15958" s="27"/>
      <c r="F15958" s="28"/>
    </row>
    <row r="15959" spans="1:6" x14ac:dyDescent="0.25">
      <c r="A15959" s="23"/>
      <c r="B15959" s="24"/>
      <c r="C15959" s="25"/>
      <c r="D15959" s="26"/>
      <c r="E15959" s="27"/>
      <c r="F15959" s="28"/>
    </row>
    <row r="15960" spans="1:6" x14ac:dyDescent="0.25">
      <c r="A15960" s="23"/>
      <c r="B15960" s="24"/>
      <c r="C15960" s="25"/>
      <c r="D15960" s="26"/>
      <c r="E15960" s="27"/>
      <c r="F15960" s="28"/>
    </row>
    <row r="15961" spans="1:6" x14ac:dyDescent="0.25">
      <c r="A15961" s="23"/>
      <c r="B15961" s="24"/>
      <c r="C15961" s="25"/>
      <c r="D15961" s="26"/>
      <c r="E15961" s="27"/>
      <c r="F15961" s="28"/>
    </row>
    <row r="15962" spans="1:6" x14ac:dyDescent="0.25">
      <c r="A15962" s="23"/>
      <c r="B15962" s="24"/>
      <c r="C15962" s="25"/>
      <c r="D15962" s="26"/>
      <c r="E15962" s="27"/>
      <c r="F15962" s="28"/>
    </row>
    <row r="15963" spans="1:6" x14ac:dyDescent="0.25">
      <c r="A15963" s="23"/>
      <c r="B15963" s="24"/>
      <c r="C15963" s="25"/>
      <c r="D15963" s="26"/>
      <c r="E15963" s="27"/>
      <c r="F15963" s="28"/>
    </row>
    <row r="15964" spans="1:6" x14ac:dyDescent="0.25">
      <c r="A15964" s="23"/>
      <c r="B15964" s="24"/>
      <c r="C15964" s="25"/>
      <c r="D15964" s="26"/>
      <c r="E15964" s="27"/>
      <c r="F15964" s="28"/>
    </row>
    <row r="15965" spans="1:6" x14ac:dyDescent="0.25">
      <c r="A15965" s="23"/>
      <c r="B15965" s="24"/>
      <c r="C15965" s="25"/>
      <c r="D15965" s="26"/>
      <c r="E15965" s="27"/>
      <c r="F15965" s="28"/>
    </row>
    <row r="15966" spans="1:6" x14ac:dyDescent="0.25">
      <c r="A15966" s="23"/>
      <c r="B15966" s="24"/>
      <c r="C15966" s="25"/>
      <c r="D15966" s="26"/>
      <c r="E15966" s="27"/>
      <c r="F15966" s="28"/>
    </row>
    <row r="15967" spans="1:6" x14ac:dyDescent="0.25">
      <c r="A15967" s="23"/>
      <c r="B15967" s="24"/>
      <c r="C15967" s="25"/>
      <c r="D15967" s="26"/>
      <c r="E15967" s="27"/>
      <c r="F15967" s="28"/>
    </row>
    <row r="15968" spans="1:6" x14ac:dyDescent="0.25">
      <c r="A15968" s="23"/>
      <c r="B15968" s="24"/>
      <c r="C15968" s="25"/>
      <c r="D15968" s="26"/>
      <c r="E15968" s="27"/>
      <c r="F15968" s="28"/>
    </row>
    <row r="15969" spans="1:6" x14ac:dyDescent="0.25">
      <c r="A15969" s="23"/>
      <c r="B15969" s="24"/>
      <c r="C15969" s="25"/>
      <c r="D15969" s="26"/>
      <c r="E15969" s="27"/>
      <c r="F15969" s="28"/>
    </row>
    <row r="15970" spans="1:6" x14ac:dyDescent="0.25">
      <c r="A15970" s="23"/>
      <c r="B15970" s="24"/>
      <c r="C15970" s="25"/>
      <c r="D15970" s="26"/>
      <c r="E15970" s="27"/>
      <c r="F15970" s="28"/>
    </row>
    <row r="15971" spans="1:6" x14ac:dyDescent="0.25">
      <c r="A15971" s="23"/>
      <c r="B15971" s="24"/>
      <c r="C15971" s="25"/>
      <c r="D15971" s="26"/>
      <c r="E15971" s="27"/>
      <c r="F15971" s="28"/>
    </row>
    <row r="15972" spans="1:6" x14ac:dyDescent="0.25">
      <c r="A15972" s="23"/>
      <c r="B15972" s="24"/>
      <c r="C15972" s="25"/>
      <c r="D15972" s="26"/>
      <c r="E15972" s="27"/>
      <c r="F15972" s="28"/>
    </row>
    <row r="15973" spans="1:6" x14ac:dyDescent="0.25">
      <c r="A15973" s="23"/>
      <c r="B15973" s="24"/>
      <c r="C15973" s="25"/>
      <c r="D15973" s="26"/>
      <c r="E15973" s="27"/>
      <c r="F15973" s="28"/>
    </row>
    <row r="15974" spans="1:6" x14ac:dyDescent="0.25">
      <c r="A15974" s="23"/>
      <c r="B15974" s="24"/>
      <c r="C15974" s="25"/>
      <c r="D15974" s="26"/>
      <c r="E15974" s="27"/>
      <c r="F15974" s="28"/>
    </row>
    <row r="15975" spans="1:6" x14ac:dyDescent="0.25">
      <c r="A15975" s="23"/>
      <c r="B15975" s="24"/>
      <c r="C15975" s="25"/>
      <c r="D15975" s="26"/>
      <c r="E15975" s="27"/>
      <c r="F15975" s="28"/>
    </row>
    <row r="15976" spans="1:6" x14ac:dyDescent="0.25">
      <c r="A15976" s="23"/>
      <c r="B15976" s="24"/>
      <c r="C15976" s="25"/>
      <c r="D15976" s="26"/>
      <c r="E15976" s="27"/>
      <c r="F15976" s="28"/>
    </row>
    <row r="15977" spans="1:6" x14ac:dyDescent="0.25">
      <c r="A15977" s="23"/>
      <c r="B15977" s="24"/>
      <c r="C15977" s="25"/>
      <c r="D15977" s="26"/>
      <c r="E15977" s="27"/>
      <c r="F15977" s="28"/>
    </row>
    <row r="15978" spans="1:6" x14ac:dyDescent="0.25">
      <c r="A15978" s="23"/>
      <c r="B15978" s="24"/>
      <c r="C15978" s="25"/>
      <c r="D15978" s="26"/>
      <c r="E15978" s="27"/>
      <c r="F15978" s="28"/>
    </row>
    <row r="15979" spans="1:6" x14ac:dyDescent="0.25">
      <c r="A15979" s="23"/>
      <c r="B15979" s="24"/>
      <c r="C15979" s="25"/>
      <c r="D15979" s="26"/>
      <c r="E15979" s="27"/>
      <c r="F15979" s="28"/>
    </row>
    <row r="15980" spans="1:6" x14ac:dyDescent="0.25">
      <c r="A15980" s="23"/>
      <c r="B15980" s="24"/>
      <c r="C15980" s="25"/>
      <c r="D15980" s="26"/>
      <c r="E15980" s="27"/>
      <c r="F15980" s="28"/>
    </row>
    <row r="15981" spans="1:6" x14ac:dyDescent="0.25">
      <c r="A15981" s="23"/>
      <c r="B15981" s="24"/>
      <c r="C15981" s="25"/>
      <c r="D15981" s="26"/>
      <c r="E15981" s="27"/>
      <c r="F15981" s="28"/>
    </row>
    <row r="15982" spans="1:6" x14ac:dyDescent="0.25">
      <c r="A15982" s="23"/>
      <c r="B15982" s="24"/>
      <c r="C15982" s="25"/>
      <c r="D15982" s="26"/>
      <c r="E15982" s="27"/>
      <c r="F15982" s="28"/>
    </row>
    <row r="15983" spans="1:6" x14ac:dyDescent="0.25">
      <c r="A15983" s="23"/>
      <c r="B15983" s="24"/>
      <c r="C15983" s="25"/>
      <c r="D15983" s="26"/>
      <c r="E15983" s="27"/>
      <c r="F15983" s="28"/>
    </row>
    <row r="15984" spans="1:6" x14ac:dyDescent="0.25">
      <c r="A15984" s="23"/>
      <c r="B15984" s="24"/>
      <c r="C15984" s="25"/>
      <c r="D15984" s="26"/>
      <c r="E15984" s="27"/>
      <c r="F15984" s="28"/>
    </row>
    <row r="15985" spans="1:6" x14ac:dyDescent="0.25">
      <c r="A15985" s="23"/>
      <c r="B15985" s="24"/>
      <c r="C15985" s="25"/>
      <c r="D15985" s="26"/>
      <c r="E15985" s="27"/>
      <c r="F15985" s="28"/>
    </row>
    <row r="15986" spans="1:6" x14ac:dyDescent="0.25">
      <c r="A15986" s="23"/>
      <c r="B15986" s="24"/>
      <c r="C15986" s="25"/>
      <c r="D15986" s="26"/>
      <c r="E15986" s="27"/>
      <c r="F15986" s="28"/>
    </row>
    <row r="15987" spans="1:6" x14ac:dyDescent="0.25">
      <c r="A15987" s="23"/>
      <c r="B15987" s="24"/>
      <c r="C15987" s="25"/>
      <c r="D15987" s="26"/>
      <c r="E15987" s="27"/>
      <c r="F15987" s="28"/>
    </row>
    <row r="15988" spans="1:6" x14ac:dyDescent="0.25">
      <c r="A15988" s="23"/>
      <c r="B15988" s="24"/>
      <c r="C15988" s="25"/>
      <c r="D15988" s="26"/>
      <c r="E15988" s="27"/>
      <c r="F15988" s="28"/>
    </row>
    <row r="15989" spans="1:6" x14ac:dyDescent="0.25">
      <c r="A15989" s="23"/>
      <c r="B15989" s="24"/>
      <c r="C15989" s="25"/>
      <c r="D15989" s="26"/>
      <c r="E15989" s="27"/>
      <c r="F15989" s="28"/>
    </row>
    <row r="15990" spans="1:6" x14ac:dyDescent="0.25">
      <c r="A15990" s="23"/>
      <c r="B15990" s="24"/>
      <c r="C15990" s="25"/>
      <c r="D15990" s="26"/>
      <c r="E15990" s="27"/>
      <c r="F15990" s="28"/>
    </row>
    <row r="15991" spans="1:6" x14ac:dyDescent="0.25">
      <c r="A15991" s="23"/>
      <c r="B15991" s="24"/>
      <c r="C15991" s="25"/>
      <c r="D15991" s="26"/>
      <c r="E15991" s="27"/>
      <c r="F15991" s="28"/>
    </row>
    <row r="15992" spans="1:6" x14ac:dyDescent="0.25">
      <c r="A15992" s="23"/>
      <c r="B15992" s="24"/>
      <c r="C15992" s="25"/>
      <c r="D15992" s="26"/>
      <c r="E15992" s="27"/>
      <c r="F15992" s="28"/>
    </row>
    <row r="15993" spans="1:6" x14ac:dyDescent="0.25">
      <c r="A15993" s="23"/>
      <c r="B15993" s="24"/>
      <c r="C15993" s="25"/>
      <c r="D15993" s="26"/>
      <c r="E15993" s="27"/>
      <c r="F15993" s="28"/>
    </row>
    <row r="15994" spans="1:6" x14ac:dyDescent="0.25">
      <c r="A15994" s="23"/>
      <c r="B15994" s="24"/>
      <c r="C15994" s="25"/>
      <c r="D15994" s="26"/>
      <c r="E15994" s="27"/>
      <c r="F15994" s="28"/>
    </row>
    <row r="15995" spans="1:6" x14ac:dyDescent="0.25">
      <c r="A15995" s="23"/>
      <c r="B15995" s="24"/>
      <c r="C15995" s="25"/>
      <c r="D15995" s="26"/>
      <c r="E15995" s="27"/>
      <c r="F15995" s="28"/>
    </row>
    <row r="15996" spans="1:6" x14ac:dyDescent="0.25">
      <c r="A15996" s="23"/>
      <c r="B15996" s="24"/>
      <c r="C15996" s="25"/>
      <c r="D15996" s="26"/>
      <c r="E15996" s="27"/>
      <c r="F15996" s="28"/>
    </row>
    <row r="15997" spans="1:6" x14ac:dyDescent="0.25">
      <c r="A15997" s="23"/>
      <c r="B15997" s="24"/>
      <c r="C15997" s="25"/>
      <c r="D15997" s="26"/>
      <c r="E15997" s="27"/>
      <c r="F15997" s="28"/>
    </row>
    <row r="15998" spans="1:6" x14ac:dyDescent="0.25">
      <c r="A15998" s="23"/>
      <c r="B15998" s="24"/>
      <c r="C15998" s="25"/>
      <c r="D15998" s="26"/>
      <c r="E15998" s="27"/>
      <c r="F15998" s="28"/>
    </row>
    <row r="15999" spans="1:6" x14ac:dyDescent="0.25">
      <c r="A15999" s="23"/>
      <c r="B15999" s="24"/>
      <c r="C15999" s="25"/>
      <c r="D15999" s="26"/>
      <c r="E15999" s="27"/>
      <c r="F15999" s="28"/>
    </row>
    <row r="16000" spans="1:6" x14ac:dyDescent="0.25">
      <c r="A16000" s="23"/>
      <c r="B16000" s="24"/>
      <c r="C16000" s="25"/>
      <c r="D16000" s="26"/>
      <c r="E16000" s="27"/>
      <c r="F16000" s="28"/>
    </row>
    <row r="16001" spans="1:6" x14ac:dyDescent="0.25">
      <c r="A16001" s="23"/>
      <c r="B16001" s="24"/>
      <c r="C16001" s="25"/>
      <c r="D16001" s="26"/>
      <c r="E16001" s="27"/>
      <c r="F16001" s="28"/>
    </row>
    <row r="16002" spans="1:6" x14ac:dyDescent="0.25">
      <c r="A16002" s="23"/>
      <c r="B16002" s="24"/>
      <c r="C16002" s="25"/>
      <c r="D16002" s="26"/>
      <c r="E16002" s="27"/>
      <c r="F16002" s="28"/>
    </row>
    <row r="16003" spans="1:6" x14ac:dyDescent="0.25">
      <c r="A16003" s="23"/>
      <c r="B16003" s="24"/>
      <c r="C16003" s="25"/>
      <c r="D16003" s="26"/>
      <c r="E16003" s="27"/>
      <c r="F16003" s="28"/>
    </row>
    <row r="16004" spans="1:6" x14ac:dyDescent="0.25">
      <c r="A16004" s="23"/>
      <c r="B16004" s="24"/>
      <c r="C16004" s="25"/>
      <c r="D16004" s="26"/>
      <c r="E16004" s="27"/>
      <c r="F16004" s="28"/>
    </row>
    <row r="16005" spans="1:6" x14ac:dyDescent="0.25">
      <c r="A16005" s="23"/>
      <c r="B16005" s="24"/>
      <c r="C16005" s="25"/>
      <c r="D16005" s="26"/>
      <c r="E16005" s="27"/>
      <c r="F16005" s="28"/>
    </row>
    <row r="16006" spans="1:6" x14ac:dyDescent="0.25">
      <c r="A16006" s="23"/>
      <c r="B16006" s="24"/>
      <c r="C16006" s="25"/>
      <c r="D16006" s="26"/>
      <c r="E16006" s="27"/>
      <c r="F16006" s="28"/>
    </row>
    <row r="16007" spans="1:6" x14ac:dyDescent="0.25">
      <c r="A16007" s="23"/>
      <c r="B16007" s="24"/>
      <c r="C16007" s="25"/>
      <c r="D16007" s="26"/>
      <c r="E16007" s="27"/>
      <c r="F16007" s="28"/>
    </row>
    <row r="16008" spans="1:6" x14ac:dyDescent="0.25">
      <c r="A16008" s="23"/>
      <c r="B16008" s="24"/>
      <c r="C16008" s="25"/>
      <c r="D16008" s="26"/>
      <c r="E16008" s="27"/>
      <c r="F16008" s="28"/>
    </row>
    <row r="16009" spans="1:6" x14ac:dyDescent="0.25">
      <c r="A16009" s="23"/>
      <c r="B16009" s="24"/>
      <c r="C16009" s="25"/>
      <c r="D16009" s="26"/>
      <c r="E16009" s="27"/>
      <c r="F16009" s="28"/>
    </row>
    <row r="16010" spans="1:6" x14ac:dyDescent="0.25">
      <c r="A16010" s="23"/>
      <c r="B16010" s="24"/>
      <c r="C16010" s="25"/>
      <c r="D16010" s="26"/>
      <c r="E16010" s="27"/>
      <c r="F16010" s="28"/>
    </row>
    <row r="16011" spans="1:6" x14ac:dyDescent="0.25">
      <c r="A16011" s="23"/>
      <c r="B16011" s="24"/>
      <c r="C16011" s="25"/>
      <c r="D16011" s="26"/>
      <c r="E16011" s="27"/>
      <c r="F16011" s="28"/>
    </row>
    <row r="16012" spans="1:6" x14ac:dyDescent="0.25">
      <c r="A16012" s="23"/>
      <c r="B16012" s="24"/>
      <c r="C16012" s="25"/>
      <c r="D16012" s="26"/>
      <c r="E16012" s="27"/>
      <c r="F16012" s="28"/>
    </row>
    <row r="16013" spans="1:6" x14ac:dyDescent="0.25">
      <c r="A16013" s="23"/>
      <c r="B16013" s="24"/>
      <c r="C16013" s="25"/>
      <c r="D16013" s="26"/>
      <c r="E16013" s="27"/>
      <c r="F16013" s="28"/>
    </row>
    <row r="16014" spans="1:6" x14ac:dyDescent="0.25">
      <c r="A16014" s="23"/>
      <c r="B16014" s="24"/>
      <c r="C16014" s="25"/>
      <c r="D16014" s="26"/>
      <c r="E16014" s="27"/>
      <c r="F16014" s="28"/>
    </row>
    <row r="16015" spans="1:6" x14ac:dyDescent="0.25">
      <c r="A16015" s="23"/>
      <c r="B16015" s="24"/>
      <c r="C16015" s="25"/>
      <c r="D16015" s="26"/>
      <c r="E16015" s="27"/>
      <c r="F16015" s="28"/>
    </row>
    <row r="16016" spans="1:6" x14ac:dyDescent="0.25">
      <c r="A16016" s="23"/>
      <c r="B16016" s="24"/>
      <c r="C16016" s="25"/>
      <c r="D16016" s="26"/>
      <c r="E16016" s="27"/>
      <c r="F16016" s="28"/>
    </row>
    <row r="16017" spans="1:6" x14ac:dyDescent="0.25">
      <c r="A16017" s="23"/>
      <c r="B16017" s="24"/>
      <c r="C16017" s="25"/>
      <c r="D16017" s="26"/>
      <c r="E16017" s="27"/>
      <c r="F16017" s="28"/>
    </row>
    <row r="16018" spans="1:6" x14ac:dyDescent="0.25">
      <c r="A16018" s="23"/>
      <c r="B16018" s="24"/>
      <c r="C16018" s="25"/>
      <c r="D16018" s="26"/>
      <c r="E16018" s="27"/>
      <c r="F16018" s="28"/>
    </row>
    <row r="16019" spans="1:6" x14ac:dyDescent="0.25">
      <c r="A16019" s="23"/>
      <c r="B16019" s="24"/>
      <c r="C16019" s="25"/>
      <c r="D16019" s="26"/>
      <c r="E16019" s="27"/>
      <c r="F16019" s="28"/>
    </row>
    <row r="16020" spans="1:6" x14ac:dyDescent="0.25">
      <c r="A16020" s="23"/>
      <c r="B16020" s="24"/>
      <c r="C16020" s="25"/>
      <c r="D16020" s="26"/>
      <c r="E16020" s="27"/>
      <c r="F16020" s="28"/>
    </row>
    <row r="16021" spans="1:6" x14ac:dyDescent="0.25">
      <c r="A16021" s="23"/>
      <c r="B16021" s="24"/>
      <c r="C16021" s="25"/>
      <c r="D16021" s="26"/>
      <c r="E16021" s="27"/>
      <c r="F16021" s="28"/>
    </row>
    <row r="16022" spans="1:6" x14ac:dyDescent="0.25">
      <c r="A16022" s="23"/>
      <c r="B16022" s="24"/>
      <c r="C16022" s="25"/>
      <c r="D16022" s="26"/>
      <c r="E16022" s="27"/>
      <c r="F16022" s="28"/>
    </row>
    <row r="16023" spans="1:6" x14ac:dyDescent="0.25">
      <c r="A16023" s="23"/>
      <c r="B16023" s="24"/>
      <c r="C16023" s="25"/>
      <c r="D16023" s="26"/>
      <c r="E16023" s="27"/>
      <c r="F16023" s="28"/>
    </row>
    <row r="16024" spans="1:6" x14ac:dyDescent="0.25">
      <c r="A16024" s="23"/>
      <c r="B16024" s="24"/>
      <c r="C16024" s="25"/>
      <c r="D16024" s="26"/>
      <c r="E16024" s="27"/>
      <c r="F16024" s="28"/>
    </row>
    <row r="16025" spans="1:6" x14ac:dyDescent="0.25">
      <c r="A16025" s="23"/>
      <c r="B16025" s="24"/>
      <c r="C16025" s="25"/>
      <c r="D16025" s="26"/>
      <c r="E16025" s="27"/>
      <c r="F16025" s="28"/>
    </row>
    <row r="16026" spans="1:6" x14ac:dyDescent="0.25">
      <c r="A16026" s="23"/>
      <c r="B16026" s="24"/>
      <c r="C16026" s="25"/>
      <c r="D16026" s="26"/>
      <c r="E16026" s="27"/>
      <c r="F16026" s="28"/>
    </row>
    <row r="16027" spans="1:6" x14ac:dyDescent="0.25">
      <c r="A16027" s="23"/>
      <c r="B16027" s="24"/>
      <c r="C16027" s="25"/>
      <c r="D16027" s="26"/>
      <c r="E16027" s="27"/>
      <c r="F16027" s="28"/>
    </row>
    <row r="16028" spans="1:6" x14ac:dyDescent="0.25">
      <c r="A16028" s="23"/>
      <c r="B16028" s="24"/>
      <c r="C16028" s="25"/>
      <c r="D16028" s="26"/>
      <c r="E16028" s="27"/>
      <c r="F16028" s="28"/>
    </row>
    <row r="16029" spans="1:6" x14ac:dyDescent="0.25">
      <c r="A16029" s="23"/>
      <c r="B16029" s="24"/>
      <c r="C16029" s="25"/>
      <c r="D16029" s="26"/>
      <c r="E16029" s="27"/>
      <c r="F16029" s="28"/>
    </row>
    <row r="16030" spans="1:6" x14ac:dyDescent="0.25">
      <c r="A16030" s="23"/>
      <c r="B16030" s="24"/>
      <c r="C16030" s="25"/>
      <c r="D16030" s="26"/>
      <c r="E16030" s="27"/>
      <c r="F16030" s="28"/>
    </row>
    <row r="16031" spans="1:6" x14ac:dyDescent="0.25">
      <c r="A16031" s="23"/>
      <c r="B16031" s="24"/>
      <c r="C16031" s="25"/>
      <c r="D16031" s="26"/>
      <c r="E16031" s="27"/>
      <c r="F16031" s="28"/>
    </row>
    <row r="16032" spans="1:6" x14ac:dyDescent="0.25">
      <c r="A16032" s="23"/>
      <c r="B16032" s="24"/>
      <c r="C16032" s="25"/>
      <c r="D16032" s="26"/>
      <c r="E16032" s="27"/>
      <c r="F16032" s="28"/>
    </row>
    <row r="16033" spans="1:6" x14ac:dyDescent="0.25">
      <c r="A16033" s="23"/>
      <c r="B16033" s="24"/>
      <c r="C16033" s="25"/>
      <c r="D16033" s="26"/>
      <c r="E16033" s="27"/>
      <c r="F16033" s="28"/>
    </row>
    <row r="16034" spans="1:6" x14ac:dyDescent="0.25">
      <c r="A16034" s="23"/>
      <c r="B16034" s="24"/>
      <c r="C16034" s="25"/>
      <c r="D16034" s="26"/>
      <c r="E16034" s="27"/>
      <c r="F16034" s="28"/>
    </row>
    <row r="16035" spans="1:6" x14ac:dyDescent="0.25">
      <c r="A16035" s="23"/>
      <c r="B16035" s="24"/>
      <c r="C16035" s="25"/>
      <c r="D16035" s="26"/>
      <c r="E16035" s="27"/>
      <c r="F16035" s="28"/>
    </row>
    <row r="16036" spans="1:6" x14ac:dyDescent="0.25">
      <c r="A16036" s="23"/>
      <c r="B16036" s="24"/>
      <c r="C16036" s="25"/>
      <c r="D16036" s="26"/>
      <c r="E16036" s="27"/>
      <c r="F16036" s="28"/>
    </row>
    <row r="16037" spans="1:6" x14ac:dyDescent="0.25">
      <c r="A16037" s="23"/>
      <c r="B16037" s="24"/>
      <c r="C16037" s="25"/>
      <c r="D16037" s="26"/>
      <c r="E16037" s="27"/>
      <c r="F16037" s="28"/>
    </row>
    <row r="16038" spans="1:6" x14ac:dyDescent="0.25">
      <c r="A16038" s="23"/>
      <c r="B16038" s="24"/>
      <c r="C16038" s="25"/>
      <c r="D16038" s="26"/>
      <c r="E16038" s="27"/>
      <c r="F16038" s="28"/>
    </row>
    <row r="16039" spans="1:6" x14ac:dyDescent="0.25">
      <c r="A16039" s="23"/>
      <c r="B16039" s="24"/>
      <c r="C16039" s="25"/>
      <c r="D16039" s="26"/>
      <c r="E16039" s="27"/>
      <c r="F16039" s="28"/>
    </row>
    <row r="16040" spans="1:6" x14ac:dyDescent="0.25">
      <c r="A16040" s="23"/>
      <c r="B16040" s="24"/>
      <c r="C16040" s="25"/>
      <c r="D16040" s="26"/>
      <c r="E16040" s="27"/>
      <c r="F16040" s="28"/>
    </row>
    <row r="16041" spans="1:6" x14ac:dyDescent="0.25">
      <c r="A16041" s="23"/>
      <c r="B16041" s="24"/>
      <c r="C16041" s="25"/>
      <c r="D16041" s="26"/>
      <c r="E16041" s="27"/>
      <c r="F16041" s="28"/>
    </row>
    <row r="16042" spans="1:6" x14ac:dyDescent="0.25">
      <c r="A16042" s="23"/>
      <c r="B16042" s="24"/>
      <c r="C16042" s="25"/>
      <c r="D16042" s="26"/>
      <c r="E16042" s="27"/>
      <c r="F16042" s="28"/>
    </row>
    <row r="16043" spans="1:6" x14ac:dyDescent="0.25">
      <c r="A16043" s="23"/>
      <c r="B16043" s="24"/>
      <c r="C16043" s="25"/>
      <c r="D16043" s="26"/>
      <c r="E16043" s="27"/>
      <c r="F16043" s="28"/>
    </row>
    <row r="16044" spans="1:6" x14ac:dyDescent="0.25">
      <c r="A16044" s="23"/>
      <c r="B16044" s="24"/>
      <c r="C16044" s="25"/>
      <c r="D16044" s="26"/>
      <c r="E16044" s="27"/>
      <c r="F16044" s="28"/>
    </row>
    <row r="16045" spans="1:6" x14ac:dyDescent="0.25">
      <c r="A16045" s="23"/>
      <c r="B16045" s="24"/>
      <c r="C16045" s="25"/>
      <c r="D16045" s="26"/>
      <c r="E16045" s="27"/>
      <c r="F16045" s="28"/>
    </row>
    <row r="16046" spans="1:6" x14ac:dyDescent="0.25">
      <c r="A16046" s="23"/>
      <c r="B16046" s="24"/>
      <c r="C16046" s="25"/>
      <c r="D16046" s="26"/>
      <c r="E16046" s="27"/>
      <c r="F16046" s="28"/>
    </row>
    <row r="16047" spans="1:6" x14ac:dyDescent="0.25">
      <c r="A16047" s="23"/>
      <c r="B16047" s="24"/>
      <c r="C16047" s="25"/>
      <c r="D16047" s="26"/>
      <c r="E16047" s="27"/>
      <c r="F16047" s="28"/>
    </row>
    <row r="16048" spans="1:6" x14ac:dyDescent="0.25">
      <c r="A16048" s="23"/>
      <c r="B16048" s="24"/>
      <c r="C16048" s="25"/>
      <c r="D16048" s="26"/>
      <c r="E16048" s="27"/>
      <c r="F16048" s="28"/>
    </row>
    <row r="16049" spans="1:6" x14ac:dyDescent="0.25">
      <c r="A16049" s="23"/>
      <c r="B16049" s="24"/>
      <c r="C16049" s="25"/>
      <c r="D16049" s="26"/>
      <c r="E16049" s="27"/>
      <c r="F16049" s="28"/>
    </row>
    <row r="16050" spans="1:6" x14ac:dyDescent="0.25">
      <c r="A16050" s="23"/>
      <c r="B16050" s="24"/>
      <c r="C16050" s="25"/>
      <c r="D16050" s="26"/>
      <c r="E16050" s="27"/>
      <c r="F16050" s="28"/>
    </row>
    <row r="16051" spans="1:6" x14ac:dyDescent="0.25">
      <c r="A16051" s="23"/>
      <c r="B16051" s="24"/>
      <c r="C16051" s="25"/>
      <c r="D16051" s="26"/>
      <c r="E16051" s="27"/>
      <c r="F16051" s="28"/>
    </row>
    <row r="16052" spans="1:6" x14ac:dyDescent="0.25">
      <c r="A16052" s="23"/>
      <c r="B16052" s="24"/>
      <c r="C16052" s="25"/>
      <c r="D16052" s="26"/>
      <c r="E16052" s="27"/>
      <c r="F16052" s="28"/>
    </row>
    <row r="16053" spans="1:6" x14ac:dyDescent="0.25">
      <c r="A16053" s="23"/>
      <c r="B16053" s="24"/>
      <c r="C16053" s="25"/>
      <c r="D16053" s="26"/>
      <c r="E16053" s="27"/>
      <c r="F16053" s="28"/>
    </row>
    <row r="16054" spans="1:6" x14ac:dyDescent="0.25">
      <c r="A16054" s="23"/>
      <c r="B16054" s="24"/>
      <c r="C16054" s="25"/>
      <c r="D16054" s="26"/>
      <c r="E16054" s="27"/>
      <c r="F16054" s="28"/>
    </row>
    <row r="16055" spans="1:6" x14ac:dyDescent="0.25">
      <c r="A16055" s="23"/>
      <c r="B16055" s="24"/>
      <c r="C16055" s="25"/>
      <c r="D16055" s="26"/>
      <c r="E16055" s="27"/>
      <c r="F16055" s="28"/>
    </row>
    <row r="16056" spans="1:6" x14ac:dyDescent="0.25">
      <c r="A16056" s="23"/>
      <c r="B16056" s="24"/>
      <c r="C16056" s="25"/>
      <c r="D16056" s="26"/>
      <c r="E16056" s="27"/>
      <c r="F16056" s="28"/>
    </row>
    <row r="16057" spans="1:6" x14ac:dyDescent="0.25">
      <c r="A16057" s="23"/>
      <c r="B16057" s="24"/>
      <c r="C16057" s="25"/>
      <c r="D16057" s="26"/>
      <c r="E16057" s="27"/>
      <c r="F16057" s="28"/>
    </row>
    <row r="16058" spans="1:6" x14ac:dyDescent="0.25">
      <c r="A16058" s="23"/>
      <c r="B16058" s="24"/>
      <c r="C16058" s="25"/>
      <c r="D16058" s="26"/>
      <c r="E16058" s="27"/>
      <c r="F16058" s="28"/>
    </row>
    <row r="16059" spans="1:6" x14ac:dyDescent="0.25">
      <c r="A16059" s="23"/>
      <c r="B16059" s="24"/>
      <c r="C16059" s="25"/>
      <c r="D16059" s="26"/>
      <c r="E16059" s="27"/>
      <c r="F16059" s="28"/>
    </row>
    <row r="16060" spans="1:6" x14ac:dyDescent="0.25">
      <c r="A16060" s="23"/>
      <c r="B16060" s="24"/>
      <c r="C16060" s="25"/>
      <c r="D16060" s="26"/>
      <c r="E16060" s="27"/>
      <c r="F16060" s="28"/>
    </row>
    <row r="16061" spans="1:6" x14ac:dyDescent="0.25">
      <c r="A16061" s="23"/>
      <c r="B16061" s="24"/>
      <c r="C16061" s="25"/>
      <c r="D16061" s="26"/>
      <c r="E16061" s="27"/>
      <c r="F16061" s="28"/>
    </row>
    <row r="16062" spans="1:6" x14ac:dyDescent="0.25">
      <c r="A16062" s="23"/>
      <c r="B16062" s="24"/>
      <c r="C16062" s="25"/>
      <c r="D16062" s="26"/>
      <c r="E16062" s="27"/>
      <c r="F16062" s="28"/>
    </row>
    <row r="16063" spans="1:6" x14ac:dyDescent="0.25">
      <c r="A16063" s="23"/>
      <c r="B16063" s="24"/>
      <c r="C16063" s="25"/>
      <c r="D16063" s="26"/>
      <c r="E16063" s="27"/>
      <c r="F16063" s="28"/>
    </row>
    <row r="16064" spans="1:6" x14ac:dyDescent="0.25">
      <c r="A16064" s="23"/>
      <c r="B16064" s="24"/>
      <c r="C16064" s="25"/>
      <c r="D16064" s="26"/>
      <c r="E16064" s="27"/>
      <c r="F16064" s="28"/>
    </row>
    <row r="16065" spans="1:6" x14ac:dyDescent="0.25">
      <c r="A16065" s="23"/>
      <c r="B16065" s="24"/>
      <c r="C16065" s="25"/>
      <c r="D16065" s="26"/>
      <c r="E16065" s="27"/>
      <c r="F16065" s="28"/>
    </row>
    <row r="16066" spans="1:6" x14ac:dyDescent="0.25">
      <c r="A16066" s="23"/>
      <c r="B16066" s="24"/>
      <c r="C16066" s="25"/>
      <c r="D16066" s="26"/>
      <c r="E16066" s="27"/>
      <c r="F16066" s="28"/>
    </row>
    <row r="16067" spans="1:6" x14ac:dyDescent="0.25">
      <c r="A16067" s="23"/>
      <c r="B16067" s="24"/>
      <c r="C16067" s="25"/>
      <c r="D16067" s="26"/>
      <c r="E16067" s="27"/>
      <c r="F16067" s="28"/>
    </row>
    <row r="16068" spans="1:6" x14ac:dyDescent="0.25">
      <c r="A16068" s="23"/>
      <c r="B16068" s="24"/>
      <c r="C16068" s="25"/>
      <c r="D16068" s="26"/>
      <c r="E16068" s="27"/>
      <c r="F16068" s="28"/>
    </row>
    <row r="16069" spans="1:6" x14ac:dyDescent="0.25">
      <c r="A16069" s="23"/>
      <c r="B16069" s="24"/>
      <c r="C16069" s="25"/>
      <c r="D16069" s="26"/>
      <c r="E16069" s="27"/>
      <c r="F16069" s="28"/>
    </row>
    <row r="16070" spans="1:6" x14ac:dyDescent="0.25">
      <c r="A16070" s="23"/>
      <c r="B16070" s="24"/>
      <c r="C16070" s="25"/>
      <c r="D16070" s="26"/>
      <c r="E16070" s="27"/>
      <c r="F16070" s="28"/>
    </row>
    <row r="16071" spans="1:6" x14ac:dyDescent="0.25">
      <c r="A16071" s="23"/>
      <c r="B16071" s="24"/>
      <c r="C16071" s="25"/>
      <c r="D16071" s="26"/>
      <c r="E16071" s="27"/>
      <c r="F16071" s="28"/>
    </row>
    <row r="16072" spans="1:6" x14ac:dyDescent="0.25">
      <c r="A16072" s="23"/>
      <c r="B16072" s="24"/>
      <c r="C16072" s="25"/>
      <c r="D16072" s="26"/>
      <c r="E16072" s="27"/>
      <c r="F16072" s="28"/>
    </row>
    <row r="16073" spans="1:6" x14ac:dyDescent="0.25">
      <c r="A16073" s="23"/>
      <c r="B16073" s="24"/>
      <c r="C16073" s="25"/>
      <c r="D16073" s="26"/>
      <c r="E16073" s="27"/>
      <c r="F16073" s="28"/>
    </row>
    <row r="16074" spans="1:6" x14ac:dyDescent="0.25">
      <c r="A16074" s="23"/>
      <c r="B16074" s="24"/>
      <c r="C16074" s="25"/>
      <c r="D16074" s="26"/>
      <c r="E16074" s="27"/>
      <c r="F16074" s="28"/>
    </row>
    <row r="16075" spans="1:6" x14ac:dyDescent="0.25">
      <c r="A16075" s="23"/>
      <c r="B16075" s="24"/>
      <c r="C16075" s="25"/>
      <c r="D16075" s="26"/>
      <c r="E16075" s="27"/>
      <c r="F16075" s="28"/>
    </row>
    <row r="16076" spans="1:6" x14ac:dyDescent="0.25">
      <c r="A16076" s="23"/>
      <c r="B16076" s="24"/>
      <c r="C16076" s="25"/>
      <c r="D16076" s="26"/>
      <c r="E16076" s="27"/>
      <c r="F16076" s="28"/>
    </row>
    <row r="16077" spans="1:6" x14ac:dyDescent="0.25">
      <c r="A16077" s="23"/>
      <c r="B16077" s="24"/>
      <c r="C16077" s="25"/>
      <c r="D16077" s="26"/>
      <c r="E16077" s="27"/>
      <c r="F16077" s="28"/>
    </row>
    <row r="16078" spans="1:6" x14ac:dyDescent="0.25">
      <c r="A16078" s="23"/>
      <c r="B16078" s="24"/>
      <c r="C16078" s="25"/>
      <c r="D16078" s="26"/>
      <c r="E16078" s="27"/>
      <c r="F16078" s="28"/>
    </row>
    <row r="16079" spans="1:6" x14ac:dyDescent="0.25">
      <c r="A16079" s="23"/>
      <c r="B16079" s="24"/>
      <c r="C16079" s="25"/>
      <c r="D16079" s="26"/>
      <c r="E16079" s="27"/>
      <c r="F16079" s="28"/>
    </row>
    <row r="16080" spans="1:6" x14ac:dyDescent="0.25">
      <c r="A16080" s="23"/>
      <c r="B16080" s="24"/>
      <c r="C16080" s="25"/>
      <c r="D16080" s="26"/>
      <c r="E16080" s="27"/>
      <c r="F16080" s="28"/>
    </row>
    <row r="16081" spans="1:6" x14ac:dyDescent="0.25">
      <c r="A16081" s="23"/>
      <c r="B16081" s="24"/>
      <c r="C16081" s="25"/>
      <c r="D16081" s="26"/>
      <c r="E16081" s="27"/>
      <c r="F16081" s="28"/>
    </row>
    <row r="16082" spans="1:6" x14ac:dyDescent="0.25">
      <c r="A16082" s="23"/>
      <c r="B16082" s="24"/>
      <c r="C16082" s="25"/>
      <c r="D16082" s="26"/>
      <c r="E16082" s="27"/>
      <c r="F16082" s="28"/>
    </row>
    <row r="16083" spans="1:6" x14ac:dyDescent="0.25">
      <c r="A16083" s="23"/>
      <c r="B16083" s="24"/>
      <c r="C16083" s="25"/>
      <c r="D16083" s="26"/>
      <c r="E16083" s="27"/>
      <c r="F16083" s="28"/>
    </row>
    <row r="16084" spans="1:6" x14ac:dyDescent="0.25">
      <c r="A16084" s="23"/>
      <c r="B16084" s="24"/>
      <c r="C16084" s="25"/>
      <c r="D16084" s="26"/>
      <c r="E16084" s="27"/>
      <c r="F16084" s="28"/>
    </row>
    <row r="16085" spans="1:6" x14ac:dyDescent="0.25">
      <c r="A16085" s="23"/>
      <c r="B16085" s="24"/>
      <c r="C16085" s="25"/>
      <c r="D16085" s="26"/>
      <c r="E16085" s="27"/>
      <c r="F16085" s="28"/>
    </row>
    <row r="16086" spans="1:6" x14ac:dyDescent="0.25">
      <c r="A16086" s="23"/>
      <c r="B16086" s="24"/>
      <c r="C16086" s="25"/>
      <c r="D16086" s="26"/>
      <c r="E16086" s="27"/>
      <c r="F16086" s="28"/>
    </row>
    <row r="16087" spans="1:6" x14ac:dyDescent="0.25">
      <c r="A16087" s="23"/>
      <c r="B16087" s="24"/>
      <c r="C16087" s="25"/>
      <c r="D16087" s="26"/>
      <c r="E16087" s="27"/>
      <c r="F16087" s="28"/>
    </row>
    <row r="16088" spans="1:6" x14ac:dyDescent="0.25">
      <c r="A16088" s="23"/>
      <c r="B16088" s="24"/>
      <c r="C16088" s="25"/>
      <c r="D16088" s="26"/>
      <c r="E16088" s="27"/>
      <c r="F16088" s="28"/>
    </row>
    <row r="16089" spans="1:6" x14ac:dyDescent="0.25">
      <c r="A16089" s="23"/>
      <c r="B16089" s="24"/>
      <c r="C16089" s="25"/>
      <c r="D16089" s="26"/>
      <c r="E16089" s="27"/>
      <c r="F16089" s="28"/>
    </row>
    <row r="16090" spans="1:6" x14ac:dyDescent="0.25">
      <c r="A16090" s="23"/>
      <c r="B16090" s="24"/>
      <c r="C16090" s="25"/>
      <c r="D16090" s="26"/>
      <c r="E16090" s="27"/>
      <c r="F16090" s="28"/>
    </row>
    <row r="16091" spans="1:6" x14ac:dyDescent="0.25">
      <c r="A16091" s="23"/>
      <c r="B16091" s="24"/>
      <c r="C16091" s="25"/>
      <c r="D16091" s="26"/>
      <c r="E16091" s="27"/>
      <c r="F16091" s="28"/>
    </row>
    <row r="16092" spans="1:6" x14ac:dyDescent="0.25">
      <c r="A16092" s="23"/>
      <c r="B16092" s="24"/>
      <c r="C16092" s="25"/>
      <c r="D16092" s="26"/>
      <c r="E16092" s="27"/>
      <c r="F16092" s="28"/>
    </row>
    <row r="16093" spans="1:6" x14ac:dyDescent="0.25">
      <c r="A16093" s="23"/>
      <c r="B16093" s="24"/>
      <c r="C16093" s="25"/>
      <c r="D16093" s="26"/>
      <c r="E16093" s="27"/>
      <c r="F16093" s="28"/>
    </row>
    <row r="16094" spans="1:6" x14ac:dyDescent="0.25">
      <c r="A16094" s="23"/>
      <c r="B16094" s="24"/>
      <c r="C16094" s="25"/>
      <c r="D16094" s="26"/>
      <c r="E16094" s="27"/>
      <c r="F16094" s="28"/>
    </row>
    <row r="16095" spans="1:6" x14ac:dyDescent="0.25">
      <c r="A16095" s="23"/>
      <c r="B16095" s="24"/>
      <c r="C16095" s="25"/>
      <c r="D16095" s="26"/>
      <c r="E16095" s="27"/>
      <c r="F16095" s="28"/>
    </row>
    <row r="16096" spans="1:6" x14ac:dyDescent="0.25">
      <c r="A16096" s="23"/>
      <c r="B16096" s="24"/>
      <c r="C16096" s="25"/>
      <c r="D16096" s="26"/>
      <c r="E16096" s="27"/>
      <c r="F16096" s="28"/>
    </row>
    <row r="16097" spans="1:6" x14ac:dyDescent="0.25">
      <c r="A16097" s="23"/>
      <c r="B16097" s="24"/>
      <c r="C16097" s="25"/>
      <c r="D16097" s="26"/>
      <c r="E16097" s="27"/>
      <c r="F16097" s="28"/>
    </row>
    <row r="16098" spans="1:6" x14ac:dyDescent="0.25">
      <c r="A16098" s="23"/>
      <c r="B16098" s="24"/>
      <c r="C16098" s="25"/>
      <c r="D16098" s="26"/>
      <c r="E16098" s="27"/>
      <c r="F16098" s="28"/>
    </row>
    <row r="16099" spans="1:6" x14ac:dyDescent="0.25">
      <c r="A16099" s="23"/>
      <c r="B16099" s="24"/>
      <c r="C16099" s="25"/>
      <c r="D16099" s="26"/>
      <c r="E16099" s="27"/>
      <c r="F16099" s="28"/>
    </row>
    <row r="16100" spans="1:6" x14ac:dyDescent="0.25">
      <c r="A16100" s="23"/>
      <c r="B16100" s="24"/>
      <c r="C16100" s="25"/>
      <c r="D16100" s="26"/>
      <c r="E16100" s="27"/>
      <c r="F16100" s="28"/>
    </row>
    <row r="16101" spans="1:6" x14ac:dyDescent="0.25">
      <c r="A16101" s="23"/>
      <c r="B16101" s="24"/>
      <c r="C16101" s="25"/>
      <c r="D16101" s="26"/>
      <c r="E16101" s="27"/>
      <c r="F16101" s="28"/>
    </row>
    <row r="16102" spans="1:6" x14ac:dyDescent="0.25">
      <c r="A16102" s="23"/>
      <c r="B16102" s="24"/>
      <c r="C16102" s="25"/>
      <c r="D16102" s="26"/>
      <c r="E16102" s="27"/>
      <c r="F16102" s="28"/>
    </row>
    <row r="16103" spans="1:6" x14ac:dyDescent="0.25">
      <c r="A16103" s="23"/>
      <c r="B16103" s="24"/>
      <c r="C16103" s="25"/>
      <c r="D16103" s="26"/>
      <c r="E16103" s="27"/>
      <c r="F16103" s="28"/>
    </row>
    <row r="16104" spans="1:6" x14ac:dyDescent="0.25">
      <c r="A16104" s="23"/>
      <c r="B16104" s="24"/>
      <c r="C16104" s="25"/>
      <c r="D16104" s="26"/>
      <c r="E16104" s="27"/>
      <c r="F16104" s="28"/>
    </row>
    <row r="16105" spans="1:6" x14ac:dyDescent="0.25">
      <c r="A16105" s="23"/>
      <c r="B16105" s="24"/>
      <c r="C16105" s="25"/>
      <c r="D16105" s="26"/>
      <c r="E16105" s="27"/>
      <c r="F16105" s="28"/>
    </row>
    <row r="16106" spans="1:6" x14ac:dyDescent="0.25">
      <c r="A16106" s="23"/>
      <c r="B16106" s="24"/>
      <c r="C16106" s="25"/>
      <c r="D16106" s="26"/>
      <c r="E16106" s="27"/>
      <c r="F16106" s="28"/>
    </row>
    <row r="16107" spans="1:6" x14ac:dyDescent="0.25">
      <c r="A16107" s="23"/>
      <c r="B16107" s="24"/>
      <c r="C16107" s="25"/>
      <c r="D16107" s="26"/>
      <c r="E16107" s="27"/>
      <c r="F16107" s="28"/>
    </row>
    <row r="16108" spans="1:6" x14ac:dyDescent="0.25">
      <c r="A16108" s="23"/>
      <c r="B16108" s="24"/>
      <c r="C16108" s="25"/>
      <c r="D16108" s="26"/>
      <c r="E16108" s="27"/>
      <c r="F16108" s="28"/>
    </row>
    <row r="16109" spans="1:6" x14ac:dyDescent="0.25">
      <c r="A16109" s="23"/>
      <c r="B16109" s="24"/>
      <c r="C16109" s="25"/>
      <c r="D16109" s="26"/>
      <c r="E16109" s="27"/>
      <c r="F16109" s="28"/>
    </row>
    <row r="16110" spans="1:6" x14ac:dyDescent="0.25">
      <c r="A16110" s="23"/>
      <c r="B16110" s="24"/>
      <c r="C16110" s="25"/>
      <c r="D16110" s="26"/>
      <c r="E16110" s="27"/>
      <c r="F16110" s="28"/>
    </row>
    <row r="16111" spans="1:6" x14ac:dyDescent="0.25">
      <c r="A16111" s="23"/>
      <c r="B16111" s="24"/>
      <c r="C16111" s="25"/>
      <c r="D16111" s="26"/>
      <c r="E16111" s="27"/>
      <c r="F16111" s="28"/>
    </row>
    <row r="16112" spans="1:6" x14ac:dyDescent="0.25">
      <c r="A16112" s="23"/>
      <c r="B16112" s="24"/>
      <c r="C16112" s="25"/>
      <c r="D16112" s="26"/>
      <c r="E16112" s="27"/>
      <c r="F16112" s="28"/>
    </row>
    <row r="16113" spans="1:6" x14ac:dyDescent="0.25">
      <c r="A16113" s="23"/>
      <c r="B16113" s="24"/>
      <c r="C16113" s="25"/>
      <c r="D16113" s="26"/>
      <c r="E16113" s="27"/>
      <c r="F16113" s="28"/>
    </row>
    <row r="16114" spans="1:6" x14ac:dyDescent="0.25">
      <c r="A16114" s="23"/>
      <c r="B16114" s="24"/>
      <c r="C16114" s="25"/>
      <c r="D16114" s="26"/>
      <c r="E16114" s="27"/>
      <c r="F16114" s="28"/>
    </row>
    <row r="16115" spans="1:6" x14ac:dyDescent="0.25">
      <c r="A16115" s="23"/>
      <c r="B16115" s="24"/>
      <c r="C16115" s="25"/>
      <c r="D16115" s="26"/>
      <c r="E16115" s="27"/>
      <c r="F16115" s="28"/>
    </row>
    <row r="16116" spans="1:6" x14ac:dyDescent="0.25">
      <c r="A16116" s="23"/>
      <c r="B16116" s="24"/>
      <c r="C16116" s="25"/>
      <c r="D16116" s="26"/>
      <c r="E16116" s="27"/>
      <c r="F16116" s="28"/>
    </row>
    <row r="16117" spans="1:6" x14ac:dyDescent="0.25">
      <c r="A16117" s="23"/>
      <c r="B16117" s="24"/>
      <c r="C16117" s="25"/>
      <c r="D16117" s="26"/>
      <c r="E16117" s="27"/>
      <c r="F16117" s="28"/>
    </row>
    <row r="16118" spans="1:6" x14ac:dyDescent="0.25">
      <c r="A16118" s="23"/>
      <c r="B16118" s="24"/>
      <c r="C16118" s="25"/>
      <c r="D16118" s="26"/>
      <c r="E16118" s="27"/>
      <c r="F16118" s="28"/>
    </row>
    <row r="16119" spans="1:6" x14ac:dyDescent="0.25">
      <c r="A16119" s="23"/>
      <c r="B16119" s="24"/>
      <c r="C16119" s="25"/>
      <c r="D16119" s="26"/>
      <c r="E16119" s="27"/>
      <c r="F16119" s="28"/>
    </row>
    <row r="16120" spans="1:6" x14ac:dyDescent="0.25">
      <c r="A16120" s="23"/>
      <c r="B16120" s="24"/>
      <c r="C16120" s="25"/>
      <c r="D16120" s="26"/>
      <c r="E16120" s="27"/>
      <c r="F16120" s="28"/>
    </row>
    <row r="16121" spans="1:6" x14ac:dyDescent="0.25">
      <c r="A16121" s="23"/>
      <c r="B16121" s="24"/>
      <c r="C16121" s="25"/>
      <c r="D16121" s="26"/>
      <c r="E16121" s="27"/>
      <c r="F16121" s="28"/>
    </row>
    <row r="16122" spans="1:6" x14ac:dyDescent="0.25">
      <c r="A16122" s="23"/>
      <c r="B16122" s="24"/>
      <c r="C16122" s="25"/>
      <c r="D16122" s="26"/>
      <c r="E16122" s="27"/>
      <c r="F16122" s="28"/>
    </row>
    <row r="16123" spans="1:6" x14ac:dyDescent="0.25">
      <c r="A16123" s="23"/>
      <c r="B16123" s="24"/>
      <c r="C16123" s="25"/>
      <c r="D16123" s="26"/>
      <c r="E16123" s="27"/>
      <c r="F16123" s="28"/>
    </row>
    <row r="16124" spans="1:6" x14ac:dyDescent="0.25">
      <c r="A16124" s="23"/>
      <c r="B16124" s="24"/>
      <c r="C16124" s="25"/>
      <c r="D16124" s="26"/>
      <c r="E16124" s="27"/>
      <c r="F16124" s="28"/>
    </row>
    <row r="16125" spans="1:6" x14ac:dyDescent="0.25">
      <c r="A16125" s="23"/>
      <c r="B16125" s="24"/>
      <c r="C16125" s="25"/>
      <c r="D16125" s="26"/>
      <c r="E16125" s="27"/>
      <c r="F16125" s="28"/>
    </row>
    <row r="16126" spans="1:6" x14ac:dyDescent="0.25">
      <c r="A16126" s="23"/>
      <c r="B16126" s="24"/>
      <c r="C16126" s="25"/>
      <c r="D16126" s="26"/>
      <c r="E16126" s="27"/>
      <c r="F16126" s="28"/>
    </row>
    <row r="16127" spans="1:6" x14ac:dyDescent="0.25">
      <c r="A16127" s="23"/>
      <c r="B16127" s="24"/>
      <c r="C16127" s="25"/>
      <c r="D16127" s="26"/>
      <c r="E16127" s="27"/>
      <c r="F16127" s="28"/>
    </row>
    <row r="16128" spans="1:6" x14ac:dyDescent="0.25">
      <c r="A16128" s="23"/>
      <c r="B16128" s="24"/>
      <c r="C16128" s="25"/>
      <c r="D16128" s="26"/>
      <c r="E16128" s="27"/>
      <c r="F16128" s="28"/>
    </row>
    <row r="16129" spans="1:6" x14ac:dyDescent="0.25">
      <c r="A16129" s="23"/>
      <c r="B16129" s="24"/>
      <c r="C16129" s="25"/>
      <c r="D16129" s="26"/>
      <c r="E16129" s="27"/>
      <c r="F16129" s="28"/>
    </row>
    <row r="16130" spans="1:6" x14ac:dyDescent="0.25">
      <c r="A16130" s="23"/>
      <c r="B16130" s="24"/>
      <c r="C16130" s="25"/>
      <c r="D16130" s="26"/>
      <c r="E16130" s="27"/>
      <c r="F16130" s="28"/>
    </row>
    <row r="16131" spans="1:6" x14ac:dyDescent="0.25">
      <c r="A16131" s="23"/>
      <c r="B16131" s="24"/>
      <c r="C16131" s="25"/>
      <c r="D16131" s="26"/>
      <c r="E16131" s="27"/>
      <c r="F16131" s="28"/>
    </row>
    <row r="16132" spans="1:6" x14ac:dyDescent="0.25">
      <c r="A16132" s="23"/>
      <c r="B16132" s="24"/>
      <c r="C16132" s="25"/>
      <c r="D16132" s="26"/>
      <c r="E16132" s="27"/>
      <c r="F16132" s="28"/>
    </row>
    <row r="16133" spans="1:6" x14ac:dyDescent="0.25">
      <c r="A16133" s="23"/>
      <c r="B16133" s="24"/>
      <c r="C16133" s="25"/>
      <c r="D16133" s="26"/>
      <c r="E16133" s="27"/>
      <c r="F16133" s="28"/>
    </row>
    <row r="16134" spans="1:6" x14ac:dyDescent="0.25">
      <c r="A16134" s="23"/>
      <c r="B16134" s="24"/>
      <c r="C16134" s="25"/>
      <c r="D16134" s="26"/>
      <c r="E16134" s="27"/>
      <c r="F16134" s="28"/>
    </row>
    <row r="16135" spans="1:6" x14ac:dyDescent="0.25">
      <c r="A16135" s="23"/>
      <c r="B16135" s="24"/>
      <c r="C16135" s="25"/>
      <c r="D16135" s="26"/>
      <c r="E16135" s="27"/>
      <c r="F16135" s="28"/>
    </row>
    <row r="16136" spans="1:6" x14ac:dyDescent="0.25">
      <c r="A16136" s="23"/>
      <c r="B16136" s="24"/>
      <c r="C16136" s="25"/>
      <c r="D16136" s="26"/>
      <c r="E16136" s="27"/>
      <c r="F16136" s="28"/>
    </row>
    <row r="16137" spans="1:6" x14ac:dyDescent="0.25">
      <c r="A16137" s="23"/>
      <c r="B16137" s="24"/>
      <c r="C16137" s="25"/>
      <c r="D16137" s="26"/>
      <c r="E16137" s="27"/>
      <c r="F16137" s="28"/>
    </row>
    <row r="16138" spans="1:6" x14ac:dyDescent="0.25">
      <c r="A16138" s="23"/>
      <c r="B16138" s="24"/>
      <c r="C16138" s="25"/>
      <c r="D16138" s="26"/>
      <c r="E16138" s="27"/>
      <c r="F16138" s="28"/>
    </row>
    <row r="16139" spans="1:6" x14ac:dyDescent="0.25">
      <c r="A16139" s="23"/>
      <c r="B16139" s="24"/>
      <c r="C16139" s="25"/>
      <c r="D16139" s="26"/>
      <c r="E16139" s="27"/>
      <c r="F16139" s="28"/>
    </row>
    <row r="16140" spans="1:6" x14ac:dyDescent="0.25">
      <c r="A16140" s="23"/>
      <c r="B16140" s="24"/>
      <c r="C16140" s="25"/>
      <c r="D16140" s="26"/>
      <c r="E16140" s="27"/>
      <c r="F16140" s="28"/>
    </row>
    <row r="16141" spans="1:6" x14ac:dyDescent="0.25">
      <c r="A16141" s="23"/>
      <c r="B16141" s="24"/>
      <c r="C16141" s="25"/>
      <c r="D16141" s="26"/>
      <c r="E16141" s="27"/>
      <c r="F16141" s="28"/>
    </row>
    <row r="16142" spans="1:6" x14ac:dyDescent="0.25">
      <c r="A16142" s="23"/>
      <c r="B16142" s="24"/>
      <c r="C16142" s="25"/>
      <c r="D16142" s="26"/>
      <c r="E16142" s="27"/>
      <c r="F16142" s="28"/>
    </row>
    <row r="16143" spans="1:6" x14ac:dyDescent="0.25">
      <c r="A16143" s="23"/>
      <c r="B16143" s="24"/>
      <c r="C16143" s="25"/>
      <c r="D16143" s="26"/>
      <c r="E16143" s="27"/>
      <c r="F16143" s="28"/>
    </row>
    <row r="16144" spans="1:6" x14ac:dyDescent="0.25">
      <c r="A16144" s="23"/>
      <c r="B16144" s="24"/>
      <c r="C16144" s="25"/>
      <c r="D16144" s="26"/>
      <c r="E16144" s="27"/>
      <c r="F16144" s="28"/>
    </row>
    <row r="16145" spans="1:6" x14ac:dyDescent="0.25">
      <c r="A16145" s="23"/>
      <c r="B16145" s="24"/>
      <c r="C16145" s="25"/>
      <c r="D16145" s="26"/>
      <c r="E16145" s="27"/>
      <c r="F16145" s="28"/>
    </row>
    <row r="16146" spans="1:6" x14ac:dyDescent="0.25">
      <c r="A16146" s="23"/>
      <c r="B16146" s="24"/>
      <c r="C16146" s="25"/>
      <c r="D16146" s="26"/>
      <c r="E16146" s="27"/>
      <c r="F16146" s="28"/>
    </row>
    <row r="16147" spans="1:6" x14ac:dyDescent="0.25">
      <c r="A16147" s="23"/>
      <c r="B16147" s="24"/>
      <c r="C16147" s="25"/>
      <c r="D16147" s="26"/>
      <c r="E16147" s="27"/>
      <c r="F16147" s="28"/>
    </row>
    <row r="16148" spans="1:6" x14ac:dyDescent="0.25">
      <c r="A16148" s="23"/>
      <c r="B16148" s="24"/>
      <c r="C16148" s="25"/>
      <c r="D16148" s="26"/>
      <c r="E16148" s="27"/>
      <c r="F16148" s="28"/>
    </row>
    <row r="16149" spans="1:6" x14ac:dyDescent="0.25">
      <c r="A16149" s="23"/>
      <c r="B16149" s="24"/>
      <c r="C16149" s="25"/>
      <c r="D16149" s="26"/>
      <c r="E16149" s="27"/>
      <c r="F16149" s="28"/>
    </row>
    <row r="16150" spans="1:6" x14ac:dyDescent="0.25">
      <c r="A16150" s="23"/>
      <c r="B16150" s="24"/>
      <c r="C16150" s="25"/>
      <c r="D16150" s="26"/>
      <c r="E16150" s="27"/>
      <c r="F16150" s="28"/>
    </row>
    <row r="16151" spans="1:6" x14ac:dyDescent="0.25">
      <c r="A16151" s="23"/>
      <c r="B16151" s="24"/>
      <c r="C16151" s="25"/>
      <c r="D16151" s="26"/>
      <c r="E16151" s="27"/>
      <c r="F16151" s="28"/>
    </row>
    <row r="16152" spans="1:6" x14ac:dyDescent="0.25">
      <c r="A16152" s="23"/>
      <c r="B16152" s="24"/>
      <c r="C16152" s="25"/>
      <c r="D16152" s="26"/>
      <c r="E16152" s="27"/>
      <c r="F16152" s="28"/>
    </row>
    <row r="16153" spans="1:6" x14ac:dyDescent="0.25">
      <c r="A16153" s="23"/>
      <c r="B16153" s="24"/>
      <c r="C16153" s="25"/>
      <c r="D16153" s="26"/>
      <c r="E16153" s="27"/>
      <c r="F16153" s="28"/>
    </row>
    <row r="16154" spans="1:6" x14ac:dyDescent="0.25">
      <c r="A16154" s="23"/>
      <c r="B16154" s="24"/>
      <c r="C16154" s="25"/>
      <c r="D16154" s="26"/>
      <c r="E16154" s="27"/>
      <c r="F16154" s="28"/>
    </row>
    <row r="16155" spans="1:6" x14ac:dyDescent="0.25">
      <c r="A16155" s="23"/>
      <c r="B16155" s="24"/>
      <c r="C16155" s="25"/>
      <c r="D16155" s="26"/>
      <c r="E16155" s="27"/>
      <c r="F16155" s="28"/>
    </row>
    <row r="16156" spans="1:6" x14ac:dyDescent="0.25">
      <c r="A16156" s="23"/>
      <c r="B16156" s="24"/>
      <c r="C16156" s="25"/>
      <c r="D16156" s="26"/>
      <c r="E16156" s="27"/>
      <c r="F16156" s="28"/>
    </row>
    <row r="16157" spans="1:6" x14ac:dyDescent="0.25">
      <c r="A16157" s="23"/>
      <c r="B16157" s="24"/>
      <c r="C16157" s="25"/>
      <c r="D16157" s="26"/>
      <c r="E16157" s="27"/>
      <c r="F16157" s="28"/>
    </row>
    <row r="16158" spans="1:6" x14ac:dyDescent="0.25">
      <c r="A16158" s="23"/>
      <c r="B16158" s="24"/>
      <c r="C16158" s="25"/>
      <c r="D16158" s="26"/>
      <c r="E16158" s="27"/>
      <c r="F16158" s="28"/>
    </row>
    <row r="16159" spans="1:6" x14ac:dyDescent="0.25">
      <c r="A16159" s="23"/>
      <c r="B16159" s="24"/>
      <c r="C16159" s="25"/>
      <c r="D16159" s="26"/>
      <c r="E16159" s="27"/>
      <c r="F16159" s="28"/>
    </row>
    <row r="16160" spans="1:6" x14ac:dyDescent="0.25">
      <c r="A16160" s="23"/>
      <c r="B16160" s="24"/>
      <c r="C16160" s="25"/>
      <c r="D16160" s="26"/>
      <c r="E16160" s="27"/>
      <c r="F16160" s="28"/>
    </row>
    <row r="16161" spans="1:6" x14ac:dyDescent="0.25">
      <c r="A16161" s="23"/>
      <c r="B16161" s="24"/>
      <c r="C16161" s="25"/>
      <c r="D16161" s="26"/>
      <c r="E16161" s="27"/>
      <c r="F16161" s="28"/>
    </row>
    <row r="16162" spans="1:6" x14ac:dyDescent="0.25">
      <c r="A16162" s="23"/>
      <c r="B16162" s="24"/>
      <c r="C16162" s="25"/>
      <c r="D16162" s="26"/>
      <c r="E16162" s="27"/>
      <c r="F16162" s="28"/>
    </row>
    <row r="16163" spans="1:6" x14ac:dyDescent="0.25">
      <c r="A16163" s="23"/>
      <c r="B16163" s="24"/>
      <c r="C16163" s="25"/>
      <c r="D16163" s="26"/>
      <c r="E16163" s="27"/>
      <c r="F16163" s="28"/>
    </row>
    <row r="16164" spans="1:6" x14ac:dyDescent="0.25">
      <c r="A16164" s="23"/>
      <c r="B16164" s="24"/>
      <c r="C16164" s="25"/>
      <c r="D16164" s="26"/>
      <c r="E16164" s="27"/>
      <c r="F16164" s="28"/>
    </row>
    <row r="16165" spans="1:6" x14ac:dyDescent="0.25">
      <c r="A16165" s="23"/>
      <c r="B16165" s="24"/>
      <c r="C16165" s="25"/>
      <c r="D16165" s="26"/>
      <c r="E16165" s="27"/>
      <c r="F16165" s="28"/>
    </row>
    <row r="16166" spans="1:6" x14ac:dyDescent="0.25">
      <c r="A16166" s="23"/>
      <c r="B16166" s="24"/>
      <c r="C16166" s="25"/>
      <c r="D16166" s="26"/>
      <c r="E16166" s="27"/>
      <c r="F16166" s="28"/>
    </row>
    <row r="16167" spans="1:6" x14ac:dyDescent="0.25">
      <c r="A16167" s="23"/>
      <c r="B16167" s="24"/>
      <c r="C16167" s="25"/>
      <c r="D16167" s="26"/>
      <c r="E16167" s="27"/>
      <c r="F16167" s="28"/>
    </row>
    <row r="16168" spans="1:6" x14ac:dyDescent="0.25">
      <c r="A16168" s="23"/>
      <c r="B16168" s="24"/>
      <c r="C16168" s="25"/>
      <c r="D16168" s="26"/>
      <c r="E16168" s="27"/>
      <c r="F16168" s="28"/>
    </row>
    <row r="16169" spans="1:6" x14ac:dyDescent="0.25">
      <c r="A16169" s="23"/>
      <c r="B16169" s="24"/>
      <c r="C16169" s="25"/>
      <c r="D16169" s="26"/>
      <c r="E16169" s="27"/>
      <c r="F16169" s="28"/>
    </row>
    <row r="16170" spans="1:6" x14ac:dyDescent="0.25">
      <c r="A16170" s="23"/>
      <c r="B16170" s="24"/>
      <c r="C16170" s="25"/>
      <c r="D16170" s="26"/>
      <c r="E16170" s="27"/>
      <c r="F16170" s="28"/>
    </row>
    <row r="16171" spans="1:6" x14ac:dyDescent="0.25">
      <c r="A16171" s="23"/>
      <c r="B16171" s="24"/>
      <c r="C16171" s="25"/>
      <c r="D16171" s="26"/>
      <c r="E16171" s="27"/>
      <c r="F16171" s="28"/>
    </row>
    <row r="16172" spans="1:6" x14ac:dyDescent="0.25">
      <c r="A16172" s="23"/>
      <c r="B16172" s="24"/>
      <c r="C16172" s="25"/>
      <c r="D16172" s="26"/>
      <c r="E16172" s="27"/>
      <c r="F16172" s="28"/>
    </row>
    <row r="16173" spans="1:6" x14ac:dyDescent="0.25">
      <c r="A16173" s="23"/>
      <c r="B16173" s="24"/>
      <c r="C16173" s="25"/>
      <c r="D16173" s="26"/>
      <c r="E16173" s="27"/>
      <c r="F16173" s="28"/>
    </row>
    <row r="16174" spans="1:6" x14ac:dyDescent="0.25">
      <c r="A16174" s="23"/>
      <c r="B16174" s="24"/>
      <c r="C16174" s="25"/>
      <c r="D16174" s="26"/>
      <c r="E16174" s="27"/>
      <c r="F16174" s="28"/>
    </row>
    <row r="16175" spans="1:6" x14ac:dyDescent="0.25">
      <c r="A16175" s="23"/>
      <c r="B16175" s="24"/>
      <c r="C16175" s="25"/>
      <c r="D16175" s="26"/>
      <c r="E16175" s="27"/>
      <c r="F16175" s="28"/>
    </row>
    <row r="16176" spans="1:6" x14ac:dyDescent="0.25">
      <c r="A16176" s="23"/>
      <c r="B16176" s="24"/>
      <c r="C16176" s="25"/>
      <c r="D16176" s="26"/>
      <c r="E16176" s="27"/>
      <c r="F16176" s="28"/>
    </row>
    <row r="16177" spans="1:6" x14ac:dyDescent="0.25">
      <c r="A16177" s="23"/>
      <c r="B16177" s="24"/>
      <c r="C16177" s="25"/>
      <c r="D16177" s="26"/>
      <c r="E16177" s="27"/>
      <c r="F16177" s="28"/>
    </row>
    <row r="16178" spans="1:6" x14ac:dyDescent="0.25">
      <c r="A16178" s="23"/>
      <c r="B16178" s="24"/>
      <c r="C16178" s="25"/>
      <c r="D16178" s="26"/>
      <c r="E16178" s="27"/>
      <c r="F16178" s="28"/>
    </row>
    <row r="16179" spans="1:6" x14ac:dyDescent="0.25">
      <c r="A16179" s="23"/>
      <c r="B16179" s="24"/>
      <c r="C16179" s="25"/>
      <c r="D16179" s="26"/>
      <c r="E16179" s="27"/>
      <c r="F16179" s="28"/>
    </row>
    <row r="16180" spans="1:6" x14ac:dyDescent="0.25">
      <c r="A16180" s="23"/>
      <c r="B16180" s="24"/>
      <c r="C16180" s="25"/>
      <c r="D16180" s="26"/>
      <c r="E16180" s="27"/>
      <c r="F16180" s="28"/>
    </row>
    <row r="16181" spans="1:6" x14ac:dyDescent="0.25">
      <c r="A16181" s="23"/>
      <c r="B16181" s="24"/>
      <c r="C16181" s="25"/>
      <c r="D16181" s="26"/>
      <c r="E16181" s="27"/>
      <c r="F16181" s="28"/>
    </row>
    <row r="16182" spans="1:6" x14ac:dyDescent="0.25">
      <c r="A16182" s="23"/>
      <c r="B16182" s="24"/>
      <c r="C16182" s="25"/>
      <c r="D16182" s="26"/>
      <c r="E16182" s="27"/>
      <c r="F16182" s="28"/>
    </row>
    <row r="16183" spans="1:6" x14ac:dyDescent="0.25">
      <c r="A16183" s="23"/>
      <c r="B16183" s="24"/>
      <c r="C16183" s="25"/>
      <c r="D16183" s="26"/>
      <c r="E16183" s="27"/>
      <c r="F16183" s="28"/>
    </row>
    <row r="16184" spans="1:6" x14ac:dyDescent="0.25">
      <c r="A16184" s="23"/>
      <c r="B16184" s="24"/>
      <c r="C16184" s="25"/>
      <c r="D16184" s="26"/>
      <c r="E16184" s="27"/>
      <c r="F16184" s="28"/>
    </row>
    <row r="16185" spans="1:6" x14ac:dyDescent="0.25">
      <c r="A16185" s="23"/>
      <c r="B16185" s="24"/>
      <c r="C16185" s="25"/>
      <c r="D16185" s="26"/>
      <c r="E16185" s="27"/>
      <c r="F16185" s="28"/>
    </row>
    <row r="16186" spans="1:6" x14ac:dyDescent="0.25">
      <c r="A16186" s="23"/>
      <c r="B16186" s="24"/>
      <c r="C16186" s="25"/>
      <c r="D16186" s="26"/>
      <c r="E16186" s="27"/>
      <c r="F16186" s="28"/>
    </row>
    <row r="16187" spans="1:6" x14ac:dyDescent="0.25">
      <c r="A16187" s="23"/>
      <c r="B16187" s="24"/>
      <c r="C16187" s="25"/>
      <c r="D16187" s="26"/>
      <c r="E16187" s="27"/>
      <c r="F16187" s="28"/>
    </row>
    <row r="16188" spans="1:6" x14ac:dyDescent="0.25">
      <c r="A16188" s="23"/>
      <c r="B16188" s="24"/>
      <c r="C16188" s="25"/>
      <c r="D16188" s="26"/>
      <c r="E16188" s="27"/>
      <c r="F16188" s="28"/>
    </row>
    <row r="16189" spans="1:6" x14ac:dyDescent="0.25">
      <c r="A16189" s="23"/>
      <c r="B16189" s="24"/>
      <c r="C16189" s="25"/>
      <c r="D16189" s="26"/>
      <c r="E16189" s="27"/>
      <c r="F16189" s="28"/>
    </row>
    <row r="16190" spans="1:6" x14ac:dyDescent="0.25">
      <c r="A16190" s="23"/>
      <c r="B16190" s="24"/>
      <c r="C16190" s="25"/>
      <c r="D16190" s="26"/>
      <c r="E16190" s="27"/>
      <c r="F16190" s="28"/>
    </row>
    <row r="16191" spans="1:6" x14ac:dyDescent="0.25">
      <c r="A16191" s="23"/>
      <c r="B16191" s="24"/>
      <c r="C16191" s="25"/>
      <c r="D16191" s="26"/>
      <c r="E16191" s="27"/>
      <c r="F16191" s="28"/>
    </row>
    <row r="16192" spans="1:6" x14ac:dyDescent="0.25">
      <c r="A16192" s="23"/>
      <c r="B16192" s="24"/>
      <c r="C16192" s="25"/>
      <c r="D16192" s="26"/>
      <c r="E16192" s="27"/>
      <c r="F16192" s="28"/>
    </row>
    <row r="16193" spans="1:6" x14ac:dyDescent="0.25">
      <c r="A16193" s="23"/>
      <c r="B16193" s="24"/>
      <c r="C16193" s="25"/>
      <c r="D16193" s="26"/>
      <c r="E16193" s="27"/>
      <c r="F16193" s="28"/>
    </row>
    <row r="16194" spans="1:6" x14ac:dyDescent="0.25">
      <c r="A16194" s="23"/>
      <c r="B16194" s="24"/>
      <c r="C16194" s="25"/>
      <c r="D16194" s="26"/>
      <c r="E16194" s="27"/>
      <c r="F16194" s="28"/>
    </row>
    <row r="16195" spans="1:6" x14ac:dyDescent="0.25">
      <c r="A16195" s="23"/>
      <c r="B16195" s="24"/>
      <c r="C16195" s="25"/>
      <c r="D16195" s="26"/>
      <c r="E16195" s="27"/>
      <c r="F16195" s="28"/>
    </row>
    <row r="16196" spans="1:6" x14ac:dyDescent="0.25">
      <c r="A16196" s="23"/>
      <c r="B16196" s="24"/>
      <c r="C16196" s="25"/>
      <c r="D16196" s="26"/>
      <c r="E16196" s="27"/>
      <c r="F16196" s="28"/>
    </row>
    <row r="16197" spans="1:6" x14ac:dyDescent="0.25">
      <c r="A16197" s="23"/>
      <c r="B16197" s="24"/>
      <c r="C16197" s="25"/>
      <c r="D16197" s="26"/>
      <c r="E16197" s="27"/>
      <c r="F16197" s="28"/>
    </row>
    <row r="16198" spans="1:6" x14ac:dyDescent="0.25">
      <c r="A16198" s="23"/>
      <c r="B16198" s="24"/>
      <c r="C16198" s="25"/>
      <c r="D16198" s="26"/>
      <c r="E16198" s="27"/>
      <c r="F16198" s="28"/>
    </row>
    <row r="16199" spans="1:6" x14ac:dyDescent="0.25">
      <c r="A16199" s="23"/>
      <c r="B16199" s="24"/>
      <c r="C16199" s="25"/>
      <c r="D16199" s="26"/>
      <c r="E16199" s="27"/>
      <c r="F16199" s="28"/>
    </row>
    <row r="16200" spans="1:6" x14ac:dyDescent="0.25">
      <c r="A16200" s="23"/>
      <c r="B16200" s="24"/>
      <c r="C16200" s="25"/>
      <c r="D16200" s="26"/>
      <c r="E16200" s="27"/>
      <c r="F16200" s="28"/>
    </row>
    <row r="16201" spans="1:6" x14ac:dyDescent="0.25">
      <c r="A16201" s="23"/>
      <c r="B16201" s="24"/>
      <c r="C16201" s="25"/>
      <c r="D16201" s="26"/>
      <c r="E16201" s="27"/>
      <c r="F16201" s="28"/>
    </row>
    <row r="16202" spans="1:6" x14ac:dyDescent="0.25">
      <c r="A16202" s="23"/>
      <c r="B16202" s="24"/>
      <c r="C16202" s="25"/>
      <c r="D16202" s="26"/>
      <c r="E16202" s="27"/>
      <c r="F16202" s="28"/>
    </row>
    <row r="16203" spans="1:6" x14ac:dyDescent="0.25">
      <c r="A16203" s="23"/>
      <c r="B16203" s="24"/>
      <c r="C16203" s="25"/>
      <c r="D16203" s="26"/>
      <c r="E16203" s="27"/>
      <c r="F16203" s="28"/>
    </row>
    <row r="16204" spans="1:6" x14ac:dyDescent="0.25">
      <c r="A16204" s="23"/>
      <c r="B16204" s="24"/>
      <c r="C16204" s="25"/>
      <c r="D16204" s="26"/>
      <c r="E16204" s="27"/>
      <c r="F16204" s="28"/>
    </row>
    <row r="16205" spans="1:6" x14ac:dyDescent="0.25">
      <c r="A16205" s="23"/>
      <c r="B16205" s="24"/>
      <c r="C16205" s="25"/>
      <c r="D16205" s="26"/>
      <c r="E16205" s="27"/>
      <c r="F16205" s="28"/>
    </row>
    <row r="16206" spans="1:6" x14ac:dyDescent="0.25">
      <c r="A16206" s="23"/>
      <c r="B16206" s="24"/>
      <c r="C16206" s="25"/>
      <c r="D16206" s="26"/>
      <c r="E16206" s="27"/>
      <c r="F16206" s="28"/>
    </row>
    <row r="16207" spans="1:6" x14ac:dyDescent="0.25">
      <c r="A16207" s="23"/>
      <c r="B16207" s="24"/>
      <c r="C16207" s="25"/>
      <c r="D16207" s="26"/>
      <c r="E16207" s="27"/>
      <c r="F16207" s="28"/>
    </row>
    <row r="16208" spans="1:6" x14ac:dyDescent="0.25">
      <c r="A16208" s="23"/>
      <c r="B16208" s="24"/>
      <c r="C16208" s="25"/>
      <c r="D16208" s="26"/>
      <c r="E16208" s="27"/>
      <c r="F16208" s="28"/>
    </row>
    <row r="16209" spans="1:6" x14ac:dyDescent="0.25">
      <c r="A16209" s="23"/>
      <c r="B16209" s="24"/>
      <c r="C16209" s="25"/>
      <c r="D16209" s="26"/>
      <c r="E16209" s="27"/>
      <c r="F16209" s="28"/>
    </row>
    <row r="16210" spans="1:6" x14ac:dyDescent="0.25">
      <c r="A16210" s="23"/>
      <c r="B16210" s="24"/>
      <c r="C16210" s="25"/>
      <c r="D16210" s="26"/>
      <c r="E16210" s="27"/>
      <c r="F16210" s="28"/>
    </row>
    <row r="16211" spans="1:6" x14ac:dyDescent="0.25">
      <c r="A16211" s="23"/>
      <c r="B16211" s="24"/>
      <c r="C16211" s="25"/>
      <c r="D16211" s="26"/>
      <c r="E16211" s="27"/>
      <c r="F16211" s="28"/>
    </row>
    <row r="16212" spans="1:6" x14ac:dyDescent="0.25">
      <c r="A16212" s="23"/>
      <c r="B16212" s="24"/>
      <c r="C16212" s="25"/>
      <c r="D16212" s="26"/>
      <c r="E16212" s="27"/>
      <c r="F16212" s="28"/>
    </row>
    <row r="16213" spans="1:6" x14ac:dyDescent="0.25">
      <c r="A16213" s="23"/>
      <c r="B16213" s="24"/>
      <c r="C16213" s="25"/>
      <c r="D16213" s="26"/>
      <c r="E16213" s="27"/>
      <c r="F16213" s="28"/>
    </row>
    <row r="16214" spans="1:6" x14ac:dyDescent="0.25">
      <c r="A16214" s="23"/>
      <c r="B16214" s="24"/>
      <c r="C16214" s="25"/>
      <c r="D16214" s="26"/>
      <c r="E16214" s="27"/>
      <c r="F16214" s="28"/>
    </row>
    <row r="16215" spans="1:6" x14ac:dyDescent="0.25">
      <c r="A16215" s="23"/>
      <c r="B16215" s="24"/>
      <c r="C16215" s="25"/>
      <c r="D16215" s="26"/>
      <c r="E16215" s="27"/>
      <c r="F16215" s="28"/>
    </row>
    <row r="16216" spans="1:6" x14ac:dyDescent="0.25">
      <c r="A16216" s="23"/>
      <c r="B16216" s="24"/>
      <c r="C16216" s="25"/>
      <c r="D16216" s="26"/>
      <c r="E16216" s="27"/>
      <c r="F16216" s="28"/>
    </row>
    <row r="16217" spans="1:6" x14ac:dyDescent="0.25">
      <c r="A16217" s="23"/>
      <c r="B16217" s="24"/>
      <c r="C16217" s="25"/>
      <c r="D16217" s="26"/>
      <c r="E16217" s="27"/>
      <c r="F16217" s="28"/>
    </row>
    <row r="16218" spans="1:6" x14ac:dyDescent="0.25">
      <c r="A16218" s="23"/>
      <c r="B16218" s="24"/>
      <c r="C16218" s="25"/>
      <c r="D16218" s="26"/>
      <c r="E16218" s="27"/>
      <c r="F16218" s="28"/>
    </row>
    <row r="16219" spans="1:6" x14ac:dyDescent="0.25">
      <c r="A16219" s="23"/>
      <c r="B16219" s="24"/>
      <c r="C16219" s="25"/>
      <c r="D16219" s="26"/>
      <c r="E16219" s="27"/>
      <c r="F16219" s="28"/>
    </row>
    <row r="16220" spans="1:6" x14ac:dyDescent="0.25">
      <c r="A16220" s="23"/>
      <c r="B16220" s="24"/>
      <c r="C16220" s="25"/>
      <c r="D16220" s="26"/>
      <c r="E16220" s="27"/>
      <c r="F16220" s="28"/>
    </row>
    <row r="16221" spans="1:6" x14ac:dyDescent="0.25">
      <c r="A16221" s="23"/>
      <c r="B16221" s="24"/>
      <c r="C16221" s="25"/>
      <c r="D16221" s="26"/>
      <c r="E16221" s="27"/>
      <c r="F16221" s="28"/>
    </row>
    <row r="16222" spans="1:6" x14ac:dyDescent="0.25">
      <c r="A16222" s="23"/>
      <c r="B16222" s="24"/>
      <c r="C16222" s="25"/>
      <c r="D16222" s="26"/>
      <c r="E16222" s="27"/>
      <c r="F16222" s="28"/>
    </row>
    <row r="16223" spans="1:6" x14ac:dyDescent="0.25">
      <c r="A16223" s="23"/>
      <c r="B16223" s="24"/>
      <c r="C16223" s="25"/>
      <c r="D16223" s="26"/>
      <c r="E16223" s="27"/>
      <c r="F16223" s="28"/>
    </row>
    <row r="16224" spans="1:6" x14ac:dyDescent="0.25">
      <c r="A16224" s="23"/>
      <c r="B16224" s="24"/>
      <c r="C16224" s="25"/>
      <c r="D16224" s="26"/>
      <c r="E16224" s="27"/>
      <c r="F16224" s="28"/>
    </row>
    <row r="16225" spans="1:6" x14ac:dyDescent="0.25">
      <c r="A16225" s="23"/>
      <c r="B16225" s="24"/>
      <c r="C16225" s="25"/>
      <c r="D16225" s="26"/>
      <c r="E16225" s="27"/>
      <c r="F16225" s="28"/>
    </row>
    <row r="16226" spans="1:6" x14ac:dyDescent="0.25">
      <c r="A16226" s="23"/>
      <c r="B16226" s="24"/>
      <c r="C16226" s="25"/>
      <c r="D16226" s="26"/>
      <c r="E16226" s="27"/>
      <c r="F16226" s="28"/>
    </row>
    <row r="16227" spans="1:6" x14ac:dyDescent="0.25">
      <c r="A16227" s="23"/>
      <c r="B16227" s="24"/>
      <c r="C16227" s="25"/>
      <c r="D16227" s="26"/>
      <c r="E16227" s="27"/>
      <c r="F16227" s="28"/>
    </row>
    <row r="16228" spans="1:6" x14ac:dyDescent="0.25">
      <c r="A16228" s="23"/>
      <c r="B16228" s="24"/>
      <c r="C16228" s="25"/>
      <c r="D16228" s="26"/>
      <c r="E16228" s="27"/>
      <c r="F16228" s="28"/>
    </row>
    <row r="16229" spans="1:6" x14ac:dyDescent="0.25">
      <c r="A16229" s="23"/>
      <c r="B16229" s="24"/>
      <c r="C16229" s="25"/>
      <c r="D16229" s="26"/>
      <c r="E16229" s="27"/>
      <c r="F16229" s="28"/>
    </row>
    <row r="16230" spans="1:6" x14ac:dyDescent="0.25">
      <c r="A16230" s="23"/>
      <c r="B16230" s="24"/>
      <c r="C16230" s="25"/>
      <c r="D16230" s="26"/>
      <c r="E16230" s="27"/>
      <c r="F16230" s="28"/>
    </row>
    <row r="16231" spans="1:6" x14ac:dyDescent="0.25">
      <c r="A16231" s="23"/>
      <c r="B16231" s="24"/>
      <c r="C16231" s="25"/>
      <c r="D16231" s="26"/>
      <c r="E16231" s="27"/>
      <c r="F16231" s="28"/>
    </row>
    <row r="16232" spans="1:6" x14ac:dyDescent="0.25">
      <c r="A16232" s="23"/>
      <c r="B16232" s="24"/>
      <c r="C16232" s="25"/>
      <c r="D16232" s="26"/>
      <c r="E16232" s="27"/>
      <c r="F16232" s="28"/>
    </row>
    <row r="16233" spans="1:6" x14ac:dyDescent="0.25">
      <c r="A16233" s="23"/>
      <c r="B16233" s="24"/>
      <c r="C16233" s="25"/>
      <c r="D16233" s="26"/>
      <c r="E16233" s="27"/>
      <c r="F16233" s="28"/>
    </row>
    <row r="16234" spans="1:6" x14ac:dyDescent="0.25">
      <c r="A16234" s="23"/>
      <c r="B16234" s="24"/>
      <c r="C16234" s="25"/>
      <c r="D16234" s="26"/>
      <c r="E16234" s="27"/>
      <c r="F16234" s="28"/>
    </row>
    <row r="16235" spans="1:6" x14ac:dyDescent="0.25">
      <c r="A16235" s="23"/>
      <c r="B16235" s="24"/>
      <c r="C16235" s="25"/>
      <c r="D16235" s="26"/>
      <c r="E16235" s="27"/>
      <c r="F16235" s="28"/>
    </row>
    <row r="16236" spans="1:6" x14ac:dyDescent="0.25">
      <c r="A16236" s="23"/>
      <c r="B16236" s="24"/>
      <c r="C16236" s="25"/>
      <c r="D16236" s="26"/>
      <c r="E16236" s="27"/>
      <c r="F16236" s="28"/>
    </row>
    <row r="16237" spans="1:6" x14ac:dyDescent="0.25">
      <c r="A16237" s="23"/>
      <c r="B16237" s="24"/>
      <c r="C16237" s="25"/>
      <c r="D16237" s="26"/>
      <c r="E16237" s="27"/>
      <c r="F16237" s="28"/>
    </row>
    <row r="16238" spans="1:6" x14ac:dyDescent="0.25">
      <c r="A16238" s="23"/>
      <c r="B16238" s="24"/>
      <c r="C16238" s="25"/>
      <c r="D16238" s="26"/>
      <c r="E16238" s="27"/>
      <c r="F16238" s="28"/>
    </row>
    <row r="16239" spans="1:6" x14ac:dyDescent="0.25">
      <c r="A16239" s="23"/>
      <c r="B16239" s="24"/>
      <c r="C16239" s="25"/>
      <c r="D16239" s="26"/>
      <c r="E16239" s="27"/>
      <c r="F16239" s="28"/>
    </row>
    <row r="16240" spans="1:6" x14ac:dyDescent="0.25">
      <c r="A16240" s="23"/>
      <c r="B16240" s="24"/>
      <c r="C16240" s="25"/>
      <c r="D16240" s="26"/>
      <c r="E16240" s="27"/>
      <c r="F16240" s="28"/>
    </row>
    <row r="16241" spans="1:6" x14ac:dyDescent="0.25">
      <c r="A16241" s="23"/>
      <c r="B16241" s="24"/>
      <c r="C16241" s="25"/>
      <c r="D16241" s="26"/>
      <c r="E16241" s="27"/>
      <c r="F16241" s="28"/>
    </row>
    <row r="16242" spans="1:6" x14ac:dyDescent="0.25">
      <c r="A16242" s="23"/>
      <c r="B16242" s="24"/>
      <c r="C16242" s="25"/>
      <c r="D16242" s="26"/>
      <c r="E16242" s="27"/>
      <c r="F16242" s="28"/>
    </row>
    <row r="16243" spans="1:6" x14ac:dyDescent="0.25">
      <c r="A16243" s="23"/>
      <c r="B16243" s="24"/>
      <c r="C16243" s="25"/>
      <c r="D16243" s="26"/>
      <c r="E16243" s="27"/>
      <c r="F16243" s="28"/>
    </row>
    <row r="16244" spans="1:6" x14ac:dyDescent="0.25">
      <c r="A16244" s="23"/>
      <c r="B16244" s="24"/>
      <c r="C16244" s="25"/>
      <c r="D16244" s="26"/>
      <c r="E16244" s="27"/>
      <c r="F16244" s="28"/>
    </row>
    <row r="16245" spans="1:6" x14ac:dyDescent="0.25">
      <c r="A16245" s="23"/>
      <c r="B16245" s="24"/>
      <c r="C16245" s="25"/>
      <c r="D16245" s="26"/>
      <c r="E16245" s="27"/>
      <c r="F16245" s="28"/>
    </row>
    <row r="16246" spans="1:6" x14ac:dyDescent="0.25">
      <c r="A16246" s="23"/>
      <c r="B16246" s="24"/>
      <c r="C16246" s="25"/>
      <c r="D16246" s="26"/>
      <c r="E16246" s="27"/>
      <c r="F16246" s="28"/>
    </row>
    <row r="16247" spans="1:6" x14ac:dyDescent="0.25">
      <c r="A16247" s="23"/>
      <c r="B16247" s="24"/>
      <c r="C16247" s="25"/>
      <c r="D16247" s="26"/>
      <c r="E16247" s="27"/>
      <c r="F16247" s="28"/>
    </row>
    <row r="16248" spans="1:6" x14ac:dyDescent="0.25">
      <c r="A16248" s="23"/>
      <c r="B16248" s="24"/>
      <c r="C16248" s="25"/>
      <c r="D16248" s="26"/>
      <c r="E16248" s="27"/>
      <c r="F16248" s="28"/>
    </row>
    <row r="16249" spans="1:6" x14ac:dyDescent="0.25">
      <c r="A16249" s="23"/>
      <c r="B16249" s="24"/>
      <c r="C16249" s="25"/>
      <c r="D16249" s="26"/>
      <c r="E16249" s="27"/>
      <c r="F16249" s="28"/>
    </row>
    <row r="16250" spans="1:6" x14ac:dyDescent="0.25">
      <c r="A16250" s="23"/>
      <c r="B16250" s="24"/>
      <c r="C16250" s="25"/>
      <c r="D16250" s="26"/>
      <c r="E16250" s="27"/>
      <c r="F16250" s="28"/>
    </row>
    <row r="16251" spans="1:6" x14ac:dyDescent="0.25">
      <c r="A16251" s="23"/>
      <c r="B16251" s="24"/>
      <c r="C16251" s="25"/>
      <c r="D16251" s="26"/>
      <c r="E16251" s="27"/>
      <c r="F16251" s="28"/>
    </row>
    <row r="16252" spans="1:6" x14ac:dyDescent="0.25">
      <c r="A16252" s="23"/>
      <c r="B16252" s="24"/>
      <c r="C16252" s="25"/>
      <c r="D16252" s="26"/>
      <c r="E16252" s="27"/>
      <c r="F16252" s="28"/>
    </row>
    <row r="16253" spans="1:6" x14ac:dyDescent="0.25">
      <c r="A16253" s="23"/>
      <c r="B16253" s="24"/>
      <c r="C16253" s="25"/>
      <c r="D16253" s="26"/>
      <c r="E16253" s="27"/>
      <c r="F16253" s="28"/>
    </row>
    <row r="16254" spans="1:6" x14ac:dyDescent="0.25">
      <c r="A16254" s="23"/>
      <c r="B16254" s="24"/>
      <c r="C16254" s="25"/>
      <c r="D16254" s="26"/>
      <c r="E16254" s="27"/>
      <c r="F16254" s="28"/>
    </row>
    <row r="16255" spans="1:6" x14ac:dyDescent="0.25">
      <c r="A16255" s="23"/>
      <c r="B16255" s="24"/>
      <c r="C16255" s="25"/>
      <c r="D16255" s="26"/>
      <c r="E16255" s="27"/>
      <c r="F16255" s="28"/>
    </row>
    <row r="16256" spans="1:6" x14ac:dyDescent="0.25">
      <c r="A16256" s="23"/>
      <c r="B16256" s="24"/>
      <c r="C16256" s="25"/>
      <c r="D16256" s="26"/>
      <c r="E16256" s="27"/>
      <c r="F16256" s="28"/>
    </row>
    <row r="16257" spans="1:6" x14ac:dyDescent="0.25">
      <c r="A16257" s="23"/>
      <c r="B16257" s="24"/>
      <c r="C16257" s="25"/>
      <c r="D16257" s="26"/>
      <c r="E16257" s="27"/>
      <c r="F16257" s="28"/>
    </row>
    <row r="16258" spans="1:6" x14ac:dyDescent="0.25">
      <c r="A16258" s="23"/>
      <c r="B16258" s="24"/>
      <c r="C16258" s="25"/>
      <c r="D16258" s="26"/>
      <c r="E16258" s="27"/>
      <c r="F16258" s="28"/>
    </row>
    <row r="16259" spans="1:6" x14ac:dyDescent="0.25">
      <c r="A16259" s="23"/>
      <c r="B16259" s="24"/>
      <c r="C16259" s="25"/>
      <c r="D16259" s="26"/>
      <c r="E16259" s="27"/>
      <c r="F16259" s="28"/>
    </row>
    <row r="16260" spans="1:6" x14ac:dyDescent="0.25">
      <c r="A16260" s="23"/>
      <c r="B16260" s="24"/>
      <c r="C16260" s="25"/>
      <c r="D16260" s="26"/>
      <c r="E16260" s="27"/>
      <c r="F16260" s="28"/>
    </row>
    <row r="16261" spans="1:6" x14ac:dyDescent="0.25">
      <c r="A16261" s="23"/>
      <c r="B16261" s="24"/>
      <c r="C16261" s="25"/>
      <c r="D16261" s="26"/>
      <c r="E16261" s="27"/>
      <c r="F16261" s="28"/>
    </row>
    <row r="16262" spans="1:6" x14ac:dyDescent="0.25">
      <c r="A16262" s="23"/>
      <c r="B16262" s="24"/>
      <c r="C16262" s="25"/>
      <c r="D16262" s="26"/>
      <c r="E16262" s="27"/>
      <c r="F16262" s="28"/>
    </row>
    <row r="16263" spans="1:6" x14ac:dyDescent="0.25">
      <c r="A16263" s="23"/>
      <c r="B16263" s="24"/>
      <c r="C16263" s="25"/>
      <c r="D16263" s="26"/>
      <c r="E16263" s="27"/>
      <c r="F16263" s="28"/>
    </row>
    <row r="16264" spans="1:6" x14ac:dyDescent="0.25">
      <c r="A16264" s="23"/>
      <c r="B16264" s="24"/>
      <c r="C16264" s="25"/>
      <c r="D16264" s="26"/>
      <c r="E16264" s="27"/>
      <c r="F16264" s="28"/>
    </row>
    <row r="16265" spans="1:6" x14ac:dyDescent="0.25">
      <c r="A16265" s="23"/>
      <c r="B16265" s="24"/>
      <c r="C16265" s="25"/>
      <c r="D16265" s="26"/>
      <c r="E16265" s="27"/>
      <c r="F16265" s="28"/>
    </row>
    <row r="16266" spans="1:6" x14ac:dyDescent="0.25">
      <c r="A16266" s="23"/>
      <c r="B16266" s="24"/>
      <c r="C16266" s="25"/>
      <c r="D16266" s="26"/>
      <c r="E16266" s="27"/>
      <c r="F16266" s="28"/>
    </row>
    <row r="16267" spans="1:6" x14ac:dyDescent="0.25">
      <c r="A16267" s="23"/>
      <c r="B16267" s="24"/>
      <c r="C16267" s="25"/>
      <c r="D16267" s="26"/>
      <c r="E16267" s="27"/>
      <c r="F16267" s="28"/>
    </row>
    <row r="16268" spans="1:6" x14ac:dyDescent="0.25">
      <c r="A16268" s="23"/>
      <c r="B16268" s="24"/>
      <c r="C16268" s="25"/>
      <c r="D16268" s="26"/>
      <c r="E16268" s="27"/>
      <c r="F16268" s="28"/>
    </row>
    <row r="16269" spans="1:6" x14ac:dyDescent="0.25">
      <c r="A16269" s="23"/>
      <c r="B16269" s="24"/>
      <c r="C16269" s="25"/>
      <c r="D16269" s="26"/>
      <c r="E16269" s="27"/>
      <c r="F16269" s="28"/>
    </row>
    <row r="16270" spans="1:6" x14ac:dyDescent="0.25">
      <c r="A16270" s="23"/>
      <c r="B16270" s="24"/>
      <c r="C16270" s="25"/>
      <c r="D16270" s="26"/>
      <c r="E16270" s="27"/>
      <c r="F16270" s="28"/>
    </row>
    <row r="16271" spans="1:6" x14ac:dyDescent="0.25">
      <c r="A16271" s="23"/>
      <c r="B16271" s="24"/>
      <c r="C16271" s="25"/>
      <c r="D16271" s="26"/>
      <c r="E16271" s="27"/>
      <c r="F16271" s="28"/>
    </row>
    <row r="16272" spans="1:6" x14ac:dyDescent="0.25">
      <c r="A16272" s="23"/>
      <c r="B16272" s="24"/>
      <c r="C16272" s="25"/>
      <c r="D16272" s="26"/>
      <c r="E16272" s="27"/>
      <c r="F16272" s="28"/>
    </row>
    <row r="16273" spans="1:6" x14ac:dyDescent="0.25">
      <c r="A16273" s="23"/>
      <c r="B16273" s="24"/>
      <c r="C16273" s="25"/>
      <c r="D16273" s="26"/>
      <c r="E16273" s="27"/>
      <c r="F16273" s="28"/>
    </row>
    <row r="16274" spans="1:6" x14ac:dyDescent="0.25">
      <c r="A16274" s="23"/>
      <c r="B16274" s="24"/>
      <c r="C16274" s="25"/>
      <c r="D16274" s="26"/>
      <c r="E16274" s="27"/>
      <c r="F16274" s="28"/>
    </row>
    <row r="16275" spans="1:6" x14ac:dyDescent="0.25">
      <c r="A16275" s="23"/>
      <c r="B16275" s="24"/>
      <c r="C16275" s="25"/>
      <c r="D16275" s="26"/>
      <c r="E16275" s="27"/>
      <c r="F16275" s="28"/>
    </row>
    <row r="16276" spans="1:6" x14ac:dyDescent="0.25">
      <c r="A16276" s="23"/>
      <c r="B16276" s="24"/>
      <c r="C16276" s="25"/>
      <c r="D16276" s="26"/>
      <c r="E16276" s="27"/>
      <c r="F16276" s="28"/>
    </row>
    <row r="16277" spans="1:6" x14ac:dyDescent="0.25">
      <c r="A16277" s="23"/>
      <c r="B16277" s="24"/>
      <c r="C16277" s="25"/>
      <c r="D16277" s="26"/>
      <c r="E16277" s="27"/>
      <c r="F16277" s="28"/>
    </row>
    <row r="16278" spans="1:6" x14ac:dyDescent="0.25">
      <c r="A16278" s="23"/>
      <c r="B16278" s="24"/>
      <c r="C16278" s="25"/>
      <c r="D16278" s="26"/>
      <c r="E16278" s="27"/>
      <c r="F16278" s="28"/>
    </row>
    <row r="16279" spans="1:6" x14ac:dyDescent="0.25">
      <c r="A16279" s="23"/>
      <c r="B16279" s="24"/>
      <c r="C16279" s="25"/>
      <c r="D16279" s="26"/>
      <c r="E16279" s="27"/>
      <c r="F16279" s="28"/>
    </row>
    <row r="16280" spans="1:6" x14ac:dyDescent="0.25">
      <c r="A16280" s="23"/>
      <c r="B16280" s="24"/>
      <c r="C16280" s="25"/>
      <c r="D16280" s="26"/>
      <c r="E16280" s="27"/>
      <c r="F16280" s="28"/>
    </row>
    <row r="16281" spans="1:6" x14ac:dyDescent="0.25">
      <c r="A16281" s="23"/>
      <c r="B16281" s="24"/>
      <c r="C16281" s="25"/>
      <c r="D16281" s="26"/>
      <c r="E16281" s="27"/>
      <c r="F16281" s="28"/>
    </row>
    <row r="16282" spans="1:6" x14ac:dyDescent="0.25">
      <c r="A16282" s="23"/>
      <c r="B16282" s="24"/>
      <c r="C16282" s="25"/>
      <c r="D16282" s="26"/>
      <c r="E16282" s="27"/>
      <c r="F16282" s="28"/>
    </row>
    <row r="16283" spans="1:6" x14ac:dyDescent="0.25">
      <c r="A16283" s="23"/>
      <c r="B16283" s="24"/>
      <c r="C16283" s="25"/>
      <c r="D16283" s="26"/>
      <c r="E16283" s="27"/>
      <c r="F16283" s="28"/>
    </row>
    <row r="16284" spans="1:6" x14ac:dyDescent="0.25">
      <c r="A16284" s="23"/>
      <c r="B16284" s="24"/>
      <c r="C16284" s="25"/>
      <c r="D16284" s="26"/>
      <c r="E16284" s="27"/>
      <c r="F16284" s="28"/>
    </row>
    <row r="16285" spans="1:6" x14ac:dyDescent="0.25">
      <c r="A16285" s="23"/>
      <c r="B16285" s="24"/>
      <c r="C16285" s="25"/>
      <c r="D16285" s="26"/>
      <c r="E16285" s="27"/>
      <c r="F16285" s="28"/>
    </row>
    <row r="16286" spans="1:6" x14ac:dyDescent="0.25">
      <c r="A16286" s="23"/>
      <c r="B16286" s="24"/>
      <c r="C16286" s="25"/>
      <c r="D16286" s="26"/>
      <c r="E16286" s="27"/>
      <c r="F16286" s="28"/>
    </row>
    <row r="16287" spans="1:6" x14ac:dyDescent="0.25">
      <c r="A16287" s="23"/>
      <c r="B16287" s="24"/>
      <c r="C16287" s="25"/>
      <c r="D16287" s="26"/>
      <c r="E16287" s="27"/>
      <c r="F16287" s="28"/>
    </row>
    <row r="16288" spans="1:6" x14ac:dyDescent="0.25">
      <c r="A16288" s="23"/>
      <c r="B16288" s="24"/>
      <c r="C16288" s="25"/>
      <c r="D16288" s="26"/>
      <c r="E16288" s="27"/>
      <c r="F16288" s="28"/>
    </row>
    <row r="16289" spans="1:6" x14ac:dyDescent="0.25">
      <c r="A16289" s="23"/>
      <c r="B16289" s="24"/>
      <c r="C16289" s="25"/>
      <c r="D16289" s="26"/>
      <c r="E16289" s="27"/>
      <c r="F16289" s="28"/>
    </row>
    <row r="16290" spans="1:6" x14ac:dyDescent="0.25">
      <c r="A16290" s="23"/>
      <c r="B16290" s="24"/>
      <c r="C16290" s="25"/>
      <c r="D16290" s="26"/>
      <c r="E16290" s="27"/>
      <c r="F16290" s="28"/>
    </row>
    <row r="16291" spans="1:6" x14ac:dyDescent="0.25">
      <c r="A16291" s="23"/>
      <c r="B16291" s="24"/>
      <c r="C16291" s="25"/>
      <c r="D16291" s="26"/>
      <c r="E16291" s="27"/>
      <c r="F16291" s="28"/>
    </row>
    <row r="16292" spans="1:6" x14ac:dyDescent="0.25">
      <c r="A16292" s="23"/>
      <c r="B16292" s="24"/>
      <c r="C16292" s="25"/>
      <c r="D16292" s="26"/>
      <c r="E16292" s="27"/>
      <c r="F16292" s="28"/>
    </row>
    <row r="16293" spans="1:6" x14ac:dyDescent="0.25">
      <c r="A16293" s="23"/>
      <c r="B16293" s="24"/>
      <c r="C16293" s="25"/>
      <c r="D16293" s="26"/>
      <c r="E16293" s="27"/>
      <c r="F16293" s="28"/>
    </row>
    <row r="16294" spans="1:6" x14ac:dyDescent="0.25">
      <c r="A16294" s="23"/>
      <c r="B16294" s="24"/>
      <c r="C16294" s="25"/>
      <c r="D16294" s="26"/>
      <c r="E16294" s="27"/>
      <c r="F16294" s="28"/>
    </row>
    <row r="16295" spans="1:6" x14ac:dyDescent="0.25">
      <c r="A16295" s="23"/>
      <c r="B16295" s="24"/>
      <c r="C16295" s="25"/>
      <c r="D16295" s="26"/>
      <c r="E16295" s="27"/>
      <c r="F16295" s="28"/>
    </row>
    <row r="16296" spans="1:6" x14ac:dyDescent="0.25">
      <c r="A16296" s="23"/>
      <c r="B16296" s="24"/>
      <c r="C16296" s="25"/>
      <c r="D16296" s="26"/>
      <c r="E16296" s="27"/>
      <c r="F16296" s="28"/>
    </row>
    <row r="16297" spans="1:6" x14ac:dyDescent="0.25">
      <c r="A16297" s="23"/>
      <c r="B16297" s="24"/>
      <c r="C16297" s="25"/>
      <c r="D16297" s="26"/>
      <c r="E16297" s="27"/>
      <c r="F16297" s="28"/>
    </row>
    <row r="16298" spans="1:6" x14ac:dyDescent="0.25">
      <c r="A16298" s="23"/>
      <c r="B16298" s="24"/>
      <c r="C16298" s="25"/>
      <c r="D16298" s="26"/>
      <c r="E16298" s="27"/>
      <c r="F16298" s="28"/>
    </row>
    <row r="16299" spans="1:6" x14ac:dyDescent="0.25">
      <c r="A16299" s="23"/>
      <c r="B16299" s="24"/>
      <c r="C16299" s="25"/>
      <c r="D16299" s="26"/>
      <c r="E16299" s="27"/>
      <c r="F16299" s="28"/>
    </row>
    <row r="16300" spans="1:6" x14ac:dyDescent="0.25">
      <c r="A16300" s="23"/>
      <c r="B16300" s="24"/>
      <c r="C16300" s="25"/>
      <c r="D16300" s="26"/>
      <c r="E16300" s="27"/>
      <c r="F16300" s="28"/>
    </row>
    <row r="16301" spans="1:6" x14ac:dyDescent="0.25">
      <c r="A16301" s="23"/>
      <c r="B16301" s="24"/>
      <c r="C16301" s="25"/>
      <c r="D16301" s="26"/>
      <c r="E16301" s="27"/>
      <c r="F16301" s="28"/>
    </row>
    <row r="16302" spans="1:6" x14ac:dyDescent="0.25">
      <c r="A16302" s="23"/>
      <c r="B16302" s="24"/>
      <c r="C16302" s="25"/>
      <c r="D16302" s="26"/>
      <c r="E16302" s="27"/>
      <c r="F16302" s="28"/>
    </row>
    <row r="16303" spans="1:6" x14ac:dyDescent="0.25">
      <c r="A16303" s="23"/>
      <c r="B16303" s="24"/>
      <c r="C16303" s="25"/>
      <c r="D16303" s="26"/>
      <c r="E16303" s="27"/>
      <c r="F16303" s="28"/>
    </row>
    <row r="16304" spans="1:6" x14ac:dyDescent="0.25">
      <c r="A16304" s="23"/>
      <c r="B16304" s="24"/>
      <c r="C16304" s="25"/>
      <c r="D16304" s="26"/>
      <c r="E16304" s="27"/>
      <c r="F16304" s="28"/>
    </row>
    <row r="16305" spans="1:6" x14ac:dyDescent="0.25">
      <c r="A16305" s="23"/>
      <c r="B16305" s="24"/>
      <c r="C16305" s="25"/>
      <c r="D16305" s="26"/>
      <c r="E16305" s="27"/>
      <c r="F16305" s="28"/>
    </row>
    <row r="16306" spans="1:6" x14ac:dyDescent="0.25">
      <c r="A16306" s="23"/>
      <c r="B16306" s="24"/>
      <c r="C16306" s="25"/>
      <c r="D16306" s="26"/>
      <c r="E16306" s="27"/>
      <c r="F16306" s="28"/>
    </row>
    <row r="16307" spans="1:6" x14ac:dyDescent="0.25">
      <c r="A16307" s="23"/>
      <c r="B16307" s="24"/>
      <c r="C16307" s="25"/>
      <c r="D16307" s="26"/>
      <c r="E16307" s="27"/>
      <c r="F16307" s="28"/>
    </row>
    <row r="16308" spans="1:6" x14ac:dyDescent="0.25">
      <c r="A16308" s="23"/>
      <c r="B16308" s="24"/>
      <c r="C16308" s="25"/>
      <c r="D16308" s="26"/>
      <c r="E16308" s="27"/>
      <c r="F16308" s="28"/>
    </row>
    <row r="16309" spans="1:6" x14ac:dyDescent="0.25">
      <c r="A16309" s="23"/>
      <c r="B16309" s="24"/>
      <c r="C16309" s="25"/>
      <c r="D16309" s="26"/>
      <c r="E16309" s="27"/>
      <c r="F16309" s="28"/>
    </row>
    <row r="16310" spans="1:6" x14ac:dyDescent="0.25">
      <c r="A16310" s="23"/>
      <c r="B16310" s="24"/>
      <c r="C16310" s="25"/>
      <c r="D16310" s="26"/>
      <c r="E16310" s="27"/>
      <c r="F16310" s="28"/>
    </row>
    <row r="16311" spans="1:6" x14ac:dyDescent="0.25">
      <c r="A16311" s="23"/>
      <c r="B16311" s="24"/>
      <c r="C16311" s="25"/>
      <c r="D16311" s="26"/>
      <c r="E16311" s="27"/>
      <c r="F16311" s="28"/>
    </row>
    <row r="16312" spans="1:6" x14ac:dyDescent="0.25">
      <c r="A16312" s="23"/>
      <c r="B16312" s="24"/>
      <c r="C16312" s="25"/>
      <c r="D16312" s="26"/>
      <c r="E16312" s="27"/>
      <c r="F16312" s="28"/>
    </row>
    <row r="16313" spans="1:6" x14ac:dyDescent="0.25">
      <c r="A16313" s="23"/>
      <c r="B16313" s="24"/>
      <c r="C16313" s="25"/>
      <c r="D16313" s="26"/>
      <c r="E16313" s="27"/>
      <c r="F16313" s="28"/>
    </row>
    <row r="16314" spans="1:6" x14ac:dyDescent="0.25">
      <c r="A16314" s="23"/>
      <c r="B16314" s="24"/>
      <c r="C16314" s="25"/>
      <c r="D16314" s="26"/>
      <c r="E16314" s="27"/>
      <c r="F16314" s="28"/>
    </row>
    <row r="16315" spans="1:6" x14ac:dyDescent="0.25">
      <c r="A16315" s="23"/>
      <c r="B16315" s="24"/>
      <c r="C16315" s="25"/>
      <c r="D16315" s="26"/>
      <c r="E16315" s="27"/>
      <c r="F16315" s="28"/>
    </row>
    <row r="16316" spans="1:6" x14ac:dyDescent="0.25">
      <c r="A16316" s="23"/>
      <c r="B16316" s="24"/>
      <c r="C16316" s="25"/>
      <c r="D16316" s="26"/>
      <c r="E16316" s="27"/>
      <c r="F16316" s="28"/>
    </row>
    <row r="16317" spans="1:6" x14ac:dyDescent="0.25">
      <c r="A16317" s="23"/>
      <c r="B16317" s="24"/>
      <c r="C16317" s="25"/>
      <c r="D16317" s="26"/>
      <c r="E16317" s="27"/>
      <c r="F16317" s="28"/>
    </row>
    <row r="16318" spans="1:6" x14ac:dyDescent="0.25">
      <c r="A16318" s="23"/>
      <c r="B16318" s="24"/>
      <c r="C16318" s="25"/>
      <c r="D16318" s="26"/>
      <c r="E16318" s="27"/>
      <c r="F16318" s="28"/>
    </row>
    <row r="16319" spans="1:6" x14ac:dyDescent="0.25">
      <c r="A16319" s="23"/>
      <c r="B16319" s="24"/>
      <c r="C16319" s="25"/>
      <c r="D16319" s="26"/>
      <c r="E16319" s="27"/>
      <c r="F16319" s="28"/>
    </row>
    <row r="16320" spans="1:6" x14ac:dyDescent="0.25">
      <c r="A16320" s="23"/>
      <c r="B16320" s="24"/>
      <c r="C16320" s="25"/>
      <c r="D16320" s="26"/>
      <c r="E16320" s="27"/>
      <c r="F16320" s="28"/>
    </row>
    <row r="16321" spans="1:6" x14ac:dyDescent="0.25">
      <c r="A16321" s="23"/>
      <c r="B16321" s="24"/>
      <c r="C16321" s="25"/>
      <c r="D16321" s="26"/>
      <c r="E16321" s="27"/>
      <c r="F16321" s="28"/>
    </row>
    <row r="16322" spans="1:6" x14ac:dyDescent="0.25">
      <c r="A16322" s="23"/>
      <c r="B16322" s="24"/>
      <c r="C16322" s="25"/>
      <c r="D16322" s="26"/>
      <c r="E16322" s="27"/>
      <c r="F16322" s="28"/>
    </row>
    <row r="16323" spans="1:6" x14ac:dyDescent="0.25">
      <c r="A16323" s="23"/>
      <c r="B16323" s="24"/>
      <c r="C16323" s="25"/>
      <c r="D16323" s="26"/>
      <c r="E16323" s="27"/>
      <c r="F16323" s="28"/>
    </row>
    <row r="16324" spans="1:6" x14ac:dyDescent="0.25">
      <c r="A16324" s="23"/>
      <c r="B16324" s="24"/>
      <c r="C16324" s="25"/>
      <c r="D16324" s="26"/>
      <c r="E16324" s="27"/>
      <c r="F16324" s="28"/>
    </row>
    <row r="16325" spans="1:6" x14ac:dyDescent="0.25">
      <c r="A16325" s="23"/>
      <c r="B16325" s="24"/>
      <c r="C16325" s="25"/>
      <c r="D16325" s="26"/>
      <c r="E16325" s="27"/>
      <c r="F16325" s="28"/>
    </row>
    <row r="16326" spans="1:6" x14ac:dyDescent="0.25">
      <c r="A16326" s="23"/>
      <c r="B16326" s="24"/>
      <c r="C16326" s="25"/>
      <c r="D16326" s="26"/>
      <c r="E16326" s="27"/>
      <c r="F16326" s="28"/>
    </row>
    <row r="16327" spans="1:6" x14ac:dyDescent="0.25">
      <c r="A16327" s="23"/>
      <c r="B16327" s="24"/>
      <c r="C16327" s="25"/>
      <c r="D16327" s="26"/>
      <c r="E16327" s="27"/>
      <c r="F16327" s="28"/>
    </row>
    <row r="16328" spans="1:6" x14ac:dyDescent="0.25">
      <c r="A16328" s="23"/>
      <c r="B16328" s="24"/>
      <c r="C16328" s="25"/>
      <c r="D16328" s="26"/>
      <c r="E16328" s="27"/>
      <c r="F16328" s="28"/>
    </row>
    <row r="16329" spans="1:6" x14ac:dyDescent="0.25">
      <c r="A16329" s="23"/>
      <c r="B16329" s="24"/>
      <c r="C16329" s="25"/>
      <c r="D16329" s="26"/>
      <c r="E16329" s="27"/>
      <c r="F16329" s="28"/>
    </row>
    <row r="16330" spans="1:6" x14ac:dyDescent="0.25">
      <c r="A16330" s="23"/>
      <c r="B16330" s="24"/>
      <c r="C16330" s="25"/>
      <c r="D16330" s="26"/>
      <c r="E16330" s="27"/>
      <c r="F16330" s="28"/>
    </row>
    <row r="16331" spans="1:6" x14ac:dyDescent="0.25">
      <c r="A16331" s="23"/>
      <c r="B16331" s="24"/>
      <c r="C16331" s="25"/>
      <c r="D16331" s="26"/>
      <c r="E16331" s="27"/>
      <c r="F16331" s="28"/>
    </row>
    <row r="16332" spans="1:6" x14ac:dyDescent="0.25">
      <c r="A16332" s="23"/>
      <c r="B16332" s="24"/>
      <c r="C16332" s="25"/>
      <c r="D16332" s="26"/>
      <c r="E16332" s="27"/>
      <c r="F16332" s="28"/>
    </row>
    <row r="16333" spans="1:6" x14ac:dyDescent="0.25">
      <c r="A16333" s="23"/>
      <c r="B16333" s="24"/>
      <c r="C16333" s="25"/>
      <c r="D16333" s="26"/>
      <c r="E16333" s="27"/>
      <c r="F16333" s="28"/>
    </row>
    <row r="16334" spans="1:6" x14ac:dyDescent="0.25">
      <c r="A16334" s="23"/>
      <c r="B16334" s="24"/>
      <c r="C16334" s="25"/>
      <c r="D16334" s="26"/>
      <c r="E16334" s="27"/>
      <c r="F16334" s="28"/>
    </row>
    <row r="16335" spans="1:6" x14ac:dyDescent="0.25">
      <c r="A16335" s="23"/>
      <c r="B16335" s="24"/>
      <c r="C16335" s="25"/>
      <c r="D16335" s="26"/>
      <c r="E16335" s="27"/>
      <c r="F16335" s="28"/>
    </row>
    <row r="16336" spans="1:6" x14ac:dyDescent="0.25">
      <c r="A16336" s="23"/>
      <c r="B16336" s="24"/>
      <c r="C16336" s="25"/>
      <c r="D16336" s="26"/>
      <c r="E16336" s="27"/>
      <c r="F16336" s="28"/>
    </row>
    <row r="16337" spans="1:6" x14ac:dyDescent="0.25">
      <c r="A16337" s="23"/>
      <c r="B16337" s="24"/>
      <c r="C16337" s="25"/>
      <c r="D16337" s="26"/>
      <c r="E16337" s="27"/>
      <c r="F16337" s="28"/>
    </row>
    <row r="16338" spans="1:6" x14ac:dyDescent="0.25">
      <c r="A16338" s="23"/>
      <c r="B16338" s="24"/>
      <c r="C16338" s="25"/>
      <c r="D16338" s="26"/>
      <c r="E16338" s="27"/>
      <c r="F16338" s="28"/>
    </row>
    <row r="16339" spans="1:6" x14ac:dyDescent="0.25">
      <c r="A16339" s="23"/>
      <c r="B16339" s="24"/>
      <c r="C16339" s="25"/>
      <c r="D16339" s="26"/>
      <c r="E16339" s="27"/>
      <c r="F16339" s="28"/>
    </row>
    <row r="16340" spans="1:6" x14ac:dyDescent="0.25">
      <c r="A16340" s="23"/>
      <c r="B16340" s="24"/>
      <c r="C16340" s="25"/>
      <c r="D16340" s="26"/>
      <c r="E16340" s="27"/>
      <c r="F16340" s="28"/>
    </row>
    <row r="16341" spans="1:6" x14ac:dyDescent="0.25">
      <c r="A16341" s="23"/>
      <c r="B16341" s="24"/>
      <c r="C16341" s="25"/>
      <c r="D16341" s="26"/>
      <c r="E16341" s="27"/>
      <c r="F16341" s="28"/>
    </row>
    <row r="16342" spans="1:6" x14ac:dyDescent="0.25">
      <c r="A16342" s="23"/>
      <c r="B16342" s="24"/>
      <c r="C16342" s="25"/>
      <c r="D16342" s="26"/>
      <c r="E16342" s="27"/>
      <c r="F16342" s="28"/>
    </row>
    <row r="16343" spans="1:6" x14ac:dyDescent="0.25">
      <c r="A16343" s="23"/>
      <c r="B16343" s="24"/>
      <c r="C16343" s="25"/>
      <c r="D16343" s="26"/>
      <c r="E16343" s="27"/>
      <c r="F16343" s="28"/>
    </row>
    <row r="16344" spans="1:6" x14ac:dyDescent="0.25">
      <c r="A16344" s="23"/>
      <c r="B16344" s="24"/>
      <c r="C16344" s="25"/>
      <c r="D16344" s="26"/>
      <c r="E16344" s="27"/>
      <c r="F16344" s="28"/>
    </row>
    <row r="16345" spans="1:6" x14ac:dyDescent="0.25">
      <c r="A16345" s="23"/>
      <c r="B16345" s="24"/>
      <c r="C16345" s="25"/>
      <c r="D16345" s="26"/>
      <c r="E16345" s="27"/>
      <c r="F16345" s="28"/>
    </row>
    <row r="16346" spans="1:6" x14ac:dyDescent="0.25">
      <c r="A16346" s="23"/>
      <c r="B16346" s="24"/>
      <c r="C16346" s="25"/>
      <c r="D16346" s="26"/>
      <c r="E16346" s="27"/>
      <c r="F16346" s="28"/>
    </row>
    <row r="16347" spans="1:6" x14ac:dyDescent="0.25">
      <c r="A16347" s="23"/>
      <c r="B16347" s="24"/>
      <c r="C16347" s="25"/>
      <c r="D16347" s="26"/>
      <c r="E16347" s="27"/>
      <c r="F16347" s="28"/>
    </row>
    <row r="16348" spans="1:6" x14ac:dyDescent="0.25">
      <c r="A16348" s="23"/>
      <c r="B16348" s="24"/>
      <c r="C16348" s="25"/>
      <c r="D16348" s="26"/>
      <c r="E16348" s="27"/>
      <c r="F16348" s="28"/>
    </row>
    <row r="16349" spans="1:6" x14ac:dyDescent="0.25">
      <c r="A16349" s="23"/>
      <c r="B16349" s="24"/>
      <c r="C16349" s="25"/>
      <c r="D16349" s="26"/>
      <c r="E16349" s="27"/>
      <c r="F16349" s="28"/>
    </row>
    <row r="16350" spans="1:6" x14ac:dyDescent="0.25">
      <c r="A16350" s="23"/>
      <c r="B16350" s="24"/>
      <c r="C16350" s="25"/>
      <c r="D16350" s="26"/>
      <c r="E16350" s="27"/>
      <c r="F16350" s="28"/>
    </row>
    <row r="16351" spans="1:6" x14ac:dyDescent="0.25">
      <c r="A16351" s="23"/>
      <c r="B16351" s="24"/>
      <c r="C16351" s="25"/>
      <c r="D16351" s="26"/>
      <c r="E16351" s="27"/>
      <c r="F16351" s="28"/>
    </row>
    <row r="16352" spans="1:6" x14ac:dyDescent="0.25">
      <c r="A16352" s="23"/>
      <c r="B16352" s="24"/>
      <c r="C16352" s="25"/>
      <c r="D16352" s="26"/>
      <c r="E16352" s="27"/>
      <c r="F16352" s="28"/>
    </row>
    <row r="16353" spans="1:6" x14ac:dyDescent="0.25">
      <c r="A16353" s="23"/>
      <c r="B16353" s="24"/>
      <c r="C16353" s="25"/>
      <c r="D16353" s="26"/>
      <c r="E16353" s="27"/>
      <c r="F16353" s="28"/>
    </row>
    <row r="16354" spans="1:6" x14ac:dyDescent="0.25">
      <c r="A16354" s="23"/>
      <c r="B16354" s="24"/>
      <c r="C16354" s="25"/>
      <c r="D16354" s="26"/>
      <c r="E16354" s="27"/>
      <c r="F16354" s="28"/>
    </row>
    <row r="16355" spans="1:6" x14ac:dyDescent="0.25">
      <c r="A16355" s="29"/>
      <c r="B16355" s="43"/>
      <c r="C16355" s="44"/>
      <c r="D16355" s="45"/>
      <c r="E16355" s="51"/>
      <c r="F16355" s="50"/>
    </row>
    <row r="16356" spans="1:6" x14ac:dyDescent="0.25">
      <c r="E16356" s="32"/>
      <c r="F16356" s="31"/>
    </row>
    <row r="16357" spans="1:6" x14ac:dyDescent="0.25">
      <c r="E16357" s="32"/>
      <c r="F16357" s="31"/>
    </row>
    <row r="16358" spans="1:6" x14ac:dyDescent="0.25">
      <c r="E16358" s="32"/>
      <c r="F16358" s="31"/>
    </row>
    <row r="16359" spans="1:6" x14ac:dyDescent="0.25">
      <c r="E16359" s="32"/>
      <c r="F16359" s="31"/>
    </row>
    <row r="16360" spans="1:6" x14ac:dyDescent="0.25">
      <c r="E16360" s="32"/>
      <c r="F16360" s="31"/>
    </row>
  </sheetData>
  <sheetProtection algorithmName="SHA-512" hashValue="K6h1LNi95wOq2KTdlTeEE6BUuF7BLX0kX2i3AJYqdyIT+tTsl7C+6Pmjm5gkmlfPLl+ck2aCPsJfcAMHxGlnrw==" saltValue="0n/sxsqMPK2MVlgXc7bZYQ==" spinCount="100000" sheet="1" objects="1" scenarios="1"/>
  <mergeCells count="9">
    <mergeCell ref="B251:F251"/>
    <mergeCell ref="B252:F252"/>
    <mergeCell ref="A156:F156"/>
    <mergeCell ref="A166:B166"/>
    <mergeCell ref="A154:B154"/>
    <mergeCell ref="B247:F247"/>
    <mergeCell ref="B248:F248"/>
    <mergeCell ref="B249:F249"/>
    <mergeCell ref="B250:F250"/>
  </mergeCells>
  <pageMargins left="0.19685039370078741" right="0.11811023622047245" top="0.35433070866141736" bottom="0.74803149606299213" header="0.31496062992125984" footer="0.31496062992125984"/>
  <pageSetup paperSize="9" scale="80" firstPageNumber="0" orientation="portrait" horizontalDpi="300" verticalDpi="300" r:id="rId1"/>
  <headerFooter alignWithMargins="0">
    <oddFooter>&amp;C&amp;"Times New Roman,Regular"&amp;12Page &amp;P</oddFooter>
  </headerFooter>
  <rowBreaks count="13" manualBreakCount="13">
    <brk id="34" max="16383" man="1"/>
    <brk id="54" max="16383" man="1"/>
    <brk id="63" max="16383" man="1"/>
    <brk id="68" max="16383" man="1"/>
    <brk id="76" max="16383" man="1"/>
    <brk id="85" max="16383" man="1"/>
    <brk id="95" max="16383" man="1"/>
    <brk id="102" max="16383" man="1"/>
    <brk id="115" max="16383" man="1"/>
    <brk id="122" max="16383" man="1"/>
    <brk id="154" max="16383" man="1"/>
    <brk id="167" max="16383" man="1"/>
    <brk id="233"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
  <sheetViews>
    <sheetView workbookViewId="0"/>
  </sheetViews>
  <sheetFormatPr defaultRowHeight="12.75" x14ac:dyDescent="0.2"/>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enterier KPalanka</vt:lpstr>
      <vt:lpstr>Sheet1</vt:lpstr>
      <vt:lpstr>'enterier KPalanka'!Print_Area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RADiUs</dc:creator>
  <cp:lastModifiedBy>Maja Bundaleski</cp:lastModifiedBy>
  <cp:lastPrinted>2021-10-27T13:58:45Z</cp:lastPrinted>
  <dcterms:created xsi:type="dcterms:W3CDTF">2021-03-22T15:40:55Z</dcterms:created>
  <dcterms:modified xsi:type="dcterms:W3CDTF">2022-02-04T15:20:03Z</dcterms:modified>
</cp:coreProperties>
</file>